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1能源\05生产管理涉及的能源供应\(08)能源分析预测\2023年\"/>
    </mc:Choice>
  </mc:AlternateContent>
  <bookViews>
    <workbookView xWindow="0" yWindow="0" windowWidth="28800" windowHeight="11880" activeTab="5"/>
  </bookViews>
  <sheets>
    <sheet name="原始数据" sheetId="13" r:id="rId1"/>
    <sheet name="整理后" sheetId="9" r:id="rId2"/>
    <sheet name="2022涂装高温水量分析" sheetId="14" r:id="rId3"/>
    <sheet name="2022总装高温水量" sheetId="17" r:id="rId4"/>
    <sheet name="2022采暖水量分析 " sheetId="16" r:id="rId5"/>
    <sheet name="小时用量分析" sheetId="15" r:id="rId6"/>
    <sheet name="Sheet1" sheetId="10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____________CP2" hidden="1">{"'F-Zeit WA-Belegung'!$B$23:$F$26"}</definedName>
    <definedName name="___________CP2" hidden="1">{"'F-Zeit WA-Belegung'!$B$23:$F$26"}</definedName>
    <definedName name="___________PC1" hidden="1">{"'F-Zeit WA-Belegung'!$B$23:$F$26"}</definedName>
    <definedName name="__________CP1" hidden="1">{"'F-Zeit WA-Belegung'!$B$23:$F$26"}</definedName>
    <definedName name="__________CP2" localSheetId="5" hidden="1">{"'F-Zeit WA-Belegung'!$B$23:$F$26"}</definedName>
    <definedName name="__________CP2" hidden="1">{"'F-Zeit WA-Belegung'!$B$23:$F$26"}</definedName>
    <definedName name="_________CP2" hidden="1">{"'F-Zeit WA-Belegung'!$B$23:$F$26"}</definedName>
    <definedName name="_________PC1" localSheetId="5" hidden="1">{"'F-Zeit WA-Belegung'!$B$23:$F$26"}</definedName>
    <definedName name="_________PC1" hidden="1">{"'F-Zeit WA-Belegung'!$B$23:$F$26"}</definedName>
    <definedName name="________CP1" localSheetId="5" hidden="1">{"'F-Zeit WA-Belegung'!$B$23:$F$26"}</definedName>
    <definedName name="________CP1" hidden="1">{"'F-Zeit WA-Belegung'!$B$23:$F$26"}</definedName>
    <definedName name="________CP2" hidden="1">{"'F-Zeit WA-Belegung'!$B$23:$F$26"}</definedName>
    <definedName name="________PC1" hidden="1">{"'F-Zeit WA-Belegung'!$B$23:$F$26"}</definedName>
    <definedName name="_______CP1" hidden="1">{"'F-Zeit WA-Belegung'!$B$23:$F$26"}</definedName>
    <definedName name="_______CP2" hidden="1">{"'F-Zeit WA-Belegung'!$B$23:$F$26"}</definedName>
    <definedName name="______CP2" localSheetId="5" hidden="1">{"'F-Zeit WA-Belegung'!$B$23:$F$26"}</definedName>
    <definedName name="______CP2" hidden="1">{"'F-Zeit WA-Belegung'!$B$23:$F$26"}</definedName>
    <definedName name="______PC1" localSheetId="5" hidden="1">{"'F-Zeit WA-Belegung'!$B$23:$F$26"}</definedName>
    <definedName name="______PC1" hidden="1">{"'F-Zeit WA-Belegung'!$B$23:$F$26"}</definedName>
    <definedName name="_____CP1" localSheetId="5" hidden="1">{"'F-Zeit WA-Belegung'!$B$23:$F$26"}</definedName>
    <definedName name="_____CP1" hidden="1">{"'F-Zeit WA-Belegung'!$B$23:$F$26"}</definedName>
    <definedName name="____CP2" hidden="1">{"'F-Zeit WA-Belegung'!$B$23:$F$26"}</definedName>
    <definedName name="____PC1" hidden="1">{"'F-Zeit WA-Belegung'!$B$23:$F$26"}</definedName>
    <definedName name="___CP1" hidden="1">{"'F-Zeit WA-Belegung'!$B$23:$F$26"}</definedName>
    <definedName name="___CP2" hidden="1">{"'F-Zeit WA-Belegung'!$B$23:$F$26"}</definedName>
    <definedName name="___PC1" hidden="1">{"'F-Zeit WA-Belegung'!$B$23:$F$26"}</definedName>
    <definedName name="__CP1" hidden="1">{"'F-Zeit WA-Belegung'!$B$23:$F$26"}</definedName>
    <definedName name="__CP2" localSheetId="5" hidden="1">{"'F-Zeit WA-Belegung'!$B$23:$F$26"}</definedName>
    <definedName name="__CP2" hidden="1">{"'F-Zeit WA-Belegung'!$B$23:$F$26"}</definedName>
    <definedName name="__PC1" localSheetId="5" hidden="1">{"'F-Zeit WA-Belegung'!$B$23:$F$26"}</definedName>
    <definedName name="__PC1" hidden="1">{"'F-Zeit WA-Belegung'!$B$23:$F$26"}</definedName>
    <definedName name="_10CP1_" localSheetId="5" hidden="1">{"'F-Zeit WA-Belegung'!$B$23:$F$26"}</definedName>
    <definedName name="_10CP1_" hidden="1">{"'F-Zeit WA-Belegung'!$B$23:$F$26"}</definedName>
    <definedName name="_10CP2_" localSheetId="5" hidden="1">{"'F-Zeit WA-Belegung'!$B$23:$F$26"}</definedName>
    <definedName name="_10CP2_" hidden="1">{"'F-Zeit WA-Belegung'!$B$23:$F$26"}</definedName>
    <definedName name="_20CP2_" localSheetId="5" hidden="1">{"'F-Zeit WA-Belegung'!$B$23:$F$26"}</definedName>
    <definedName name="_20CP2_" hidden="1">{"'F-Zeit WA-Belegung'!$B$23:$F$26"}</definedName>
    <definedName name="_6CP1_" localSheetId="5" hidden="1">{"'F-Zeit WA-Belegung'!$B$23:$F$26"}</definedName>
    <definedName name="_6CP1_" hidden="1">{"'F-Zeit WA-Belegung'!$B$23:$F$26"}</definedName>
    <definedName name="_CP1" localSheetId="5" hidden="1">{"'F-Zeit WA-Belegung'!$B$23:$F$26"}</definedName>
    <definedName name="_CP1" hidden="1">{"'F-Zeit WA-Belegung'!$B$23:$F$26"}</definedName>
    <definedName name="_CP2" localSheetId="5" hidden="1">{"'F-Zeit WA-Belegung'!$B$23:$F$26"}</definedName>
    <definedName name="_CP2" hidden="1">{"'F-Zeit WA-Belegung'!$B$23:$F$26"}</definedName>
    <definedName name="_xlnm._FilterDatabase" localSheetId="4" hidden="1">'2022采暖水量分析 '!$A$1:$AK$367</definedName>
    <definedName name="_xlnm._FilterDatabase" localSheetId="2" hidden="1">'2022涂装高温水量分析'!$A$1:$AK$367</definedName>
    <definedName name="_xlnm._FilterDatabase" localSheetId="3" hidden="1">'2022总装高温水量'!$A$1:$AK$367</definedName>
    <definedName name="_xlnm._FilterDatabase" localSheetId="5" hidden="1">小时用量分析!$A$2:$WVW$2</definedName>
    <definedName name="_xlnm._FilterDatabase" localSheetId="1" hidden="1">整理后!$A$1:$G$367</definedName>
    <definedName name="_Order1" hidden="1">255</definedName>
    <definedName name="_Order2" hidden="1">255</definedName>
    <definedName name="_PC1" localSheetId="5" hidden="1">{"'F-Zeit WA-Belegung'!$B$23:$F$26"}</definedName>
    <definedName name="_PC1" hidden="1">{"'F-Zeit WA-Belegung'!$B$23:$F$26"}</definedName>
    <definedName name="_Table2_In1" localSheetId="4" hidden="1">#REF!</definedName>
    <definedName name="_Table2_In1" localSheetId="2" hidden="1">#REF!</definedName>
    <definedName name="_Table2_In1" localSheetId="3" hidden="1">#REF!</definedName>
    <definedName name="_Table2_In1" localSheetId="5" hidden="1">#REF!</definedName>
    <definedName name="_Table2_In1" hidden="1">#REF!</definedName>
    <definedName name="_Table2_In2" localSheetId="4" hidden="1">#REF!</definedName>
    <definedName name="_Table2_In2" localSheetId="2" hidden="1">#REF!</definedName>
    <definedName name="_Table2_In2" localSheetId="3" hidden="1">#REF!</definedName>
    <definedName name="_Table2_In2" localSheetId="5" hidden="1">#REF!</definedName>
    <definedName name="_Table2_In2" hidden="1">#REF!</definedName>
    <definedName name="a" localSheetId="5" hidden="1">[1]STOCKGRGIDATA!$L$59501</definedName>
    <definedName name="a" hidden="1">[2]STOCKGRGIDATA!$L$59501</definedName>
    <definedName name="aa" hidden="1">[3]Sheet1!$L$2:$L$14920</definedName>
    <definedName name="aaa" localSheetId="5" hidden="1">{#N/A,#N/A,TRUE,"Kosten (e)";#N/A,#N/A,TRUE,"Mengen_Kennzahlen";#N/A,#N/A,TRUE,"Erläuterungen (e)"}</definedName>
    <definedName name="aaa" hidden="1">{#N/A,#N/A,TRUE,"Kosten (e)";#N/A,#N/A,TRUE,"Mengen_Kennzahlen";#N/A,#N/A,TRUE,"Erläuterungen (e)"}</definedName>
    <definedName name="aae" localSheetId="5" hidden="1">{#N/A,#N/A,TRUE,"Kosten (e)";#N/A,#N/A,TRUE,"Mengen_Kennzahlen";#N/A,#N/A,TRUE,"Erläuterungen (e)"}</definedName>
    <definedName name="aae" hidden="1">{#N/A,#N/A,TRUE,"Kosten (e)";#N/A,#N/A,TRUE,"Mengen_Kennzahlen";#N/A,#N/A,TRUE,"Erläuterungen (e)"}</definedName>
    <definedName name="abc" localSheetId="5" hidden="1">{#N/A,#N/A,FALSE,"Decision";#N/A,#N/A,FALSE,"RMB per car";#N/A,#N/A,FALSE,"RMB per chinese";#N/A,#N/A,FALSE,"Mio RMB";#N/A,#N/A,FALSE,"Mio RMB chinese"}</definedName>
    <definedName name="abc" hidden="1">{#N/A,#N/A,FALSE,"Decision";#N/A,#N/A,FALSE,"RMB per car";#N/A,#N/A,FALSE,"RMB per chinese";#N/A,#N/A,FALSE,"Mio RMB";#N/A,#N/A,FALSE,"Mio RMB chinese"}</definedName>
    <definedName name="areasdas" localSheetId="5" hidden="1">{#N/A,#N/A,TRUE,"Kosten (e)";#N/A,#N/A,TRUE,"Mengen_Kennzahlen";#N/A,#N/A,TRUE,"Erläuterungen (e)"}</definedName>
    <definedName name="areasdas" hidden="1">{#N/A,#N/A,TRUE,"Kosten (e)";#N/A,#N/A,TRUE,"Mengen_Kennzahlen";#N/A,#N/A,TRUE,"Erläuterungen (e)"}</definedName>
    <definedName name="asdasdasd" localSheetId="5" hidden="1">{#N/A,#N/A,TRUE,"Kosten (e)";#N/A,#N/A,TRUE,"Mengen_Kennzahlen";#N/A,#N/A,TRUE,"Erläuterungen (e)"}</definedName>
    <definedName name="asdasdasd" hidden="1">{#N/A,#N/A,TRUE,"Kosten (e)";#N/A,#N/A,TRUE,"Mengen_Kennzahlen";#N/A,#N/A,TRUE,"Erläuterungen (e)"}</definedName>
    <definedName name="asdasdsa" localSheetId="5" hidden="1">{#N/A,#N/A,TRUE,"Kosten (e)";#N/A,#N/A,TRUE,"Mengen_Kennzahlen";#N/A,#N/A,TRUE,"Erläuterungen (e)"}</definedName>
    <definedName name="asdasdsa" hidden="1">{#N/A,#N/A,TRUE,"Kosten (e)";#N/A,#N/A,TRUE,"Mengen_Kennzahlen";#N/A,#N/A,TRUE,"Erläuterungen (e)"}</definedName>
    <definedName name="bb" localSheetId="5" hidden="1">{#N/A,#N/A,FALSE,"Decision";#N/A,#N/A,FALSE,"RMB per car";#N/A,#N/A,FALSE,"RMB per chinese";#N/A,#N/A,FALSE,"Mio RMB";#N/A,#N/A,FALSE,"Mio RMB chinese"}</definedName>
    <definedName name="bb" hidden="1">{#N/A,#N/A,FALSE,"Decision";#N/A,#N/A,FALSE,"RMB per car";#N/A,#N/A,FALSE,"RMB per chinese";#N/A,#N/A,FALSE,"Mio RMB";#N/A,#N/A,FALSE,"Mio RMB chinese"}</definedName>
    <definedName name="bbb" localSheetId="5" hidden="1">{#N/A,#N/A,FALSE,"Decision";#N/A,#N/A,FALSE,"RMB per car";#N/A,#N/A,FALSE,"RMB per chinese";#N/A,#N/A,FALSE,"Mio RMB";#N/A,#N/A,FALSE,"Mio RMB chinese"}</definedName>
    <definedName name="bbb" hidden="1">{#N/A,#N/A,FALSE,"Decision";#N/A,#N/A,FALSE,"RMB per car";#N/A,#N/A,FALSE,"RMB per chinese";#N/A,#N/A,FALSE,"Mio RMB";#N/A,#N/A,FALSE,"Mio RMB chinese"}</definedName>
    <definedName name="bbbb" localSheetId="5" hidden="1">{#N/A,#N/A,TRUE,"Kosten (e)";#N/A,#N/A,TRUE,"Mengen_Kennzahlen";#N/A,#N/A,TRUE,"Erläuterungen (e)"}</definedName>
    <definedName name="bbbb" hidden="1">{#N/A,#N/A,TRUE,"Kosten (e)";#N/A,#N/A,TRUE,"Mengen_Kennzahlen";#N/A,#N/A,TRUE,"Erläuterungen (e)"}</definedName>
    <definedName name="cc" localSheetId="5" hidden="1">{#N/A,#N/A,FALSE,"Decision";#N/A,#N/A,FALSE,"RMB per car";#N/A,#N/A,FALSE,"RMB per chinese";#N/A,#N/A,FALSE,"Mio RMB";#N/A,#N/A,FALSE,"Mio RMB chinese"}</definedName>
    <definedName name="cc" hidden="1">{#N/A,#N/A,FALSE,"Decision";#N/A,#N/A,FALSE,"RMB per car";#N/A,#N/A,FALSE,"RMB per chinese";#N/A,#N/A,FALSE,"Mio RMB";#N/A,#N/A,FALSE,"Mio RMB chinese"}</definedName>
    <definedName name="ccc" localSheetId="5" hidden="1">{#N/A,#N/A,FALSE,"Decision";#N/A,#N/A,FALSE,"RMB per car";#N/A,#N/A,FALSE,"RMB per chinese";#N/A,#N/A,FALSE,"Mio RMB";#N/A,#N/A,FALSE,"Mio RMB chinese"}</definedName>
    <definedName name="ccc" hidden="1">{#N/A,#N/A,FALSE,"Decision";#N/A,#N/A,FALSE,"RMB per car";#N/A,#N/A,FALSE,"RMB per chinese";#N/A,#N/A,FALSE,"Mio RMB";#N/A,#N/A,FALSE,"Mio RMB chinese"}</definedName>
    <definedName name="dd" localSheetId="5" hidden="1">{#N/A,#N/A,TRUE,"Kosten (e)";#N/A,#N/A,TRUE,"Mengen_Kennzahlen";#N/A,#N/A,TRUE,"Erläuterungen (e)"}</definedName>
    <definedName name="dd" hidden="1">{#N/A,#N/A,TRUE,"Kosten (e)";#N/A,#N/A,TRUE,"Mengen_Kennzahlen";#N/A,#N/A,TRUE,"Erläuterungen (e)"}</definedName>
    <definedName name="dir" localSheetId="5" hidden="1">{#N/A,#N/A,FALSE,"Decision";#N/A,#N/A,FALSE,"RMB per car";#N/A,#N/A,FALSE,"RMB per chinese";#N/A,#N/A,FALSE,"Mio RMB";#N/A,#N/A,FALSE,"Mio RMB chinese"}</definedName>
    <definedName name="dir" hidden="1">{#N/A,#N/A,FALSE,"Decision";#N/A,#N/A,FALSE,"RMB per car";#N/A,#N/A,FALSE,"RMB per chinese";#N/A,#N/A,FALSE,"Mio RMB";#N/A,#N/A,FALSE,"Mio RMB chinese"}</definedName>
    <definedName name="dsdf" localSheetId="5" hidden="1">{#N/A,#N/A,TRUE,"Kosten (e)";#N/A,#N/A,TRUE,"Mengen_Kennzahlen";#N/A,#N/A,TRUE,"Erläuterungen (e)"}</definedName>
    <definedName name="dsdf" hidden="1">{#N/A,#N/A,TRUE,"Kosten (e)";#N/A,#N/A,TRUE,"Mengen_Kennzahlen";#N/A,#N/A,TRUE,"Erläuterungen (e)"}</definedName>
    <definedName name="ff" localSheetId="5" hidden="1">{#N/A,#N/A,TRUE,"Kosten (e)";#N/A,#N/A,TRUE,"Mengen_Kennzahlen";#N/A,#N/A,TRUE,"Erläuterungen (e)"}</definedName>
    <definedName name="ff" hidden="1">{#N/A,#N/A,TRUE,"Kosten (e)";#N/A,#N/A,TRUE,"Mengen_Kennzahlen";#N/A,#N/A,TRUE,"Erläuterungen (e)"}</definedName>
    <definedName name="fgfg" localSheetId="5" hidden="1">{#N/A,#N/A,FALSE,"Decision";#N/A,#N/A,FALSE,"RMB per car";#N/A,#N/A,FALSE,"RMB per chinese";#N/A,#N/A,FALSE,"Mio RMB";#N/A,#N/A,FALSE,"Mio RMB chinese"}</definedName>
    <definedName name="fgfg" hidden="1">{#N/A,#N/A,FALSE,"Decision";#N/A,#N/A,FALSE,"RMB per car";#N/A,#N/A,FALSE,"RMB per chinese";#N/A,#N/A,FALSE,"Mio RMB";#N/A,#N/A,FALSE,"Mio RMB chinese"}</definedName>
    <definedName name="fsdfsdf" localSheetId="5" hidden="1">{#N/A,#N/A,TRUE,"Kosten (e)";#N/A,#N/A,TRUE,"Mengen_Kennzahlen";#N/A,#N/A,TRUE,"Erläuterungen (e)"}</definedName>
    <definedName name="fsdfsdf" hidden="1">{#N/A,#N/A,TRUE,"Kosten (e)";#N/A,#N/A,TRUE,"Mengen_Kennzahlen";#N/A,#N/A,TRUE,"Erläuterungen (e)"}</definedName>
    <definedName name="FWEFWE" hidden="1">{"'F-Zeit WA-Belegung'!$B$23:$F$26"}</definedName>
    <definedName name="gg" localSheetId="5" hidden="1">{#N/A,#N/A,FALSE,"Decision";#N/A,#N/A,FALSE,"RMB per car";#N/A,#N/A,FALSE,"RMB per chinese";#N/A,#N/A,FALSE,"Mio RMB";#N/A,#N/A,FALSE,"Mio RMB chinese"}</definedName>
    <definedName name="gg" hidden="1">{#N/A,#N/A,FALSE,"Decision";#N/A,#N/A,FALSE,"RMB per car";#N/A,#N/A,FALSE,"RMB per chinese";#N/A,#N/A,FALSE,"Mio RMB";#N/A,#N/A,FALSE,"Mio RMB chinese"}</definedName>
    <definedName name="ggg" localSheetId="5" hidden="1">{#N/A,#N/A,FALSE,"Decision";#N/A,#N/A,FALSE,"RMB per car";#N/A,#N/A,FALSE,"RMB per chinese";#N/A,#N/A,FALSE,"Mio RMB";#N/A,#N/A,FALSE,"Mio RMB chinese"}</definedName>
    <definedName name="ggg" hidden="1">{#N/A,#N/A,FALSE,"Decision";#N/A,#N/A,FALSE,"RMB per car";#N/A,#N/A,FALSE,"RMB per chinese";#N/A,#N/A,FALSE,"Mio RMB";#N/A,#N/A,FALSE,"Mio RMB chinese"}</definedName>
    <definedName name="hai" localSheetId="5" hidden="1">{"'F-Zeit WA-Belegung'!$B$23:$F$26"}</definedName>
    <definedName name="hai" hidden="1">{"'F-Zeit WA-Belegung'!$B$23:$F$26"}</definedName>
    <definedName name="hoschi" localSheetId="5" hidden="1">{#N/A,#N/A,TRUE,"Kosten (e)";#N/A,#N/A,TRUE,"Mengen_Kennzahlen";#N/A,#N/A,TRUE,"Erläuterungen (e)"}</definedName>
    <definedName name="hoschi" hidden="1">{#N/A,#N/A,TRUE,"Kosten (e)";#N/A,#N/A,TRUE,"Mengen_Kennzahlen";#N/A,#N/A,TRUE,"Erläuterungen (e)"}</definedName>
    <definedName name="HTML_CodePage" hidden="1">1252</definedName>
    <definedName name="HTML_Control" localSheetId="5" hidden="1">{"'F-Zeit WA-Belegung'!$B$23:$F$26"}</definedName>
    <definedName name="HTML_Control" hidden="1">{"'F-Zeit WA-Belegung'!$B$23:$F$26"}</definedName>
    <definedName name="HTML_Description" hidden="1">""</definedName>
    <definedName name="HTML_Email" hidden="1">""</definedName>
    <definedName name="HTML_Header" hidden="1">"F-Zeit WA-Belegung"</definedName>
    <definedName name="HTML_LastUpdate" hidden="1">"2001-06-20"</definedName>
    <definedName name="HTML_LineAfter" hidden="1">FALSE</definedName>
    <definedName name="HTML_LineBefore" hidden="1">FALSE</definedName>
    <definedName name="HTML_Name" hidden="1">"JUNG11"</definedName>
    <definedName name="HTML_OBDlg2" hidden="1">TRUE</definedName>
    <definedName name="HTML_OBDlg4" hidden="1">TRUE</definedName>
    <definedName name="HTML_OS" hidden="1">0</definedName>
    <definedName name="HTML_PathFile" hidden="1">"K:\KST1623\Projekte\VW240\P R O J E K T O R D N E R VW240\04. Fertigungszeiten\04.1 VW NAVARRA s.a\MeinHTML.htm"</definedName>
    <definedName name="HTML_Title" hidden="1">"Neue Lackiererei Werkerbelegung v"</definedName>
    <definedName name="j" localSheetId="5" hidden="1">{#N/A,#N/A,FALSE,"Decision";#N/A,#N/A,FALSE,"RMB per car";#N/A,#N/A,FALSE,"RMB per chinese";#N/A,#N/A,FALSE,"Mio RMB";#N/A,#N/A,FALSE,"Mio RMB chinese"}</definedName>
    <definedName name="j" hidden="1">{#N/A,#N/A,FALSE,"Decision";#N/A,#N/A,FALSE,"RMB per car";#N/A,#N/A,FALSE,"RMB per chinese";#N/A,#N/A,FALSE,"Mio RMB";#N/A,#N/A,FALSE,"Mio RMB chinese"}</definedName>
    <definedName name="kkk" localSheetId="4" hidden="1">#REF!</definedName>
    <definedName name="kkk" localSheetId="2" hidden="1">#REF!</definedName>
    <definedName name="kkk" localSheetId="3" hidden="1">#REF!</definedName>
    <definedName name="kkk" localSheetId="5" hidden="1">#REF!</definedName>
    <definedName name="kkk" hidden="1">#REF!</definedName>
    <definedName name="kkkkkkd" localSheetId="5" hidden="1">{#N/A,#N/A,TRUE,"Kosten (e)";#N/A,#N/A,TRUE,"Mengen_Kennzahlen";#N/A,#N/A,TRUE,"Erläuterungen (e)"}</definedName>
    <definedName name="kkkkkkd" hidden="1">{#N/A,#N/A,TRUE,"Kosten (e)";#N/A,#N/A,TRUE,"Mengen_Kennzahlen";#N/A,#N/A,TRUE,"Erläuterungen (e)"}</definedName>
    <definedName name="l" localSheetId="5" hidden="1">{#N/A,#N/A,FALSE,"Decision";#N/A,#N/A,FALSE,"RMB per car";#N/A,#N/A,FALSE,"RMB per chinese";#N/A,#N/A,FALSE,"Mio RMB";#N/A,#N/A,FALSE,"Mio RMB chinese"}</definedName>
    <definedName name="l" hidden="1">{#N/A,#N/A,FALSE,"Decision";#N/A,#N/A,FALSE,"RMB per car";#N/A,#N/A,FALSE,"RMB per chinese";#N/A,#N/A,FALSE,"Mio RMB";#N/A,#N/A,FALSE,"Mio RMB chinese"}</definedName>
    <definedName name="list" localSheetId="4" hidden="1">#REF!</definedName>
    <definedName name="list" localSheetId="2" hidden="1">#REF!</definedName>
    <definedName name="list" localSheetId="3" hidden="1">#REF!</definedName>
    <definedName name="list" localSheetId="5" hidden="1">#REF!</definedName>
    <definedName name="list" hidden="1">#REF!</definedName>
    <definedName name="ll" localSheetId="5" hidden="1">{#N/A,#N/A,FALSE,"Decision";#N/A,#N/A,FALSE,"RMB per car";#N/A,#N/A,FALSE,"RMB per chinese";#N/A,#N/A,FALSE,"Mio RMB";#N/A,#N/A,FALSE,"Mio RMB chinese"}</definedName>
    <definedName name="ll" hidden="1">{#N/A,#N/A,FALSE,"Decision";#N/A,#N/A,FALSE,"RMB per car";#N/A,#N/A,FALSE,"RMB per chinese";#N/A,#N/A,FALSE,"Mio RMB";#N/A,#N/A,FALSE,"Mio RMB chinese"}</definedName>
    <definedName name="Mat.CL" localSheetId="5" hidden="1">{#N/A,#N/A,FALSE,"Decision";#N/A,#N/A,FALSE,"RMB per car";#N/A,#N/A,FALSE,"RMB per chinese";#N/A,#N/A,FALSE,"Mio RMB";#N/A,#N/A,FALSE,"Mio RMB chinese"}</definedName>
    <definedName name="Mat.CL" hidden="1">{#N/A,#N/A,FALSE,"Decision";#N/A,#N/A,FALSE,"RMB per car";#N/A,#N/A,FALSE,"RMB per chinese";#N/A,#N/A,FALSE,"Mio RMB";#N/A,#N/A,FALSE,"Mio RMB chinese"}</definedName>
    <definedName name="pp" localSheetId="5" hidden="1">{#N/A,#N/A,FALSE,"Decision";#N/A,#N/A,FALSE,"RMB per car";#N/A,#N/A,FALSE,"RMB per chinese";#N/A,#N/A,FALSE,"Mio RMB";#N/A,#N/A,FALSE,"Mio RMB chinese"}</definedName>
    <definedName name="pp" hidden="1">{#N/A,#N/A,FALSE,"Decision";#N/A,#N/A,FALSE,"RMB per car";#N/A,#N/A,FALSE,"RMB per chinese";#N/A,#N/A,FALSE,"Mio RMB";#N/A,#N/A,FALSE,"Mio RMB chinese"}</definedName>
    <definedName name="rank" localSheetId="5" hidden="1">{#N/A,#N/A,TRUE,"Kosten (e)";#N/A,#N/A,TRUE,"Mengen_Kennzahlen";#N/A,#N/A,TRUE,"Erläuterungen (e)"}</definedName>
    <definedName name="rank" hidden="1">{#N/A,#N/A,TRUE,"Kosten (e)";#N/A,#N/A,TRUE,"Mengen_Kennzahlen";#N/A,#N/A,TRUE,"Erläuterungen (e)"}</definedName>
    <definedName name="Ranking" localSheetId="5" hidden="1">{#N/A,#N/A,TRUE,"Kosten (e)";#N/A,#N/A,TRUE,"Mengen_Kennzahlen";#N/A,#N/A,TRUE,"Erläuterungen (e)"}</definedName>
    <definedName name="Ranking" hidden="1">{#N/A,#N/A,TRUE,"Kosten (e)";#N/A,#N/A,TRUE,"Mengen_Kennzahlen";#N/A,#N/A,TRUE,"Erläuterungen (e)"}</definedName>
    <definedName name="Ranking2" localSheetId="5" hidden="1">{#N/A,#N/A,TRUE,"Kosten (e)";#N/A,#N/A,TRUE,"Mengen_Kennzahlen";#N/A,#N/A,TRUE,"Erläuterungen (e)"}</definedName>
    <definedName name="Ranking2" hidden="1">{#N/A,#N/A,TRUE,"Kosten (e)";#N/A,#N/A,TRUE,"Mengen_Kennzahlen";#N/A,#N/A,TRUE,"Erläuterungen (e)"}</definedName>
    <definedName name="s" localSheetId="5" hidden="1">{#N/A,#N/A,TRUE,"Kosten (e)";#N/A,#N/A,TRUE,"Mengen_Kennzahlen";#N/A,#N/A,TRUE,"Erläuterungen (e)"}</definedName>
    <definedName name="s" hidden="1">{#N/A,#N/A,TRUE,"Kosten (e)";#N/A,#N/A,TRUE,"Mengen_Kennzahlen";#N/A,#N/A,TRUE,"Erläuterungen (e)"}</definedName>
    <definedName name="SCQWC" hidden="1">{"'F-Zeit WA-Belegung'!$B$23:$F$26"}</definedName>
    <definedName name="sdfsd" localSheetId="5" hidden="1">{#N/A,#N/A,TRUE,"Kosten (e)";#N/A,#N/A,TRUE,"Mengen_Kennzahlen";#N/A,#N/A,TRUE,"Erläuterungen (e)"}</definedName>
    <definedName name="sdfsd" hidden="1">{#N/A,#N/A,TRUE,"Kosten (e)";#N/A,#N/A,TRUE,"Mengen_Kennzahlen";#N/A,#N/A,TRUE,"Erläuterungen (e)"}</definedName>
    <definedName name="sdfsdeee" localSheetId="5" hidden="1">{#N/A,#N/A,TRUE,"Kosten (e)";#N/A,#N/A,TRUE,"Mengen_Kennzahlen";#N/A,#N/A,TRUE,"Erläuterungen (e)"}</definedName>
    <definedName name="sdfsdeee" hidden="1">{#N/A,#N/A,TRUE,"Kosten (e)";#N/A,#N/A,TRUE,"Mengen_Kennzahlen";#N/A,#N/A,TRUE,"Erläuterungen (e)"}</definedName>
    <definedName name="sdfsdf" localSheetId="5" hidden="1">{#N/A,#N/A,TRUE,"Kosten (e)";#N/A,#N/A,TRUE,"Mengen_Kennzahlen";#N/A,#N/A,TRUE,"Erläuterungen (e)"}</definedName>
    <definedName name="sdfsdf" hidden="1">{#N/A,#N/A,TRUE,"Kosten (e)";#N/A,#N/A,TRUE,"Mengen_Kennzahlen";#N/A,#N/A,TRUE,"Erläuterungen (e)"}</definedName>
    <definedName name="sdfsdfs" localSheetId="5" hidden="1">{#N/A,#N/A,TRUE,"Kosten (e)";#N/A,#N/A,TRUE,"Mengen_Kennzahlen";#N/A,#N/A,TRUE,"Erläuterungen (e)"}</definedName>
    <definedName name="sdfsdfs" hidden="1">{#N/A,#N/A,TRUE,"Kosten (e)";#N/A,#N/A,TRUE,"Mengen_Kennzahlen";#N/A,#N/A,TRUE,"Erläuterungen (e)"}</definedName>
    <definedName name="sdfsdfsdf" localSheetId="5" hidden="1">{#N/A,#N/A,TRUE,"Kosten (e)";#N/A,#N/A,TRUE,"Mengen_Kennzahlen";#N/A,#N/A,TRUE,"Erläuterungen (e)"}</definedName>
    <definedName name="sdfsdfsdf" hidden="1">{#N/A,#N/A,TRUE,"Kosten (e)";#N/A,#N/A,TRUE,"Mengen_Kennzahlen";#N/A,#N/A,TRUE,"Erläuterungen (e)"}</definedName>
    <definedName name="test" localSheetId="5" hidden="1">{"'F-Zeit WA-Belegung'!$B$23:$F$26"}</definedName>
    <definedName name="test" hidden="1">{"'F-Zeit WA-Belegung'!$B$23:$F$26"}</definedName>
    <definedName name="TMbeg">'[4]Total Mkt'!$C$43</definedName>
    <definedName name="tt" localSheetId="5" hidden="1">{#N/A,#N/A,FALSE,"Decision";#N/A,#N/A,FALSE,"RMB per car";#N/A,#N/A,FALSE,"RMB per chinese";#N/A,#N/A,FALSE,"Mio RMB";#N/A,#N/A,FALSE,"Mio RMB chinese"}</definedName>
    <definedName name="tt" hidden="1">{#N/A,#N/A,FALSE,"Decision";#N/A,#N/A,FALSE,"RMB per car";#N/A,#N/A,FALSE,"RMB per chinese";#N/A,#N/A,FALSE,"Mio RMB";#N/A,#N/A,FALSE,"Mio RMB chinese"}</definedName>
    <definedName name="uweriuw" localSheetId="5" hidden="1">{#N/A,#N/A,TRUE,"Kosten (e)";#N/A,#N/A,TRUE,"Mengen_Kennzahlen";#N/A,#N/A,TRUE,"Erläuterungen (e)"}</definedName>
    <definedName name="uweriuw" hidden="1">{#N/A,#N/A,TRUE,"Kosten (e)";#N/A,#N/A,TRUE,"Mengen_Kennzahlen";#N/A,#N/A,TRUE,"Erläuterungen (e)"}</definedName>
    <definedName name="vv" hidden="1">#N/A</definedName>
    <definedName name="wrn.asptn." localSheetId="5" hidden="1">{#N/A,#N/A,TRUE,"asptn "}</definedName>
    <definedName name="wrn.asptn." hidden="1">{#N/A,#N/A,TRUE,"asptn "}</definedName>
    <definedName name="wrn.pp." localSheetId="5" hidden="1">{#N/A,#N/A,FALSE,"Decision";#N/A,#N/A,FALSE,"RMB per car";#N/A,#N/A,FALSE,"RMB per chinese";#N/A,#N/A,FALSE,"Mio RMB";#N/A,#N/A,FALSE,"Mio RMB chinese"}</definedName>
    <definedName name="wrn.pp." hidden="1">{#N/A,#N/A,FALSE,"Decision";#N/A,#N/A,FALSE,"RMB per car";#N/A,#N/A,FALSE,"RMB per chinese";#N/A,#N/A,FALSE,"Mio RMB";#N/A,#N/A,FALSE,"Mio RMB chinese"}</definedName>
    <definedName name="wrn.werkbericht." localSheetId="5" hidden="1">{#N/A,#N/A,TRUE,"Kosten (e)";#N/A,#N/A,TRUE,"Mengen_Kennzahlen";#N/A,#N/A,TRUE,"Erläuterungen (e)"}</definedName>
    <definedName name="wrn.werkbericht." hidden="1">{#N/A,#N/A,TRUE,"Kosten (e)";#N/A,#N/A,TRUE,"Mengen_Kennzahlen";#N/A,#N/A,TRUE,"Erläuterungen (e)"}</definedName>
    <definedName name="wrn.werkbericht.2" localSheetId="5" hidden="1">{#N/A,#N/A,TRUE,"Kosten (e)";#N/A,#N/A,TRUE,"Mengen_Kennzahlen";#N/A,#N/A,TRUE,"Erläuterungen (e)"}</definedName>
    <definedName name="wrn.werkbericht.2" hidden="1">{#N/A,#N/A,TRUE,"Kosten (e)";#N/A,#N/A,TRUE,"Mengen_Kennzahlen";#N/A,#N/A,TRUE,"Erläuterungen (e)"}</definedName>
    <definedName name="x" localSheetId="5" hidden="1">{#N/A,#N/A,TRUE,"Kosten (e)";#N/A,#N/A,TRUE,"Mengen_Kennzahlen";#N/A,#N/A,TRUE,"Erläuterungen (e)"}</definedName>
    <definedName name="x" hidden="1">{#N/A,#N/A,TRUE,"Kosten (e)";#N/A,#N/A,TRUE,"Mengen_Kennzahlen";#N/A,#N/A,TRUE,"Erläuterungen (e)"}</definedName>
    <definedName name="xx" hidden="1">{#N/A,#N/A,FALSE,"Decision";#N/A,#N/A,FALSE,"RMB per car";#N/A,#N/A,FALSE,"RMB per chinese";#N/A,#N/A,FALSE,"Mio RMB";#N/A,#N/A,FALSE,"Mio RMB chinese"}</definedName>
    <definedName name="y" localSheetId="5" hidden="1">{#N/A,#N/A,TRUE,"Kosten (e)";#N/A,#N/A,TRUE,"Mengen_Kennzahlen";#N/A,#N/A,TRUE,"Erläuterungen (e)"}</definedName>
    <definedName name="y" hidden="1">{#N/A,#N/A,TRUE,"Kosten (e)";#N/A,#N/A,TRUE,"Mengen_Kennzahlen";#N/A,#N/A,TRUE,"Erläuterungen (e)"}</definedName>
    <definedName name="zzz" localSheetId="5" hidden="1">{"'F-Zeit WA-Belegung'!$B$23:$F$26"}</definedName>
    <definedName name="zzz" hidden="1">{"'F-Zeit WA-Belegung'!$B$23:$F$26"}</definedName>
    <definedName name="阿斯顿" hidden="1">{"'F-Zeit WA-Belegung'!$B$23:$F$26"}</definedName>
    <definedName name="小" localSheetId="5" hidden="1">{"'F-Zeit WA-Belegung'!$B$23:$F$26"}</definedName>
    <definedName name="小" hidden="1">{"'F-Zeit WA-Belegung'!$B$23:$F$26"}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5" l="1"/>
  <c r="E43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AI275" i="17" l="1"/>
  <c r="E19" i="15"/>
  <c r="F19" i="15"/>
  <c r="G19" i="15"/>
  <c r="H19" i="15"/>
  <c r="I19" i="15"/>
  <c r="J19" i="15"/>
  <c r="K19" i="15"/>
  <c r="L19" i="15"/>
  <c r="M19" i="15"/>
  <c r="N19" i="15"/>
  <c r="O19" i="15"/>
  <c r="P19" i="15"/>
  <c r="F20" i="15"/>
  <c r="G20" i="15"/>
  <c r="H20" i="15"/>
  <c r="I20" i="15"/>
  <c r="J20" i="15"/>
  <c r="K20" i="15"/>
  <c r="L20" i="15"/>
  <c r="M20" i="15"/>
  <c r="N20" i="15"/>
  <c r="O20" i="15"/>
  <c r="P20" i="15"/>
  <c r="F21" i="15"/>
  <c r="G21" i="15"/>
  <c r="H21" i="15"/>
  <c r="I21" i="15"/>
  <c r="J21" i="15"/>
  <c r="K21" i="15"/>
  <c r="L21" i="15"/>
  <c r="M21" i="15"/>
  <c r="N21" i="15"/>
  <c r="O21" i="15"/>
  <c r="P21" i="15"/>
  <c r="E20" i="15"/>
  <c r="E21" i="15"/>
  <c r="E29" i="15"/>
  <c r="G367" i="17"/>
  <c r="E367" i="17"/>
  <c r="C367" i="17"/>
  <c r="F366" i="17"/>
  <c r="F365" i="17"/>
  <c r="F364" i="17"/>
  <c r="F363" i="17"/>
  <c r="F362" i="17"/>
  <c r="F361" i="17"/>
  <c r="F360" i="17"/>
  <c r="F359" i="17"/>
  <c r="F358" i="17"/>
  <c r="F357" i="17"/>
  <c r="F356" i="17"/>
  <c r="F355" i="17"/>
  <c r="F354" i="17"/>
  <c r="F353" i="17"/>
  <c r="F352" i="17"/>
  <c r="F351" i="17"/>
  <c r="F350" i="17"/>
  <c r="F349" i="17"/>
  <c r="F348" i="17"/>
  <c r="F347" i="17"/>
  <c r="F346" i="17"/>
  <c r="F345" i="17"/>
  <c r="F344" i="17"/>
  <c r="F343" i="17"/>
  <c r="F342" i="17"/>
  <c r="F341" i="17"/>
  <c r="F340" i="17"/>
  <c r="F339" i="17"/>
  <c r="F338" i="17"/>
  <c r="F337" i="17"/>
  <c r="F336" i="17"/>
  <c r="F335" i="17"/>
  <c r="F334" i="17"/>
  <c r="F333" i="17"/>
  <c r="F332" i="17"/>
  <c r="F331" i="17"/>
  <c r="F330" i="17"/>
  <c r="F329" i="17"/>
  <c r="F328" i="17"/>
  <c r="F327" i="17"/>
  <c r="F326" i="17"/>
  <c r="F325" i="17"/>
  <c r="F324" i="17"/>
  <c r="F323" i="17"/>
  <c r="F322" i="17"/>
  <c r="F321" i="17"/>
  <c r="F320" i="17"/>
  <c r="F319" i="17"/>
  <c r="F318" i="17"/>
  <c r="F317" i="17"/>
  <c r="F316" i="17"/>
  <c r="F315" i="17"/>
  <c r="F314" i="17"/>
  <c r="AI306" i="17"/>
  <c r="F313" i="17"/>
  <c r="F312" i="17"/>
  <c r="F311" i="17"/>
  <c r="F310" i="17"/>
  <c r="F309" i="17"/>
  <c r="F308" i="17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AG268" i="17"/>
  <c r="AF268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AH256" i="17"/>
  <c r="F256" i="17"/>
  <c r="F255" i="17"/>
  <c r="AH254" i="17"/>
  <c r="F254" i="17"/>
  <c r="AG253" i="17"/>
  <c r="AF253" i="17"/>
  <c r="F253" i="17"/>
  <c r="AG252" i="17"/>
  <c r="AF252" i="17"/>
  <c r="F252" i="17"/>
  <c r="F251" i="17"/>
  <c r="F250" i="17"/>
  <c r="F249" i="17"/>
  <c r="AH248" i="17"/>
  <c r="F248" i="17"/>
  <c r="AG247" i="17"/>
  <c r="AF247" i="17"/>
  <c r="F247" i="17"/>
  <c r="AG246" i="17"/>
  <c r="AF246" i="17"/>
  <c r="F246" i="17"/>
  <c r="AG245" i="17"/>
  <c r="AF245" i="17"/>
  <c r="AI245" i="17" s="1"/>
  <c r="F245" i="17"/>
  <c r="F244" i="17"/>
  <c r="F243" i="17"/>
  <c r="F242" i="17"/>
  <c r="AG241" i="17"/>
  <c r="AF241" i="17"/>
  <c r="F241" i="17"/>
  <c r="AG240" i="17"/>
  <c r="AF240" i="17"/>
  <c r="F240" i="17"/>
  <c r="F239" i="17"/>
  <c r="AH238" i="17"/>
  <c r="F238" i="17"/>
  <c r="AH237" i="17"/>
  <c r="F237" i="17"/>
  <c r="AH236" i="17"/>
  <c r="F236" i="17"/>
  <c r="AH235" i="17"/>
  <c r="F235" i="17"/>
  <c r="AH234" i="17"/>
  <c r="F234" i="17"/>
  <c r="AH233" i="17"/>
  <c r="F233" i="17"/>
  <c r="AH232" i="17"/>
  <c r="F232" i="17"/>
  <c r="AH231" i="17"/>
  <c r="F231" i="17"/>
  <c r="AG230" i="17"/>
  <c r="AF230" i="17"/>
  <c r="F230" i="17"/>
  <c r="AG229" i="17"/>
  <c r="AF229" i="17"/>
  <c r="F229" i="17"/>
  <c r="AG228" i="17"/>
  <c r="AF228" i="17"/>
  <c r="F228" i="17"/>
  <c r="AG227" i="17"/>
  <c r="AF227" i="17"/>
  <c r="F227" i="17"/>
  <c r="AG226" i="17"/>
  <c r="AF226" i="17"/>
  <c r="F226" i="17"/>
  <c r="AG225" i="17"/>
  <c r="AF225" i="17"/>
  <c r="F225" i="17"/>
  <c r="AH224" i="17"/>
  <c r="F224" i="17"/>
  <c r="AG223" i="17"/>
  <c r="AF223" i="17"/>
  <c r="F223" i="17"/>
  <c r="AG222" i="17"/>
  <c r="AF222" i="17"/>
  <c r="F222" i="17"/>
  <c r="AG221" i="17"/>
  <c r="AF221" i="17"/>
  <c r="F221" i="17"/>
  <c r="AH220" i="17"/>
  <c r="F220" i="17"/>
  <c r="AG219" i="17"/>
  <c r="AF219" i="17"/>
  <c r="F219" i="17"/>
  <c r="AG218" i="17"/>
  <c r="AF218" i="17"/>
  <c r="F218" i="17"/>
  <c r="AG217" i="17"/>
  <c r="AF217" i="17"/>
  <c r="F217" i="17"/>
  <c r="AF216" i="17"/>
  <c r="F216" i="17"/>
  <c r="AG215" i="17"/>
  <c r="AF215" i="17"/>
  <c r="F215" i="17"/>
  <c r="AH214" i="17"/>
  <c r="F214" i="17"/>
  <c r="AG213" i="17"/>
  <c r="AF213" i="17"/>
  <c r="F213" i="17"/>
  <c r="AG212" i="17"/>
  <c r="AF212" i="17"/>
  <c r="F212" i="17"/>
  <c r="AG211" i="17"/>
  <c r="AF211" i="17"/>
  <c r="F211" i="17"/>
  <c r="AG210" i="17"/>
  <c r="AF210" i="17"/>
  <c r="F210" i="17"/>
  <c r="AG209" i="17"/>
  <c r="AF209" i="17"/>
  <c r="F209" i="17"/>
  <c r="AG208" i="17"/>
  <c r="AF208" i="17"/>
  <c r="F208" i="17"/>
  <c r="AG207" i="17"/>
  <c r="AF207" i="17"/>
  <c r="F207" i="17"/>
  <c r="AG206" i="17"/>
  <c r="AF206" i="17"/>
  <c r="F206" i="17"/>
  <c r="AG205" i="17"/>
  <c r="AF205" i="17"/>
  <c r="F205" i="17"/>
  <c r="AG204" i="17"/>
  <c r="AF204" i="17"/>
  <c r="F204" i="17"/>
  <c r="AG203" i="17"/>
  <c r="AF203" i="17"/>
  <c r="F203" i="17"/>
  <c r="AH202" i="17"/>
  <c r="AK183" i="17" s="1"/>
  <c r="F202" i="17"/>
  <c r="AG201" i="17"/>
  <c r="AF201" i="17"/>
  <c r="F201" i="17"/>
  <c r="AG200" i="17"/>
  <c r="AF200" i="17"/>
  <c r="F200" i="17"/>
  <c r="AG199" i="17"/>
  <c r="AF199" i="17"/>
  <c r="F199" i="17"/>
  <c r="AG198" i="17"/>
  <c r="AF198" i="17"/>
  <c r="F198" i="17"/>
  <c r="AF197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AG153" i="17"/>
  <c r="AF153" i="17"/>
  <c r="F153" i="17"/>
  <c r="AH152" i="17"/>
  <c r="F152" i="17"/>
  <c r="AH151" i="17"/>
  <c r="F151" i="17"/>
  <c r="AG150" i="17"/>
  <c r="AF150" i="17"/>
  <c r="F150" i="17"/>
  <c r="AG149" i="17"/>
  <c r="AF149" i="17"/>
  <c r="F149" i="17"/>
  <c r="AG148" i="17"/>
  <c r="AF148" i="17"/>
  <c r="F148" i="17"/>
  <c r="AG147" i="17"/>
  <c r="AF147" i="17"/>
  <c r="F147" i="17"/>
  <c r="AG146" i="17"/>
  <c r="AF146" i="17"/>
  <c r="F146" i="17"/>
  <c r="F145" i="17"/>
  <c r="AH144" i="17"/>
  <c r="F144" i="17"/>
  <c r="AH143" i="17"/>
  <c r="F143" i="17"/>
  <c r="AG142" i="17"/>
  <c r="AF142" i="17"/>
  <c r="F142" i="17"/>
  <c r="AG141" i="17"/>
  <c r="AF141" i="17"/>
  <c r="F141" i="17"/>
  <c r="AG140" i="17"/>
  <c r="AF140" i="17"/>
  <c r="F140" i="17"/>
  <c r="AG139" i="17"/>
  <c r="AF139" i="17"/>
  <c r="F139" i="17"/>
  <c r="F138" i="17"/>
  <c r="AH137" i="17"/>
  <c r="F137" i="17"/>
  <c r="AH136" i="17"/>
  <c r="F136" i="17"/>
  <c r="AG135" i="17"/>
  <c r="AF135" i="17"/>
  <c r="F135" i="17"/>
  <c r="AG134" i="17"/>
  <c r="AF134" i="17"/>
  <c r="F134" i="17"/>
  <c r="AG133" i="17"/>
  <c r="AF133" i="17"/>
  <c r="F133" i="17"/>
  <c r="AH132" i="17"/>
  <c r="F132" i="17"/>
  <c r="AH131" i="17"/>
  <c r="F131" i="17"/>
  <c r="AH130" i="17"/>
  <c r="F130" i="17"/>
  <c r="AH129" i="17"/>
  <c r="F129" i="17"/>
  <c r="AG128" i="17"/>
  <c r="AF128" i="17"/>
  <c r="F128" i="17"/>
  <c r="AG127" i="17"/>
  <c r="AF127" i="17"/>
  <c r="F127" i="17"/>
  <c r="AG126" i="17"/>
  <c r="AF126" i="17"/>
  <c r="F126" i="17"/>
  <c r="AG125" i="17"/>
  <c r="AF125" i="17"/>
  <c r="F125" i="17"/>
  <c r="F124" i="17"/>
  <c r="AH123" i="17"/>
  <c r="F123" i="17"/>
  <c r="AH122" i="17"/>
  <c r="F122" i="17"/>
  <c r="F121" i="17"/>
  <c r="F120" i="17"/>
  <c r="F119" i="17"/>
  <c r="AG118" i="17"/>
  <c r="AF118" i="17"/>
  <c r="F118" i="17"/>
  <c r="F117" i="17"/>
  <c r="F116" i="17"/>
  <c r="AH115" i="17"/>
  <c r="F115" i="17"/>
  <c r="AG114" i="17"/>
  <c r="AF114" i="17"/>
  <c r="F114" i="17"/>
  <c r="AG113" i="17"/>
  <c r="AF113" i="17"/>
  <c r="AI92" i="17" s="1"/>
  <c r="F113" i="17"/>
  <c r="F112" i="17"/>
  <c r="F111" i="17"/>
  <c r="F110" i="17"/>
  <c r="AH109" i="17"/>
  <c r="F109" i="17"/>
  <c r="F108" i="17"/>
  <c r="F107" i="17"/>
  <c r="F106" i="17"/>
  <c r="F105" i="17"/>
  <c r="F104" i="17"/>
  <c r="F103" i="17"/>
  <c r="F102" i="17"/>
  <c r="F101" i="17"/>
  <c r="F100" i="17"/>
  <c r="F99" i="17"/>
  <c r="AH98" i="17"/>
  <c r="F98" i="17"/>
  <c r="AH97" i="17"/>
  <c r="F97" i="17"/>
  <c r="AH96" i="17"/>
  <c r="F96" i="17"/>
  <c r="AH95" i="17"/>
  <c r="F95" i="17"/>
  <c r="AH94" i="17"/>
  <c r="F94" i="17"/>
  <c r="AH93" i="17"/>
  <c r="F93" i="17"/>
  <c r="AH92" i="17"/>
  <c r="F92" i="17"/>
  <c r="F91" i="17"/>
  <c r="F90" i="17"/>
  <c r="AG89" i="17"/>
  <c r="AF89" i="17"/>
  <c r="F89" i="17"/>
  <c r="AG88" i="17"/>
  <c r="AF88" i="17"/>
  <c r="F88" i="17"/>
  <c r="AH87" i="17"/>
  <c r="F87" i="17"/>
  <c r="AH86" i="17"/>
  <c r="F86" i="17"/>
  <c r="AH85" i="17"/>
  <c r="F85" i="17"/>
  <c r="AH84" i="17"/>
  <c r="F84" i="17"/>
  <c r="AG83" i="17"/>
  <c r="AF83" i="17"/>
  <c r="F83" i="17"/>
  <c r="AH82" i="17"/>
  <c r="F82" i="17"/>
  <c r="AG81" i="17"/>
  <c r="AF81" i="17"/>
  <c r="F81" i="17"/>
  <c r="AG80" i="17"/>
  <c r="AF80" i="17"/>
  <c r="F80" i="17"/>
  <c r="F79" i="17"/>
  <c r="AH78" i="17"/>
  <c r="F78" i="17"/>
  <c r="AH77" i="17"/>
  <c r="F77" i="17"/>
  <c r="AH76" i="17"/>
  <c r="F76" i="17"/>
  <c r="AG75" i="17"/>
  <c r="AF75" i="17"/>
  <c r="F75" i="17"/>
  <c r="AG74" i="17"/>
  <c r="AF74" i="17"/>
  <c r="F74" i="17"/>
  <c r="F73" i="17"/>
  <c r="AG72" i="17"/>
  <c r="AF72" i="17"/>
  <c r="F72" i="17"/>
  <c r="AG71" i="17"/>
  <c r="AF71" i="17"/>
  <c r="F71" i="17"/>
  <c r="AG70" i="17"/>
  <c r="AF70" i="17"/>
  <c r="F70" i="17"/>
  <c r="F69" i="17"/>
  <c r="AH68" i="17"/>
  <c r="F68" i="17"/>
  <c r="AG67" i="17"/>
  <c r="AF67" i="17"/>
  <c r="F67" i="17"/>
  <c r="AH66" i="17"/>
  <c r="F66" i="17"/>
  <c r="AH65" i="17"/>
  <c r="F65" i="17"/>
  <c r="AG64" i="17"/>
  <c r="AF64" i="17"/>
  <c r="F64" i="17"/>
  <c r="AG63" i="17"/>
  <c r="AF63" i="17"/>
  <c r="F63" i="17"/>
  <c r="AH62" i="17"/>
  <c r="F62" i="17"/>
  <c r="AG61" i="17"/>
  <c r="AF61" i="17"/>
  <c r="F61" i="17"/>
  <c r="AG60" i="17"/>
  <c r="AF60" i="17"/>
  <c r="F60" i="17"/>
  <c r="AH59" i="17"/>
  <c r="F59" i="17"/>
  <c r="AH58" i="17"/>
  <c r="F58" i="17"/>
  <c r="AG57" i="17"/>
  <c r="AF57" i="17"/>
  <c r="F57" i="17"/>
  <c r="AG56" i="17"/>
  <c r="AF56" i="17"/>
  <c r="F56" i="17"/>
  <c r="AG55" i="17"/>
  <c r="AF55" i="17"/>
  <c r="F55" i="17"/>
  <c r="AH54" i="17"/>
  <c r="F54" i="17"/>
  <c r="AH53" i="17"/>
  <c r="F53" i="17"/>
  <c r="AH52" i="17"/>
  <c r="F52" i="17"/>
  <c r="AH51" i="17"/>
  <c r="F51" i="17"/>
  <c r="AH50" i="17"/>
  <c r="F50" i="17"/>
  <c r="AG49" i="17"/>
  <c r="AF49" i="17"/>
  <c r="F49" i="17"/>
  <c r="AG48" i="17"/>
  <c r="AF48" i="17"/>
  <c r="F48" i="17"/>
  <c r="AG47" i="17"/>
  <c r="AF47" i="17"/>
  <c r="F47" i="17"/>
  <c r="AG46" i="17"/>
  <c r="AF46" i="17"/>
  <c r="F46" i="17"/>
  <c r="AG45" i="17"/>
  <c r="AF45" i="17"/>
  <c r="F45" i="17"/>
  <c r="F44" i="17"/>
  <c r="AH43" i="17"/>
  <c r="F43" i="17"/>
  <c r="AH42" i="17"/>
  <c r="F42" i="17"/>
  <c r="AH41" i="17"/>
  <c r="F41" i="17"/>
  <c r="AH40" i="17"/>
  <c r="F40" i="17"/>
  <c r="AH39" i="17"/>
  <c r="F39" i="17"/>
  <c r="AH38" i="17"/>
  <c r="F38" i="17"/>
  <c r="AH37" i="17"/>
  <c r="F37" i="17"/>
  <c r="AH36" i="17"/>
  <c r="F36" i="17"/>
  <c r="AH35" i="17"/>
  <c r="F35" i="17"/>
  <c r="AH34" i="17"/>
  <c r="F34" i="17"/>
  <c r="AH33" i="17"/>
  <c r="F33" i="17"/>
  <c r="AH32" i="17"/>
  <c r="F32" i="17"/>
  <c r="AH31" i="17"/>
  <c r="F31" i="17"/>
  <c r="AH30" i="17"/>
  <c r="F30" i="17"/>
  <c r="AG29" i="17"/>
  <c r="AF29" i="17"/>
  <c r="F29" i="17"/>
  <c r="AG28" i="17"/>
  <c r="AF28" i="17"/>
  <c r="F28" i="17"/>
  <c r="AH27" i="17"/>
  <c r="F27" i="17"/>
  <c r="AG26" i="17"/>
  <c r="AF26" i="17"/>
  <c r="F26" i="17"/>
  <c r="AG25" i="17"/>
  <c r="AF25" i="17"/>
  <c r="F25" i="17"/>
  <c r="AH24" i="17"/>
  <c r="F24" i="17"/>
  <c r="AG23" i="17"/>
  <c r="AF23" i="17"/>
  <c r="F23" i="17"/>
  <c r="AG22" i="17"/>
  <c r="AF22" i="17"/>
  <c r="F22" i="17"/>
  <c r="AG21" i="17"/>
  <c r="AF21" i="17"/>
  <c r="F21" i="17"/>
  <c r="AH20" i="17"/>
  <c r="F20" i="17"/>
  <c r="AH19" i="17"/>
  <c r="F19" i="17"/>
  <c r="AG18" i="17"/>
  <c r="AF18" i="17"/>
  <c r="F18" i="17"/>
  <c r="AG17" i="17"/>
  <c r="AF17" i="17"/>
  <c r="F17" i="17"/>
  <c r="AG16" i="17"/>
  <c r="AF16" i="17"/>
  <c r="F16" i="17"/>
  <c r="AH15" i="17"/>
  <c r="F15" i="17"/>
  <c r="AH14" i="17"/>
  <c r="F14" i="17"/>
  <c r="AH13" i="17"/>
  <c r="F13" i="17"/>
  <c r="AH12" i="17"/>
  <c r="F12" i="17"/>
  <c r="AH11" i="17"/>
  <c r="F11" i="17"/>
  <c r="AH10" i="17"/>
  <c r="F10" i="17"/>
  <c r="AH9" i="17"/>
  <c r="F9" i="17"/>
  <c r="AG8" i="17"/>
  <c r="AF8" i="17"/>
  <c r="F8" i="17"/>
  <c r="AG7" i="17"/>
  <c r="AF7" i="17"/>
  <c r="F7" i="17"/>
  <c r="AG6" i="17"/>
  <c r="AF6" i="17"/>
  <c r="F6" i="17"/>
  <c r="AG5" i="17"/>
  <c r="AF5" i="17"/>
  <c r="F5" i="17"/>
  <c r="AH4" i="17"/>
  <c r="F4" i="17"/>
  <c r="AH3" i="17"/>
  <c r="F3" i="17"/>
  <c r="AH2" i="17"/>
  <c r="F2" i="17"/>
  <c r="AK214" i="17" l="1"/>
  <c r="AK245" i="17"/>
  <c r="AK2" i="17"/>
  <c r="AJ245" i="17"/>
  <c r="AK336" i="17"/>
  <c r="AK61" i="17"/>
  <c r="AK275" i="17"/>
  <c r="AI336" i="17"/>
  <c r="AK92" i="17"/>
  <c r="AI153" i="17"/>
  <c r="AJ336" i="17"/>
  <c r="AK122" i="17"/>
  <c r="AK153" i="17"/>
  <c r="AJ275" i="17"/>
  <c r="AK306" i="17"/>
  <c r="AJ183" i="17"/>
  <c r="AJ306" i="17"/>
  <c r="AJ61" i="17"/>
  <c r="AJ92" i="17"/>
  <c r="AI122" i="17"/>
  <c r="AJ33" i="17"/>
  <c r="AI183" i="17"/>
  <c r="AI2" i="17"/>
  <c r="AJ153" i="17"/>
  <c r="AJ2" i="17"/>
  <c r="AJ214" i="17"/>
  <c r="AI33" i="17"/>
  <c r="AJ122" i="17"/>
  <c r="AK33" i="17"/>
  <c r="AI61" i="17"/>
  <c r="AI214" i="17"/>
  <c r="AG61" i="14"/>
  <c r="AF61" i="14"/>
  <c r="AF80" i="14" l="1"/>
  <c r="AF83" i="14"/>
  <c r="AH15" i="16" l="1"/>
  <c r="X47" i="15" l="1"/>
  <c r="P39" i="15" l="1"/>
  <c r="O39" i="15"/>
  <c r="N39" i="15"/>
  <c r="M39" i="15"/>
  <c r="L39" i="15"/>
  <c r="K39" i="15"/>
  <c r="J39" i="15"/>
  <c r="I39" i="15"/>
  <c r="H39" i="15"/>
  <c r="G39" i="15"/>
  <c r="F39" i="15"/>
  <c r="E39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F29" i="15"/>
  <c r="G29" i="15"/>
  <c r="H29" i="15"/>
  <c r="I29" i="15"/>
  <c r="J29" i="15"/>
  <c r="K29" i="15"/>
  <c r="L29" i="15"/>
  <c r="M29" i="15"/>
  <c r="N29" i="15"/>
  <c r="O29" i="15"/>
  <c r="P29" i="15"/>
  <c r="F30" i="15"/>
  <c r="G30" i="15"/>
  <c r="H30" i="15"/>
  <c r="I30" i="15"/>
  <c r="J30" i="15"/>
  <c r="K30" i="15"/>
  <c r="L30" i="15"/>
  <c r="M30" i="15"/>
  <c r="N30" i="15"/>
  <c r="O30" i="15"/>
  <c r="P30" i="15"/>
  <c r="F31" i="15"/>
  <c r="G31" i="15"/>
  <c r="H31" i="15"/>
  <c r="I31" i="15"/>
  <c r="J31" i="15"/>
  <c r="K31" i="15"/>
  <c r="L31" i="15"/>
  <c r="M31" i="15"/>
  <c r="N31" i="15"/>
  <c r="O31" i="15"/>
  <c r="P31" i="15"/>
  <c r="E30" i="15"/>
  <c r="E31" i="15"/>
  <c r="E51" i="15" l="1"/>
  <c r="F43" i="15"/>
  <c r="G43" i="15"/>
  <c r="H43" i="15"/>
  <c r="I43" i="15"/>
  <c r="I59" i="15" s="1"/>
  <c r="J43" i="15"/>
  <c r="J59" i="15" s="1"/>
  <c r="K43" i="15"/>
  <c r="K59" i="15" s="1"/>
  <c r="L43" i="15"/>
  <c r="L59" i="15" s="1"/>
  <c r="M43" i="15"/>
  <c r="N43" i="15"/>
  <c r="O43" i="15"/>
  <c r="P43" i="15"/>
  <c r="F44" i="15"/>
  <c r="F60" i="15" s="1"/>
  <c r="G44" i="15"/>
  <c r="G60" i="15" s="1"/>
  <c r="H44" i="15"/>
  <c r="H60" i="15" s="1"/>
  <c r="I44" i="15"/>
  <c r="J44" i="15"/>
  <c r="K44" i="15"/>
  <c r="L44" i="15"/>
  <c r="M44" i="15"/>
  <c r="N44" i="15"/>
  <c r="N60" i="15" s="1"/>
  <c r="O44" i="15"/>
  <c r="O60" i="15" s="1"/>
  <c r="P44" i="15"/>
  <c r="P60" i="15" s="1"/>
  <c r="F45" i="15"/>
  <c r="F61" i="15" s="1"/>
  <c r="G45" i="15"/>
  <c r="H45" i="15"/>
  <c r="I45" i="15"/>
  <c r="J45" i="15"/>
  <c r="J61" i="15" s="1"/>
  <c r="K45" i="15"/>
  <c r="K61" i="15" s="1"/>
  <c r="L45" i="15"/>
  <c r="L61" i="15" s="1"/>
  <c r="M45" i="15"/>
  <c r="N45" i="15"/>
  <c r="N61" i="15" s="1"/>
  <c r="O45" i="15"/>
  <c r="P45" i="15"/>
  <c r="E44" i="15"/>
  <c r="E45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P51" i="15"/>
  <c r="O51" i="15"/>
  <c r="N51" i="15"/>
  <c r="M51" i="15"/>
  <c r="L51" i="15"/>
  <c r="K51" i="15"/>
  <c r="J51" i="15"/>
  <c r="I51" i="15"/>
  <c r="H51" i="15"/>
  <c r="G51" i="15"/>
  <c r="F51" i="15"/>
  <c r="I60" i="15" l="1"/>
  <c r="M61" i="15"/>
  <c r="M60" i="15"/>
  <c r="P59" i="15"/>
  <c r="H59" i="15"/>
  <c r="E60" i="15"/>
  <c r="I61" i="15"/>
  <c r="L60" i="15"/>
  <c r="O59" i="15"/>
  <c r="G59" i="15"/>
  <c r="H61" i="15"/>
  <c r="K60" i="15"/>
  <c r="N59" i="15"/>
  <c r="F59" i="15"/>
  <c r="E61" i="15"/>
  <c r="P61" i="15"/>
  <c r="O61" i="15"/>
  <c r="G61" i="15"/>
  <c r="J60" i="15"/>
  <c r="M59" i="15"/>
  <c r="J367" i="9"/>
  <c r="K367" i="9"/>
  <c r="L367" i="9"/>
  <c r="M367" i="9"/>
  <c r="N367" i="9"/>
  <c r="O367" i="9"/>
  <c r="P367" i="9"/>
  <c r="Q367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AZ367" i="9"/>
  <c r="BA367" i="9"/>
  <c r="BB367" i="9"/>
  <c r="BC367" i="9"/>
  <c r="BD367" i="9"/>
  <c r="BE367" i="9"/>
  <c r="BF367" i="9"/>
  <c r="BG367" i="9"/>
  <c r="BI367" i="9"/>
  <c r="BJ367" i="9"/>
  <c r="BK367" i="9"/>
  <c r="BL367" i="9"/>
  <c r="BM367" i="9"/>
  <c r="BN367" i="9"/>
  <c r="BO367" i="9"/>
  <c r="BP367" i="9"/>
  <c r="BQ367" i="9"/>
  <c r="BR367" i="9"/>
  <c r="BS367" i="9"/>
  <c r="BT367" i="9"/>
  <c r="BU367" i="9"/>
  <c r="BV367" i="9"/>
  <c r="BW367" i="9"/>
  <c r="BX367" i="9"/>
  <c r="BY367" i="9"/>
  <c r="CG367" i="9" s="1"/>
  <c r="BZ367" i="9"/>
  <c r="CA367" i="9"/>
  <c r="CB367" i="9"/>
  <c r="CC367" i="9"/>
  <c r="CD367" i="9"/>
  <c r="CE367" i="9"/>
  <c r="CF367" i="9"/>
  <c r="I367" i="9"/>
  <c r="T60" i="15"/>
  <c r="T59" i="15"/>
  <c r="T58" i="15"/>
  <c r="T56" i="15"/>
  <c r="T49" i="15"/>
  <c r="AI183" i="16" l="1"/>
  <c r="AH361" i="14"/>
  <c r="AH360" i="14"/>
  <c r="AH359" i="14"/>
  <c r="AH358" i="14"/>
  <c r="AH357" i="14"/>
  <c r="AF355" i="14"/>
  <c r="AH353" i="14"/>
  <c r="AH352" i="14"/>
  <c r="AF351" i="14"/>
  <c r="AF350" i="14"/>
  <c r="AF349" i="14"/>
  <c r="AF347" i="14"/>
  <c r="AH346" i="14"/>
  <c r="AH345" i="14"/>
  <c r="AH339" i="14"/>
  <c r="AF336" i="14"/>
  <c r="AF335" i="14"/>
  <c r="AF334" i="14"/>
  <c r="AH332" i="14"/>
  <c r="AF331" i="14"/>
  <c r="AF329" i="14"/>
  <c r="AF328" i="14"/>
  <c r="AH326" i="14"/>
  <c r="AH325" i="14"/>
  <c r="AH324" i="14"/>
  <c r="AF323" i="14"/>
  <c r="AF322" i="14"/>
  <c r="AF321" i="14"/>
  <c r="AF320" i="14"/>
  <c r="AF319" i="14"/>
  <c r="AH318" i="14"/>
  <c r="AF315" i="14"/>
  <c r="AF313" i="14"/>
  <c r="AF312" i="14"/>
  <c r="AF311" i="14"/>
  <c r="AH310" i="14"/>
  <c r="AH309" i="14"/>
  <c r="AH308" i="14"/>
  <c r="AH307" i="14"/>
  <c r="AH306" i="14"/>
  <c r="AF303" i="14"/>
  <c r="AF302" i="14"/>
  <c r="AF301" i="14"/>
  <c r="AF300" i="14"/>
  <c r="AH297" i="14"/>
  <c r="AF296" i="14"/>
  <c r="AF294" i="14"/>
  <c r="AF293" i="14"/>
  <c r="AF292" i="14"/>
  <c r="AF291" i="14"/>
  <c r="AH290" i="14"/>
  <c r="AF287" i="14"/>
  <c r="AF286" i="14"/>
  <c r="AF285" i="14"/>
  <c r="AH283" i="14"/>
  <c r="AH282" i="14"/>
  <c r="AH281" i="14"/>
  <c r="AH280" i="14"/>
  <c r="AH279" i="14"/>
  <c r="AH278" i="14"/>
  <c r="AH277" i="14"/>
  <c r="AH276" i="14"/>
  <c r="AF271" i="14"/>
  <c r="AF270" i="14"/>
  <c r="AF269" i="14"/>
  <c r="AF268" i="14"/>
  <c r="AH256" i="14"/>
  <c r="AH254" i="14"/>
  <c r="AF253" i="14"/>
  <c r="AF252" i="14"/>
  <c r="AH248" i="14"/>
  <c r="AF247" i="14"/>
  <c r="AF245" i="14"/>
  <c r="AF241" i="14"/>
  <c r="AF240" i="14"/>
  <c r="AH238" i="14"/>
  <c r="AH237" i="14"/>
  <c r="AH236" i="14"/>
  <c r="AH234" i="14"/>
  <c r="AH233" i="14"/>
  <c r="AH232" i="14"/>
  <c r="AF230" i="14"/>
  <c r="AF229" i="14"/>
  <c r="AF228" i="14"/>
  <c r="AF227" i="14"/>
  <c r="AF226" i="14"/>
  <c r="AF225" i="14"/>
  <c r="AH224" i="14"/>
  <c r="AF223" i="14"/>
  <c r="AF222" i="14"/>
  <c r="AF221" i="14"/>
  <c r="AH220" i="14"/>
  <c r="AF219" i="14"/>
  <c r="AF218" i="14"/>
  <c r="AF215" i="14"/>
  <c r="AH214" i="14"/>
  <c r="AF213" i="14"/>
  <c r="AF212" i="14"/>
  <c r="AF211" i="14"/>
  <c r="AF210" i="14"/>
  <c r="AF209" i="14"/>
  <c r="AF208" i="14"/>
  <c r="AF206" i="14"/>
  <c r="AF205" i="14"/>
  <c r="AF204" i="14"/>
  <c r="AF203" i="14"/>
  <c r="AH202" i="14"/>
  <c r="AF169" i="14"/>
  <c r="AF168" i="14"/>
  <c r="AF167" i="14"/>
  <c r="AH165" i="14"/>
  <c r="AH164" i="14"/>
  <c r="AF163" i="14"/>
  <c r="AF162" i="14"/>
  <c r="AH161" i="14"/>
  <c r="AH160" i="14"/>
  <c r="AF159" i="14"/>
  <c r="AF158" i="14"/>
  <c r="AF157" i="14"/>
  <c r="AH155" i="14"/>
  <c r="AF154" i="14"/>
  <c r="AF153" i="14"/>
  <c r="AH152" i="14"/>
  <c r="AH151" i="14"/>
  <c r="AF150" i="14"/>
  <c r="AF149" i="14"/>
  <c r="AF147" i="14"/>
  <c r="AF146" i="14"/>
  <c r="AH144" i="14"/>
  <c r="AH143" i="14"/>
  <c r="AF142" i="14"/>
  <c r="AF141" i="14"/>
  <c r="AF140" i="14"/>
  <c r="AF139" i="14"/>
  <c r="AH137" i="14"/>
  <c r="AH136" i="14"/>
  <c r="AF135" i="14"/>
  <c r="AF134" i="14"/>
  <c r="AF133" i="14"/>
  <c r="AH132" i="14"/>
  <c r="AH131" i="14"/>
  <c r="AH130" i="14"/>
  <c r="AH129" i="14"/>
  <c r="AF127" i="14"/>
  <c r="AF126" i="14"/>
  <c r="AF125" i="14"/>
  <c r="AH123" i="14"/>
  <c r="AH122" i="14"/>
  <c r="AF118" i="14"/>
  <c r="AH115" i="14"/>
  <c r="AF114" i="14"/>
  <c r="AF113" i="14"/>
  <c r="AH109" i="14"/>
  <c r="AH102" i="14"/>
  <c r="AH101" i="14"/>
  <c r="AH99" i="14"/>
  <c r="AH98" i="14"/>
  <c r="AH97" i="14"/>
  <c r="AH95" i="14"/>
  <c r="AH94" i="14"/>
  <c r="AH93" i="14"/>
  <c r="AH92" i="14"/>
  <c r="AF88" i="14"/>
  <c r="AH87" i="14"/>
  <c r="AH86" i="14"/>
  <c r="AH85" i="14"/>
  <c r="AH84" i="14"/>
  <c r="AF81" i="14"/>
  <c r="AH78" i="14"/>
  <c r="AH77" i="14"/>
  <c r="AH76" i="14"/>
  <c r="AF74" i="14"/>
  <c r="AF72" i="14"/>
  <c r="AF71" i="14"/>
  <c r="AF70" i="14"/>
  <c r="AF67" i="14"/>
  <c r="AH66" i="14"/>
  <c r="AH65" i="14"/>
  <c r="AF64" i="14"/>
  <c r="AF63" i="14"/>
  <c r="AH62" i="14"/>
  <c r="AH59" i="14"/>
  <c r="AH58" i="14"/>
  <c r="AF57" i="14"/>
  <c r="AF56" i="14"/>
  <c r="AF55" i="14"/>
  <c r="AH54" i="14"/>
  <c r="AH53" i="14"/>
  <c r="AH52" i="14"/>
  <c r="AH51" i="14"/>
  <c r="AH50" i="14"/>
  <c r="AF49" i="14"/>
  <c r="AF48" i="14"/>
  <c r="AF46" i="14"/>
  <c r="AF45" i="14"/>
  <c r="AH43" i="14"/>
  <c r="AH42" i="14"/>
  <c r="AH41" i="14"/>
  <c r="AH40" i="14"/>
  <c r="AH39" i="14"/>
  <c r="AH38" i="14"/>
  <c r="AH37" i="14"/>
  <c r="AH36" i="14"/>
  <c r="AH35" i="14"/>
  <c r="AH34" i="14"/>
  <c r="AH32" i="14"/>
  <c r="AH31" i="14"/>
  <c r="AH30" i="14"/>
  <c r="AF29" i="14"/>
  <c r="AF28" i="14"/>
  <c r="AH27" i="14"/>
  <c r="AF26" i="14"/>
  <c r="AF25" i="14"/>
  <c r="AH24" i="14"/>
  <c r="AF23" i="14"/>
  <c r="AF22" i="14"/>
  <c r="AF21" i="14"/>
  <c r="AH20" i="14"/>
  <c r="AH19" i="14"/>
  <c r="AF18" i="14"/>
  <c r="AF17" i="14"/>
  <c r="AF16" i="14"/>
  <c r="AH15" i="14"/>
  <c r="AH13" i="14"/>
  <c r="AH12" i="14"/>
  <c r="AH11" i="14"/>
  <c r="AH9" i="14"/>
  <c r="AF8" i="14"/>
  <c r="AF6" i="14"/>
  <c r="AF5" i="14"/>
  <c r="AH3" i="14"/>
  <c r="AH2" i="14"/>
  <c r="G367" i="16"/>
  <c r="E367" i="16"/>
  <c r="C367" i="16"/>
  <c r="F366" i="16"/>
  <c r="F365" i="16"/>
  <c r="F364" i="16"/>
  <c r="F363" i="16"/>
  <c r="F362" i="16"/>
  <c r="AH361" i="16"/>
  <c r="F361" i="16"/>
  <c r="AH360" i="16"/>
  <c r="F360" i="16"/>
  <c r="AH359" i="16"/>
  <c r="F359" i="16"/>
  <c r="AH358" i="16"/>
  <c r="F358" i="16"/>
  <c r="AH357" i="16"/>
  <c r="F357" i="16"/>
  <c r="F356" i="16"/>
  <c r="AG355" i="16"/>
  <c r="AF355" i="16"/>
  <c r="F355" i="16"/>
  <c r="AG354" i="16"/>
  <c r="AF354" i="16"/>
  <c r="F354" i="16"/>
  <c r="AH353" i="16"/>
  <c r="F353" i="16"/>
  <c r="AH352" i="16"/>
  <c r="F352" i="16"/>
  <c r="AG351" i="16"/>
  <c r="AF351" i="16"/>
  <c r="F351" i="16"/>
  <c r="AG350" i="16"/>
  <c r="AF350" i="16"/>
  <c r="F350" i="16"/>
  <c r="AG349" i="16"/>
  <c r="AF349" i="16"/>
  <c r="F349" i="16"/>
  <c r="AG348" i="16"/>
  <c r="AF348" i="16"/>
  <c r="F348" i="16"/>
  <c r="AG347" i="16"/>
  <c r="AF347" i="16"/>
  <c r="F347" i="16"/>
  <c r="AH346" i="16"/>
  <c r="F346" i="16"/>
  <c r="AH345" i="16"/>
  <c r="F345" i="16"/>
  <c r="F344" i="16"/>
  <c r="F343" i="16"/>
  <c r="F342" i="16"/>
  <c r="F341" i="16"/>
  <c r="F340" i="16"/>
  <c r="AH339" i="16"/>
  <c r="F339" i="16"/>
  <c r="AH338" i="16"/>
  <c r="F338" i="16"/>
  <c r="F337" i="16"/>
  <c r="AG336" i="16"/>
  <c r="AF336" i="16"/>
  <c r="F336" i="16"/>
  <c r="AG335" i="16"/>
  <c r="AF335" i="16"/>
  <c r="F335" i="16"/>
  <c r="AG334" i="16"/>
  <c r="AF334" i="16"/>
  <c r="F334" i="16"/>
  <c r="AG333" i="16"/>
  <c r="AF333" i="16"/>
  <c r="F333" i="16"/>
  <c r="AH332" i="16"/>
  <c r="F332" i="16"/>
  <c r="AG331" i="16"/>
  <c r="AF331" i="16"/>
  <c r="F331" i="16"/>
  <c r="AG330" i="16"/>
  <c r="AF330" i="16"/>
  <c r="F330" i="16"/>
  <c r="AG329" i="16"/>
  <c r="AF329" i="16"/>
  <c r="F329" i="16"/>
  <c r="AG328" i="16"/>
  <c r="AF328" i="16"/>
  <c r="F328" i="16"/>
  <c r="AH327" i="16"/>
  <c r="F327" i="16"/>
  <c r="AH326" i="16"/>
  <c r="F326" i="16"/>
  <c r="AH325" i="16"/>
  <c r="F325" i="16"/>
  <c r="AH324" i="16"/>
  <c r="F324" i="16"/>
  <c r="AG323" i="16"/>
  <c r="AF323" i="16"/>
  <c r="F323" i="16"/>
  <c r="AG322" i="16"/>
  <c r="AF322" i="16"/>
  <c r="F322" i="16"/>
  <c r="AG321" i="16"/>
  <c r="AF321" i="16"/>
  <c r="F321" i="16"/>
  <c r="AG320" i="16"/>
  <c r="AF320" i="16"/>
  <c r="F320" i="16"/>
  <c r="AG319" i="16"/>
  <c r="AF319" i="16"/>
  <c r="F319" i="16"/>
  <c r="AH318" i="16"/>
  <c r="F318" i="16"/>
  <c r="F317" i="16"/>
  <c r="F316" i="16"/>
  <c r="F315" i="16"/>
  <c r="F314" i="16"/>
  <c r="F313" i="16"/>
  <c r="F312" i="16"/>
  <c r="F311" i="16"/>
  <c r="F310" i="16"/>
  <c r="F309" i="16"/>
  <c r="F308" i="16"/>
  <c r="F307" i="16"/>
  <c r="F306" i="16"/>
  <c r="F305" i="16"/>
  <c r="F304" i="16"/>
  <c r="F303" i="16"/>
  <c r="F302" i="16"/>
  <c r="F301" i="16"/>
  <c r="F300" i="16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AJ275" i="16"/>
  <c r="AI275" i="16"/>
  <c r="F285" i="16"/>
  <c r="F284" i="16"/>
  <c r="F283" i="16"/>
  <c r="F282" i="16"/>
  <c r="F281" i="16"/>
  <c r="F280" i="16"/>
  <c r="F279" i="16"/>
  <c r="F278" i="16"/>
  <c r="F277" i="16"/>
  <c r="F276" i="16"/>
  <c r="AK275" i="16"/>
  <c r="F275" i="16"/>
  <c r="F274" i="16"/>
  <c r="F273" i="16"/>
  <c r="F272" i="16"/>
  <c r="F271" i="16"/>
  <c r="F270" i="16"/>
  <c r="F269" i="16"/>
  <c r="F268" i="16"/>
  <c r="F267" i="16"/>
  <c r="F266" i="16"/>
  <c r="F265" i="16"/>
  <c r="F264" i="16"/>
  <c r="F263" i="16"/>
  <c r="F262" i="16"/>
  <c r="F261" i="16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8" i="16"/>
  <c r="F247" i="16"/>
  <c r="F246" i="16"/>
  <c r="AK245" i="16"/>
  <c r="AJ245" i="16"/>
  <c r="AI245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AJ214" i="16"/>
  <c r="F215" i="16"/>
  <c r="AK214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AK153" i="16"/>
  <c r="F155" i="16"/>
  <c r="F154" i="16"/>
  <c r="AI153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AI122" i="16"/>
  <c r="F133" i="16"/>
  <c r="F132" i="16"/>
  <c r="F131" i="16"/>
  <c r="F130" i="16"/>
  <c r="F129" i="16"/>
  <c r="F128" i="16"/>
  <c r="F127" i="16"/>
  <c r="F126" i="16"/>
  <c r="AJ122" i="16"/>
  <c r="F125" i="16"/>
  <c r="F124" i="16"/>
  <c r="F123" i="16"/>
  <c r="AK122" i="16"/>
  <c r="F122" i="16"/>
  <c r="F121" i="16"/>
  <c r="F120" i="16"/>
  <c r="F119" i="16"/>
  <c r="F118" i="16"/>
  <c r="F117" i="16"/>
  <c r="F116" i="16"/>
  <c r="F115" i="16"/>
  <c r="F114" i="16"/>
  <c r="AJ92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AH97" i="16"/>
  <c r="F97" i="16"/>
  <c r="AH96" i="16"/>
  <c r="F96" i="16"/>
  <c r="AH95" i="16"/>
  <c r="F95" i="16"/>
  <c r="AH94" i="16"/>
  <c r="F94" i="16"/>
  <c r="AH93" i="16"/>
  <c r="F93" i="16"/>
  <c r="AI92" i="16"/>
  <c r="AH92" i="16"/>
  <c r="F92" i="16"/>
  <c r="F91" i="16"/>
  <c r="F90" i="16"/>
  <c r="AG89" i="16"/>
  <c r="AF89" i="16"/>
  <c r="F89" i="16"/>
  <c r="AG88" i="16"/>
  <c r="AF88" i="16"/>
  <c r="F88" i="16"/>
  <c r="AH87" i="16"/>
  <c r="F87" i="16"/>
  <c r="AH86" i="16"/>
  <c r="F86" i="16"/>
  <c r="AH85" i="16"/>
  <c r="F85" i="16"/>
  <c r="AH84" i="16"/>
  <c r="F84" i="16"/>
  <c r="AG83" i="16"/>
  <c r="AF83" i="16"/>
  <c r="F83" i="16"/>
  <c r="AH82" i="16"/>
  <c r="F82" i="16"/>
  <c r="AG81" i="16"/>
  <c r="AF81" i="16"/>
  <c r="F81" i="16"/>
  <c r="AG80" i="16"/>
  <c r="AF80" i="16"/>
  <c r="F80" i="16"/>
  <c r="F79" i="16"/>
  <c r="AH78" i="16"/>
  <c r="F78" i="16"/>
  <c r="AH77" i="16"/>
  <c r="F77" i="16"/>
  <c r="AH76" i="16"/>
  <c r="F76" i="16"/>
  <c r="AG75" i="16"/>
  <c r="AF75" i="16"/>
  <c r="F75" i="16"/>
  <c r="AG74" i="16"/>
  <c r="AF74" i="16"/>
  <c r="F74" i="16"/>
  <c r="F73" i="16"/>
  <c r="AG72" i="16"/>
  <c r="AF72" i="16"/>
  <c r="F72" i="16"/>
  <c r="AG71" i="16"/>
  <c r="AF71" i="16"/>
  <c r="F71" i="16"/>
  <c r="AG70" i="16"/>
  <c r="AF70" i="16"/>
  <c r="F70" i="16"/>
  <c r="F69" i="16"/>
  <c r="AH68" i="16"/>
  <c r="F68" i="16"/>
  <c r="AG67" i="16"/>
  <c r="AF67" i="16"/>
  <c r="F67" i="16"/>
  <c r="AH66" i="16"/>
  <c r="F66" i="16"/>
  <c r="AH65" i="16"/>
  <c r="F65" i="16"/>
  <c r="AG64" i="16"/>
  <c r="AF64" i="16"/>
  <c r="F64" i="16"/>
  <c r="AG63" i="16"/>
  <c r="AF63" i="16"/>
  <c r="F63" i="16"/>
  <c r="AH62" i="16"/>
  <c r="F62" i="16"/>
  <c r="AG61" i="16"/>
  <c r="AF61" i="16"/>
  <c r="F61" i="16"/>
  <c r="AF60" i="16"/>
  <c r="F60" i="16"/>
  <c r="AH59" i="16"/>
  <c r="F59" i="16"/>
  <c r="AH58" i="16"/>
  <c r="F58" i="16"/>
  <c r="AG57" i="16"/>
  <c r="AF57" i="16"/>
  <c r="F57" i="16"/>
  <c r="AG56" i="16"/>
  <c r="AF56" i="16"/>
  <c r="F56" i="16"/>
  <c r="AG55" i="16"/>
  <c r="AF55" i="16"/>
  <c r="F55" i="16"/>
  <c r="AH54" i="16"/>
  <c r="F54" i="16"/>
  <c r="AH53" i="16"/>
  <c r="F53" i="16"/>
  <c r="AH52" i="16"/>
  <c r="F52" i="16"/>
  <c r="AH51" i="16"/>
  <c r="F51" i="16"/>
  <c r="AH50" i="16"/>
  <c r="F50" i="16"/>
  <c r="AG49" i="16"/>
  <c r="AF49" i="16"/>
  <c r="F49" i="16"/>
  <c r="AG48" i="16"/>
  <c r="AF48" i="16"/>
  <c r="F48" i="16"/>
  <c r="AG47" i="16"/>
  <c r="AF47" i="16"/>
  <c r="F47" i="16"/>
  <c r="AG46" i="16"/>
  <c r="AF46" i="16"/>
  <c r="F46" i="16"/>
  <c r="AG45" i="16"/>
  <c r="AF45" i="16"/>
  <c r="F45" i="16"/>
  <c r="F44" i="16"/>
  <c r="AH43" i="16"/>
  <c r="F43" i="16"/>
  <c r="AH42" i="16"/>
  <c r="F42" i="16"/>
  <c r="AH41" i="16"/>
  <c r="F41" i="16"/>
  <c r="AH40" i="16"/>
  <c r="F40" i="16"/>
  <c r="AH39" i="16"/>
  <c r="F39" i="16"/>
  <c r="AH38" i="16"/>
  <c r="F38" i="16"/>
  <c r="AH37" i="16"/>
  <c r="F37" i="16"/>
  <c r="AH36" i="16"/>
  <c r="F36" i="16"/>
  <c r="AH35" i="16"/>
  <c r="F35" i="16"/>
  <c r="AH34" i="16"/>
  <c r="F34" i="16"/>
  <c r="AH33" i="16"/>
  <c r="F33" i="16"/>
  <c r="AH32" i="16"/>
  <c r="F32" i="16"/>
  <c r="AH31" i="16"/>
  <c r="F31" i="16"/>
  <c r="AH30" i="16"/>
  <c r="F30" i="16"/>
  <c r="AG29" i="16"/>
  <c r="AF29" i="16"/>
  <c r="F29" i="16"/>
  <c r="AG28" i="16"/>
  <c r="AF28" i="16"/>
  <c r="F28" i="16"/>
  <c r="AH27" i="16"/>
  <c r="F27" i="16"/>
  <c r="AG26" i="16"/>
  <c r="AF26" i="16"/>
  <c r="F26" i="16"/>
  <c r="AG25" i="16"/>
  <c r="AF25" i="16"/>
  <c r="F25" i="16"/>
  <c r="AH24" i="16"/>
  <c r="F24" i="16"/>
  <c r="AG23" i="16"/>
  <c r="AF23" i="16"/>
  <c r="F23" i="16"/>
  <c r="AG22" i="16"/>
  <c r="AF22" i="16"/>
  <c r="F22" i="16"/>
  <c r="AG21" i="16"/>
  <c r="AF21" i="16"/>
  <c r="F21" i="16"/>
  <c r="AH20" i="16"/>
  <c r="F20" i="16"/>
  <c r="AH19" i="16"/>
  <c r="F19" i="16"/>
  <c r="AG18" i="16"/>
  <c r="AF18" i="16"/>
  <c r="F18" i="16"/>
  <c r="AG17" i="16"/>
  <c r="AF17" i="16"/>
  <c r="F17" i="16"/>
  <c r="AG16" i="16"/>
  <c r="AF16" i="16"/>
  <c r="F16" i="16"/>
  <c r="F15" i="16"/>
  <c r="AH14" i="16"/>
  <c r="F14" i="16"/>
  <c r="AH13" i="16"/>
  <c r="F13" i="16"/>
  <c r="AH12" i="16"/>
  <c r="F12" i="16"/>
  <c r="AH11" i="16"/>
  <c r="F11" i="16"/>
  <c r="AH10" i="16"/>
  <c r="F10" i="16"/>
  <c r="AH9" i="16"/>
  <c r="F9" i="16"/>
  <c r="AG8" i="16"/>
  <c r="AF8" i="16"/>
  <c r="F8" i="16"/>
  <c r="AG7" i="16"/>
  <c r="AF7" i="16"/>
  <c r="F7" i="16"/>
  <c r="AG6" i="16"/>
  <c r="AF6" i="16"/>
  <c r="F6" i="16"/>
  <c r="AG5" i="16"/>
  <c r="AF5" i="16"/>
  <c r="F5" i="16"/>
  <c r="AH4" i="16"/>
  <c r="F4" i="16"/>
  <c r="AH3" i="16"/>
  <c r="F3" i="16"/>
  <c r="AH2" i="16"/>
  <c r="F2" i="16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A23" i="9"/>
  <c r="DB23" i="9"/>
  <c r="DC23" i="9"/>
  <c r="DD23" i="9"/>
  <c r="DE23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Y43" i="9"/>
  <c r="CZ43" i="9"/>
  <c r="DA43" i="9"/>
  <c r="DB43" i="9"/>
  <c r="DC43" i="9"/>
  <c r="DD43" i="9"/>
  <c r="DE43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Y44" i="9"/>
  <c r="CZ44" i="9"/>
  <c r="DA44" i="9"/>
  <c r="DB44" i="9"/>
  <c r="DC44" i="9"/>
  <c r="DD44" i="9"/>
  <c r="DE44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Y45" i="9"/>
  <c r="CZ45" i="9"/>
  <c r="DA45" i="9"/>
  <c r="DB45" i="9"/>
  <c r="DC45" i="9"/>
  <c r="DD45" i="9"/>
  <c r="DE45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Y46" i="9"/>
  <c r="CZ46" i="9"/>
  <c r="DA46" i="9"/>
  <c r="DB46" i="9"/>
  <c r="DC46" i="9"/>
  <c r="DD46" i="9"/>
  <c r="DE46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Y47" i="9"/>
  <c r="CZ47" i="9"/>
  <c r="DA47" i="9"/>
  <c r="DB47" i="9"/>
  <c r="DC47" i="9"/>
  <c r="DD47" i="9"/>
  <c r="DE47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Y48" i="9"/>
  <c r="CZ48" i="9"/>
  <c r="DA48" i="9"/>
  <c r="DB48" i="9"/>
  <c r="DC48" i="9"/>
  <c r="DD48" i="9"/>
  <c r="DE48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Y49" i="9"/>
  <c r="CZ49" i="9"/>
  <c r="DA49" i="9"/>
  <c r="DB49" i="9"/>
  <c r="DC49" i="9"/>
  <c r="DD49" i="9"/>
  <c r="DE49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Y50" i="9"/>
  <c r="CZ50" i="9"/>
  <c r="DA50" i="9"/>
  <c r="DB50" i="9"/>
  <c r="DC50" i="9"/>
  <c r="DD50" i="9"/>
  <c r="DE50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Y51" i="9"/>
  <c r="CZ51" i="9"/>
  <c r="DA51" i="9"/>
  <c r="DB51" i="9"/>
  <c r="DC51" i="9"/>
  <c r="DD51" i="9"/>
  <c r="DE51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CH53" i="9"/>
  <c r="CI53" i="9"/>
  <c r="CJ53" i="9"/>
  <c r="CK53" i="9"/>
  <c r="CL53" i="9"/>
  <c r="CM53" i="9"/>
  <c r="CN53" i="9"/>
  <c r="CO53" i="9"/>
  <c r="CP53" i="9"/>
  <c r="CQ53" i="9"/>
  <c r="CR53" i="9"/>
  <c r="CS53" i="9"/>
  <c r="CT53" i="9"/>
  <c r="CU53" i="9"/>
  <c r="CV53" i="9"/>
  <c r="CW53" i="9"/>
  <c r="CX53" i="9"/>
  <c r="CY53" i="9"/>
  <c r="CZ53" i="9"/>
  <c r="DA53" i="9"/>
  <c r="DB53" i="9"/>
  <c r="DC53" i="9"/>
  <c r="DD53" i="9"/>
  <c r="DE53" i="9"/>
  <c r="CH54" i="9"/>
  <c r="CI54" i="9"/>
  <c r="CJ54" i="9"/>
  <c r="CK54" i="9"/>
  <c r="CL54" i="9"/>
  <c r="CM54" i="9"/>
  <c r="CN54" i="9"/>
  <c r="CO54" i="9"/>
  <c r="CP54" i="9"/>
  <c r="CQ54" i="9"/>
  <c r="CR54" i="9"/>
  <c r="CS54" i="9"/>
  <c r="CT54" i="9"/>
  <c r="CU54" i="9"/>
  <c r="CV54" i="9"/>
  <c r="CW54" i="9"/>
  <c r="CX54" i="9"/>
  <c r="CY54" i="9"/>
  <c r="CZ54" i="9"/>
  <c r="DA54" i="9"/>
  <c r="DB54" i="9"/>
  <c r="DC54" i="9"/>
  <c r="DD54" i="9"/>
  <c r="DE54" i="9"/>
  <c r="CH55" i="9"/>
  <c r="CI55" i="9"/>
  <c r="CJ55" i="9"/>
  <c r="CK55" i="9"/>
  <c r="CL55" i="9"/>
  <c r="CM55" i="9"/>
  <c r="CN55" i="9"/>
  <c r="CO55" i="9"/>
  <c r="CP55" i="9"/>
  <c r="CQ55" i="9"/>
  <c r="CR55" i="9"/>
  <c r="CS55" i="9"/>
  <c r="CT55" i="9"/>
  <c r="CU55" i="9"/>
  <c r="CV55" i="9"/>
  <c r="CW55" i="9"/>
  <c r="CX55" i="9"/>
  <c r="CY55" i="9"/>
  <c r="CZ55" i="9"/>
  <c r="DA55" i="9"/>
  <c r="DB55" i="9"/>
  <c r="DC55" i="9"/>
  <c r="DD55" i="9"/>
  <c r="DE55" i="9"/>
  <c r="CH56" i="9"/>
  <c r="CI56" i="9"/>
  <c r="CJ56" i="9"/>
  <c r="CK56" i="9"/>
  <c r="CL56" i="9"/>
  <c r="CM56" i="9"/>
  <c r="CN56" i="9"/>
  <c r="CO56" i="9"/>
  <c r="CP56" i="9"/>
  <c r="CQ56" i="9"/>
  <c r="CR56" i="9"/>
  <c r="CS56" i="9"/>
  <c r="CT56" i="9"/>
  <c r="CU56" i="9"/>
  <c r="CV56" i="9"/>
  <c r="CW56" i="9"/>
  <c r="CX56" i="9"/>
  <c r="CY56" i="9"/>
  <c r="CZ56" i="9"/>
  <c r="DA56" i="9"/>
  <c r="DB56" i="9"/>
  <c r="DC56" i="9"/>
  <c r="DD56" i="9"/>
  <c r="DE56" i="9"/>
  <c r="CH57" i="9"/>
  <c r="CI57" i="9"/>
  <c r="CJ57" i="9"/>
  <c r="CK57" i="9"/>
  <c r="CL57" i="9"/>
  <c r="CM57" i="9"/>
  <c r="CN57" i="9"/>
  <c r="CO57" i="9"/>
  <c r="CP57" i="9"/>
  <c r="CQ57" i="9"/>
  <c r="CR57" i="9"/>
  <c r="CS57" i="9"/>
  <c r="CT57" i="9"/>
  <c r="CU57" i="9"/>
  <c r="CV57" i="9"/>
  <c r="CW57" i="9"/>
  <c r="CX57" i="9"/>
  <c r="CY57" i="9"/>
  <c r="CZ57" i="9"/>
  <c r="DA57" i="9"/>
  <c r="DB57" i="9"/>
  <c r="DC57" i="9"/>
  <c r="DD57" i="9"/>
  <c r="DE57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Y58" i="9"/>
  <c r="CZ58" i="9"/>
  <c r="DA58" i="9"/>
  <c r="DB58" i="9"/>
  <c r="DC58" i="9"/>
  <c r="DD58" i="9"/>
  <c r="DE58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Y59" i="9"/>
  <c r="CZ59" i="9"/>
  <c r="DA59" i="9"/>
  <c r="DB59" i="9"/>
  <c r="DC59" i="9"/>
  <c r="DD59" i="9"/>
  <c r="DE59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Y60" i="9"/>
  <c r="CZ60" i="9"/>
  <c r="DA60" i="9"/>
  <c r="DB60" i="9"/>
  <c r="DC60" i="9"/>
  <c r="DD60" i="9"/>
  <c r="DE60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Y61" i="9"/>
  <c r="CZ61" i="9"/>
  <c r="DA61" i="9"/>
  <c r="DB61" i="9"/>
  <c r="DC61" i="9"/>
  <c r="DD61" i="9"/>
  <c r="DE61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Y62" i="9"/>
  <c r="CZ62" i="9"/>
  <c r="DA62" i="9"/>
  <c r="DB62" i="9"/>
  <c r="DC62" i="9"/>
  <c r="DD62" i="9"/>
  <c r="DE62" i="9"/>
  <c r="CH63" i="9"/>
  <c r="CI63" i="9"/>
  <c r="CJ63" i="9"/>
  <c r="CK63" i="9"/>
  <c r="CL63" i="9"/>
  <c r="CM63" i="9"/>
  <c r="CN63" i="9"/>
  <c r="CO63" i="9"/>
  <c r="CP63" i="9"/>
  <c r="CQ63" i="9"/>
  <c r="CR63" i="9"/>
  <c r="CS63" i="9"/>
  <c r="CT63" i="9"/>
  <c r="CU63" i="9"/>
  <c r="CV63" i="9"/>
  <c r="CW63" i="9"/>
  <c r="CX63" i="9"/>
  <c r="CY63" i="9"/>
  <c r="CZ63" i="9"/>
  <c r="DA63" i="9"/>
  <c r="DB63" i="9"/>
  <c r="DC63" i="9"/>
  <c r="DD63" i="9"/>
  <c r="DE63" i="9"/>
  <c r="CH64" i="9"/>
  <c r="CI64" i="9"/>
  <c r="CJ64" i="9"/>
  <c r="CK64" i="9"/>
  <c r="CL64" i="9"/>
  <c r="CM64" i="9"/>
  <c r="CN64" i="9"/>
  <c r="CO64" i="9"/>
  <c r="CP64" i="9"/>
  <c r="CQ64" i="9"/>
  <c r="CR64" i="9"/>
  <c r="CS64" i="9"/>
  <c r="CT64" i="9"/>
  <c r="CU64" i="9"/>
  <c r="CV64" i="9"/>
  <c r="CW64" i="9"/>
  <c r="CX64" i="9"/>
  <c r="CY64" i="9"/>
  <c r="CZ64" i="9"/>
  <c r="DA64" i="9"/>
  <c r="DB64" i="9"/>
  <c r="DC64" i="9"/>
  <c r="DD64" i="9"/>
  <c r="DE64" i="9"/>
  <c r="CH65" i="9"/>
  <c r="CI65" i="9"/>
  <c r="CJ65" i="9"/>
  <c r="CK65" i="9"/>
  <c r="CL65" i="9"/>
  <c r="CM65" i="9"/>
  <c r="CN65" i="9"/>
  <c r="CO65" i="9"/>
  <c r="CP65" i="9"/>
  <c r="CQ65" i="9"/>
  <c r="CR65" i="9"/>
  <c r="CS65" i="9"/>
  <c r="CT65" i="9"/>
  <c r="CU65" i="9"/>
  <c r="CV65" i="9"/>
  <c r="CW65" i="9"/>
  <c r="CX65" i="9"/>
  <c r="CY65" i="9"/>
  <c r="CZ65" i="9"/>
  <c r="DA65" i="9"/>
  <c r="DB65" i="9"/>
  <c r="DC65" i="9"/>
  <c r="DD65" i="9"/>
  <c r="DE65" i="9"/>
  <c r="CH66" i="9"/>
  <c r="CI66" i="9"/>
  <c r="CJ66" i="9"/>
  <c r="CK66" i="9"/>
  <c r="CL66" i="9"/>
  <c r="CM66" i="9"/>
  <c r="CN66" i="9"/>
  <c r="CO66" i="9"/>
  <c r="CP66" i="9"/>
  <c r="CQ66" i="9"/>
  <c r="CR66" i="9"/>
  <c r="CS66" i="9"/>
  <c r="CT66" i="9"/>
  <c r="CU66" i="9"/>
  <c r="CV66" i="9"/>
  <c r="CW66" i="9"/>
  <c r="CX66" i="9"/>
  <c r="CY66" i="9"/>
  <c r="CZ66" i="9"/>
  <c r="DA66" i="9"/>
  <c r="DB66" i="9"/>
  <c r="DC66" i="9"/>
  <c r="DD66" i="9"/>
  <c r="DE66" i="9"/>
  <c r="CH67" i="9"/>
  <c r="CI67" i="9"/>
  <c r="CJ67" i="9"/>
  <c r="CK67" i="9"/>
  <c r="CL67" i="9"/>
  <c r="CM67" i="9"/>
  <c r="CN67" i="9"/>
  <c r="CO67" i="9"/>
  <c r="CP67" i="9"/>
  <c r="CQ67" i="9"/>
  <c r="CR67" i="9"/>
  <c r="CS67" i="9"/>
  <c r="CT67" i="9"/>
  <c r="CU67" i="9"/>
  <c r="CV67" i="9"/>
  <c r="CW67" i="9"/>
  <c r="CX67" i="9"/>
  <c r="CY67" i="9"/>
  <c r="CZ67" i="9"/>
  <c r="DA67" i="9"/>
  <c r="DB67" i="9"/>
  <c r="DC67" i="9"/>
  <c r="DD67" i="9"/>
  <c r="DE67" i="9"/>
  <c r="CH68" i="9"/>
  <c r="CI68" i="9"/>
  <c r="CJ68" i="9"/>
  <c r="CK68" i="9"/>
  <c r="CL68" i="9"/>
  <c r="CM68" i="9"/>
  <c r="CN68" i="9"/>
  <c r="CO68" i="9"/>
  <c r="CP68" i="9"/>
  <c r="CQ68" i="9"/>
  <c r="CR68" i="9"/>
  <c r="CS68" i="9"/>
  <c r="CT68" i="9"/>
  <c r="CU68" i="9"/>
  <c r="CV68" i="9"/>
  <c r="CW68" i="9"/>
  <c r="CX68" i="9"/>
  <c r="CY68" i="9"/>
  <c r="CZ68" i="9"/>
  <c r="DA68" i="9"/>
  <c r="DB68" i="9"/>
  <c r="DC68" i="9"/>
  <c r="DD68" i="9"/>
  <c r="DE68" i="9"/>
  <c r="CH69" i="9"/>
  <c r="CI69" i="9"/>
  <c r="CJ69" i="9"/>
  <c r="CK69" i="9"/>
  <c r="CL69" i="9"/>
  <c r="CM69" i="9"/>
  <c r="CN69" i="9"/>
  <c r="CO69" i="9"/>
  <c r="CP69" i="9"/>
  <c r="CQ69" i="9"/>
  <c r="CR69" i="9"/>
  <c r="CS69" i="9"/>
  <c r="CT69" i="9"/>
  <c r="CU69" i="9"/>
  <c r="CV69" i="9"/>
  <c r="CW69" i="9"/>
  <c r="CX69" i="9"/>
  <c r="CY69" i="9"/>
  <c r="CZ69" i="9"/>
  <c r="DA69" i="9"/>
  <c r="DB69" i="9"/>
  <c r="DC69" i="9"/>
  <c r="DD69" i="9"/>
  <c r="DE69" i="9"/>
  <c r="CH70" i="9"/>
  <c r="CI70" i="9"/>
  <c r="CJ70" i="9"/>
  <c r="CK70" i="9"/>
  <c r="CL70" i="9"/>
  <c r="CM70" i="9"/>
  <c r="CN70" i="9"/>
  <c r="CO70" i="9"/>
  <c r="CP70" i="9"/>
  <c r="CQ70" i="9"/>
  <c r="CR70" i="9"/>
  <c r="CS70" i="9"/>
  <c r="CT70" i="9"/>
  <c r="CU70" i="9"/>
  <c r="CV70" i="9"/>
  <c r="CW70" i="9"/>
  <c r="CX70" i="9"/>
  <c r="CY70" i="9"/>
  <c r="CZ70" i="9"/>
  <c r="DA70" i="9"/>
  <c r="DB70" i="9"/>
  <c r="DC70" i="9"/>
  <c r="DD70" i="9"/>
  <c r="DE70" i="9"/>
  <c r="CH71" i="9"/>
  <c r="CI71" i="9"/>
  <c r="CJ71" i="9"/>
  <c r="CK71" i="9"/>
  <c r="CL71" i="9"/>
  <c r="CM71" i="9"/>
  <c r="CN71" i="9"/>
  <c r="CO71" i="9"/>
  <c r="CP71" i="9"/>
  <c r="CQ71" i="9"/>
  <c r="CR71" i="9"/>
  <c r="CS71" i="9"/>
  <c r="CT71" i="9"/>
  <c r="CU71" i="9"/>
  <c r="CV71" i="9"/>
  <c r="CW71" i="9"/>
  <c r="CX71" i="9"/>
  <c r="CY71" i="9"/>
  <c r="CZ71" i="9"/>
  <c r="DA71" i="9"/>
  <c r="DB71" i="9"/>
  <c r="DC71" i="9"/>
  <c r="DD71" i="9"/>
  <c r="DE71" i="9"/>
  <c r="CH72" i="9"/>
  <c r="CI72" i="9"/>
  <c r="CJ72" i="9"/>
  <c r="CK72" i="9"/>
  <c r="CL72" i="9"/>
  <c r="CM72" i="9"/>
  <c r="CN72" i="9"/>
  <c r="CO72" i="9"/>
  <c r="CP72" i="9"/>
  <c r="CQ72" i="9"/>
  <c r="CR72" i="9"/>
  <c r="CS72" i="9"/>
  <c r="CT72" i="9"/>
  <c r="CU72" i="9"/>
  <c r="CV72" i="9"/>
  <c r="CW72" i="9"/>
  <c r="CX72" i="9"/>
  <c r="CY72" i="9"/>
  <c r="CZ72" i="9"/>
  <c r="DA72" i="9"/>
  <c r="DB72" i="9"/>
  <c r="DC72" i="9"/>
  <c r="DD72" i="9"/>
  <c r="DE72" i="9"/>
  <c r="CH73" i="9"/>
  <c r="CI73" i="9"/>
  <c r="CJ73" i="9"/>
  <c r="CK73" i="9"/>
  <c r="CL73" i="9"/>
  <c r="CM73" i="9"/>
  <c r="CN73" i="9"/>
  <c r="CO73" i="9"/>
  <c r="CP73" i="9"/>
  <c r="CQ73" i="9"/>
  <c r="CR73" i="9"/>
  <c r="CS73" i="9"/>
  <c r="CT73" i="9"/>
  <c r="CU73" i="9"/>
  <c r="CV73" i="9"/>
  <c r="CW73" i="9"/>
  <c r="CX73" i="9"/>
  <c r="CY73" i="9"/>
  <c r="CZ73" i="9"/>
  <c r="DA73" i="9"/>
  <c r="DB73" i="9"/>
  <c r="DC73" i="9"/>
  <c r="DD73" i="9"/>
  <c r="DE73" i="9"/>
  <c r="CH74" i="9"/>
  <c r="CI74" i="9"/>
  <c r="CJ74" i="9"/>
  <c r="CK74" i="9"/>
  <c r="CL74" i="9"/>
  <c r="CM74" i="9"/>
  <c r="CN74" i="9"/>
  <c r="CO74" i="9"/>
  <c r="CP74" i="9"/>
  <c r="CQ74" i="9"/>
  <c r="CR74" i="9"/>
  <c r="CS74" i="9"/>
  <c r="CT74" i="9"/>
  <c r="CU74" i="9"/>
  <c r="CV74" i="9"/>
  <c r="CW74" i="9"/>
  <c r="CX74" i="9"/>
  <c r="CY74" i="9"/>
  <c r="CZ74" i="9"/>
  <c r="DA74" i="9"/>
  <c r="DB74" i="9"/>
  <c r="DC74" i="9"/>
  <c r="DD74" i="9"/>
  <c r="DE74" i="9"/>
  <c r="CH75" i="9"/>
  <c r="CI75" i="9"/>
  <c r="CJ75" i="9"/>
  <c r="CK75" i="9"/>
  <c r="CL75" i="9"/>
  <c r="CM75" i="9"/>
  <c r="CN75" i="9"/>
  <c r="CO75" i="9"/>
  <c r="CP75" i="9"/>
  <c r="CQ75" i="9"/>
  <c r="CR75" i="9"/>
  <c r="CS75" i="9"/>
  <c r="CT75" i="9"/>
  <c r="CU75" i="9"/>
  <c r="CV75" i="9"/>
  <c r="CW75" i="9"/>
  <c r="CX75" i="9"/>
  <c r="CY75" i="9"/>
  <c r="CZ75" i="9"/>
  <c r="DA75" i="9"/>
  <c r="DB75" i="9"/>
  <c r="DC75" i="9"/>
  <c r="DD75" i="9"/>
  <c r="DE75" i="9"/>
  <c r="CH76" i="9"/>
  <c r="CI76" i="9"/>
  <c r="CJ76" i="9"/>
  <c r="CK76" i="9"/>
  <c r="CL76" i="9"/>
  <c r="CM76" i="9"/>
  <c r="CN76" i="9"/>
  <c r="CO76" i="9"/>
  <c r="CP76" i="9"/>
  <c r="CQ76" i="9"/>
  <c r="CR76" i="9"/>
  <c r="CS76" i="9"/>
  <c r="CT76" i="9"/>
  <c r="CU76" i="9"/>
  <c r="CV76" i="9"/>
  <c r="CW76" i="9"/>
  <c r="CX76" i="9"/>
  <c r="CY76" i="9"/>
  <c r="CZ76" i="9"/>
  <c r="DA76" i="9"/>
  <c r="DB76" i="9"/>
  <c r="DC76" i="9"/>
  <c r="DD76" i="9"/>
  <c r="DE76" i="9"/>
  <c r="CH77" i="9"/>
  <c r="CI77" i="9"/>
  <c r="CJ77" i="9"/>
  <c r="CK77" i="9"/>
  <c r="CL77" i="9"/>
  <c r="CM77" i="9"/>
  <c r="CN77" i="9"/>
  <c r="CO77" i="9"/>
  <c r="CP77" i="9"/>
  <c r="CQ77" i="9"/>
  <c r="CR77" i="9"/>
  <c r="CS77" i="9"/>
  <c r="CT77" i="9"/>
  <c r="CU77" i="9"/>
  <c r="CV77" i="9"/>
  <c r="CW77" i="9"/>
  <c r="CX77" i="9"/>
  <c r="CY77" i="9"/>
  <c r="CZ77" i="9"/>
  <c r="DA77" i="9"/>
  <c r="DB77" i="9"/>
  <c r="DC77" i="9"/>
  <c r="DD77" i="9"/>
  <c r="DE77" i="9"/>
  <c r="CH78" i="9"/>
  <c r="CI78" i="9"/>
  <c r="CJ78" i="9"/>
  <c r="CK78" i="9"/>
  <c r="CL78" i="9"/>
  <c r="CM78" i="9"/>
  <c r="CN78" i="9"/>
  <c r="CO78" i="9"/>
  <c r="CP78" i="9"/>
  <c r="CQ78" i="9"/>
  <c r="CR78" i="9"/>
  <c r="CS78" i="9"/>
  <c r="CT78" i="9"/>
  <c r="CU78" i="9"/>
  <c r="CV78" i="9"/>
  <c r="CW78" i="9"/>
  <c r="CX78" i="9"/>
  <c r="CY78" i="9"/>
  <c r="CZ78" i="9"/>
  <c r="DA78" i="9"/>
  <c r="DB78" i="9"/>
  <c r="DC78" i="9"/>
  <c r="DD78" i="9"/>
  <c r="DE78" i="9"/>
  <c r="CH79" i="9"/>
  <c r="CI79" i="9"/>
  <c r="CJ79" i="9"/>
  <c r="CK79" i="9"/>
  <c r="CL79" i="9"/>
  <c r="CM79" i="9"/>
  <c r="CN79" i="9"/>
  <c r="CO79" i="9"/>
  <c r="CP79" i="9"/>
  <c r="CQ79" i="9"/>
  <c r="CR79" i="9"/>
  <c r="CS79" i="9"/>
  <c r="CT79" i="9"/>
  <c r="CU79" i="9"/>
  <c r="CV79" i="9"/>
  <c r="CW79" i="9"/>
  <c r="CX79" i="9"/>
  <c r="CY79" i="9"/>
  <c r="CZ79" i="9"/>
  <c r="DA79" i="9"/>
  <c r="DB79" i="9"/>
  <c r="DC79" i="9"/>
  <c r="DD79" i="9"/>
  <c r="DE79" i="9"/>
  <c r="CH80" i="9"/>
  <c r="CI80" i="9"/>
  <c r="CJ80" i="9"/>
  <c r="CK80" i="9"/>
  <c r="CL80" i="9"/>
  <c r="CM80" i="9"/>
  <c r="CN80" i="9"/>
  <c r="CO80" i="9"/>
  <c r="CP80" i="9"/>
  <c r="CQ80" i="9"/>
  <c r="CR80" i="9"/>
  <c r="CS80" i="9"/>
  <c r="CT80" i="9"/>
  <c r="CU80" i="9"/>
  <c r="CV80" i="9"/>
  <c r="CW80" i="9"/>
  <c r="CX80" i="9"/>
  <c r="CY80" i="9"/>
  <c r="CZ80" i="9"/>
  <c r="DA80" i="9"/>
  <c r="DB80" i="9"/>
  <c r="DC80" i="9"/>
  <c r="DD80" i="9"/>
  <c r="DE80" i="9"/>
  <c r="CH81" i="9"/>
  <c r="CI81" i="9"/>
  <c r="CJ81" i="9"/>
  <c r="CK81" i="9"/>
  <c r="CL81" i="9"/>
  <c r="CM81" i="9"/>
  <c r="CN81" i="9"/>
  <c r="CO81" i="9"/>
  <c r="CP81" i="9"/>
  <c r="CQ81" i="9"/>
  <c r="CR81" i="9"/>
  <c r="CS81" i="9"/>
  <c r="CT81" i="9"/>
  <c r="CU81" i="9"/>
  <c r="CV81" i="9"/>
  <c r="CW81" i="9"/>
  <c r="CX81" i="9"/>
  <c r="CY81" i="9"/>
  <c r="CZ81" i="9"/>
  <c r="DA81" i="9"/>
  <c r="DB81" i="9"/>
  <c r="DC81" i="9"/>
  <c r="DD81" i="9"/>
  <c r="DE81" i="9"/>
  <c r="CH82" i="9"/>
  <c r="CI82" i="9"/>
  <c r="CJ82" i="9"/>
  <c r="CK82" i="9"/>
  <c r="CL82" i="9"/>
  <c r="CM82" i="9"/>
  <c r="CN82" i="9"/>
  <c r="CO82" i="9"/>
  <c r="CP82" i="9"/>
  <c r="CQ82" i="9"/>
  <c r="CR82" i="9"/>
  <c r="CS82" i="9"/>
  <c r="CT82" i="9"/>
  <c r="CU82" i="9"/>
  <c r="CV82" i="9"/>
  <c r="CW82" i="9"/>
  <c r="CX82" i="9"/>
  <c r="CY82" i="9"/>
  <c r="CZ82" i="9"/>
  <c r="DA82" i="9"/>
  <c r="DB82" i="9"/>
  <c r="DC82" i="9"/>
  <c r="DD82" i="9"/>
  <c r="DE82" i="9"/>
  <c r="CH83" i="9"/>
  <c r="CI83" i="9"/>
  <c r="CJ83" i="9"/>
  <c r="CK83" i="9"/>
  <c r="CL83" i="9"/>
  <c r="CM83" i="9"/>
  <c r="CN83" i="9"/>
  <c r="CO83" i="9"/>
  <c r="CP83" i="9"/>
  <c r="CQ83" i="9"/>
  <c r="CR83" i="9"/>
  <c r="CS83" i="9"/>
  <c r="CT83" i="9"/>
  <c r="CU83" i="9"/>
  <c r="CV83" i="9"/>
  <c r="CW83" i="9"/>
  <c r="CX83" i="9"/>
  <c r="CY83" i="9"/>
  <c r="CZ83" i="9"/>
  <c r="DA83" i="9"/>
  <c r="DB83" i="9"/>
  <c r="DC83" i="9"/>
  <c r="DD83" i="9"/>
  <c r="DE83" i="9"/>
  <c r="CH84" i="9"/>
  <c r="CI84" i="9"/>
  <c r="CJ84" i="9"/>
  <c r="CK84" i="9"/>
  <c r="CL84" i="9"/>
  <c r="CM84" i="9"/>
  <c r="CN84" i="9"/>
  <c r="CO84" i="9"/>
  <c r="CP84" i="9"/>
  <c r="CQ84" i="9"/>
  <c r="CR84" i="9"/>
  <c r="CS84" i="9"/>
  <c r="CT84" i="9"/>
  <c r="CU84" i="9"/>
  <c r="CV84" i="9"/>
  <c r="CW84" i="9"/>
  <c r="CX84" i="9"/>
  <c r="CY84" i="9"/>
  <c r="CZ84" i="9"/>
  <c r="DA84" i="9"/>
  <c r="DB84" i="9"/>
  <c r="DC84" i="9"/>
  <c r="DD84" i="9"/>
  <c r="DE84" i="9"/>
  <c r="CH85" i="9"/>
  <c r="CI85" i="9"/>
  <c r="CJ85" i="9"/>
  <c r="CK85" i="9"/>
  <c r="CL85" i="9"/>
  <c r="CM85" i="9"/>
  <c r="CN85" i="9"/>
  <c r="CO85" i="9"/>
  <c r="CP85" i="9"/>
  <c r="CQ85" i="9"/>
  <c r="CR85" i="9"/>
  <c r="CS85" i="9"/>
  <c r="CT85" i="9"/>
  <c r="CU85" i="9"/>
  <c r="CV85" i="9"/>
  <c r="CW85" i="9"/>
  <c r="CX85" i="9"/>
  <c r="CY85" i="9"/>
  <c r="CZ85" i="9"/>
  <c r="DA85" i="9"/>
  <c r="DB85" i="9"/>
  <c r="DC85" i="9"/>
  <c r="DD85" i="9"/>
  <c r="DE85" i="9"/>
  <c r="CH86" i="9"/>
  <c r="CI86" i="9"/>
  <c r="CJ86" i="9"/>
  <c r="CK86" i="9"/>
  <c r="CL86" i="9"/>
  <c r="CM86" i="9"/>
  <c r="CN86" i="9"/>
  <c r="CO86" i="9"/>
  <c r="CP86" i="9"/>
  <c r="CQ86" i="9"/>
  <c r="CR86" i="9"/>
  <c r="CS86" i="9"/>
  <c r="CT86" i="9"/>
  <c r="CU86" i="9"/>
  <c r="CV86" i="9"/>
  <c r="CW86" i="9"/>
  <c r="CX86" i="9"/>
  <c r="CY86" i="9"/>
  <c r="CZ86" i="9"/>
  <c r="DA86" i="9"/>
  <c r="DB86" i="9"/>
  <c r="DC86" i="9"/>
  <c r="DD86" i="9"/>
  <c r="DE86" i="9"/>
  <c r="CH87" i="9"/>
  <c r="CI87" i="9"/>
  <c r="CJ87" i="9"/>
  <c r="CK87" i="9"/>
  <c r="CL87" i="9"/>
  <c r="CM87" i="9"/>
  <c r="CN87" i="9"/>
  <c r="CO87" i="9"/>
  <c r="CP87" i="9"/>
  <c r="CQ87" i="9"/>
  <c r="CR87" i="9"/>
  <c r="CS87" i="9"/>
  <c r="CT87" i="9"/>
  <c r="CU87" i="9"/>
  <c r="CV87" i="9"/>
  <c r="CW87" i="9"/>
  <c r="CX87" i="9"/>
  <c r="CY87" i="9"/>
  <c r="CZ87" i="9"/>
  <c r="DA87" i="9"/>
  <c r="DB87" i="9"/>
  <c r="DC87" i="9"/>
  <c r="DD87" i="9"/>
  <c r="DE87" i="9"/>
  <c r="CH88" i="9"/>
  <c r="CI88" i="9"/>
  <c r="CJ88" i="9"/>
  <c r="CK88" i="9"/>
  <c r="CL88" i="9"/>
  <c r="CM88" i="9"/>
  <c r="CN88" i="9"/>
  <c r="CO88" i="9"/>
  <c r="CP88" i="9"/>
  <c r="CQ88" i="9"/>
  <c r="CR88" i="9"/>
  <c r="CS88" i="9"/>
  <c r="CT88" i="9"/>
  <c r="CU88" i="9"/>
  <c r="CV88" i="9"/>
  <c r="CW88" i="9"/>
  <c r="CX88" i="9"/>
  <c r="CY88" i="9"/>
  <c r="CZ88" i="9"/>
  <c r="DA88" i="9"/>
  <c r="DB88" i="9"/>
  <c r="DC88" i="9"/>
  <c r="DD88" i="9"/>
  <c r="DE88" i="9"/>
  <c r="CH89" i="9"/>
  <c r="CI89" i="9"/>
  <c r="CJ89" i="9"/>
  <c r="CK89" i="9"/>
  <c r="CL89" i="9"/>
  <c r="CM89" i="9"/>
  <c r="CN89" i="9"/>
  <c r="CO89" i="9"/>
  <c r="CP89" i="9"/>
  <c r="CQ89" i="9"/>
  <c r="CR89" i="9"/>
  <c r="CS89" i="9"/>
  <c r="CT89" i="9"/>
  <c r="CU89" i="9"/>
  <c r="CV89" i="9"/>
  <c r="CW89" i="9"/>
  <c r="CX89" i="9"/>
  <c r="CY89" i="9"/>
  <c r="CZ89" i="9"/>
  <c r="DA89" i="9"/>
  <c r="DB89" i="9"/>
  <c r="DC89" i="9"/>
  <c r="DD89" i="9"/>
  <c r="DE89" i="9"/>
  <c r="CH90" i="9"/>
  <c r="CI90" i="9"/>
  <c r="CJ90" i="9"/>
  <c r="CK90" i="9"/>
  <c r="CL90" i="9"/>
  <c r="CM90" i="9"/>
  <c r="CN90" i="9"/>
  <c r="CO90" i="9"/>
  <c r="CP90" i="9"/>
  <c r="CQ90" i="9"/>
  <c r="CR90" i="9"/>
  <c r="CS90" i="9"/>
  <c r="CT90" i="9"/>
  <c r="CU90" i="9"/>
  <c r="CV90" i="9"/>
  <c r="CW90" i="9"/>
  <c r="CX90" i="9"/>
  <c r="CY90" i="9"/>
  <c r="CZ90" i="9"/>
  <c r="DA90" i="9"/>
  <c r="DB90" i="9"/>
  <c r="DC90" i="9"/>
  <c r="DD90" i="9"/>
  <c r="DE90" i="9"/>
  <c r="CH91" i="9"/>
  <c r="CI91" i="9"/>
  <c r="CJ91" i="9"/>
  <c r="CK91" i="9"/>
  <c r="CL91" i="9"/>
  <c r="CM91" i="9"/>
  <c r="CN91" i="9"/>
  <c r="CO91" i="9"/>
  <c r="CP91" i="9"/>
  <c r="CQ91" i="9"/>
  <c r="CR91" i="9"/>
  <c r="CS91" i="9"/>
  <c r="CT91" i="9"/>
  <c r="CU91" i="9"/>
  <c r="CV91" i="9"/>
  <c r="CW91" i="9"/>
  <c r="CX91" i="9"/>
  <c r="CY91" i="9"/>
  <c r="CZ91" i="9"/>
  <c r="DA91" i="9"/>
  <c r="DB91" i="9"/>
  <c r="DC91" i="9"/>
  <c r="DD91" i="9"/>
  <c r="DE91" i="9"/>
  <c r="CH92" i="9"/>
  <c r="CI92" i="9"/>
  <c r="CJ92" i="9"/>
  <c r="CK92" i="9"/>
  <c r="CL92" i="9"/>
  <c r="CM92" i="9"/>
  <c r="CN92" i="9"/>
  <c r="CO92" i="9"/>
  <c r="CP92" i="9"/>
  <c r="CQ92" i="9"/>
  <c r="CR92" i="9"/>
  <c r="CS92" i="9"/>
  <c r="CT92" i="9"/>
  <c r="CU92" i="9"/>
  <c r="CV92" i="9"/>
  <c r="CW92" i="9"/>
  <c r="CX92" i="9"/>
  <c r="CY92" i="9"/>
  <c r="CZ92" i="9"/>
  <c r="DA92" i="9"/>
  <c r="DB92" i="9"/>
  <c r="DC92" i="9"/>
  <c r="DD92" i="9"/>
  <c r="DE92" i="9"/>
  <c r="CH93" i="9"/>
  <c r="CI93" i="9"/>
  <c r="CJ93" i="9"/>
  <c r="CK93" i="9"/>
  <c r="CL93" i="9"/>
  <c r="CM93" i="9"/>
  <c r="CN93" i="9"/>
  <c r="CO93" i="9"/>
  <c r="CP93" i="9"/>
  <c r="CQ93" i="9"/>
  <c r="CR93" i="9"/>
  <c r="CS93" i="9"/>
  <c r="CT93" i="9"/>
  <c r="CU93" i="9"/>
  <c r="CV93" i="9"/>
  <c r="CW93" i="9"/>
  <c r="CX93" i="9"/>
  <c r="CY93" i="9"/>
  <c r="CZ93" i="9"/>
  <c r="DA93" i="9"/>
  <c r="DB93" i="9"/>
  <c r="DC93" i="9"/>
  <c r="DD93" i="9"/>
  <c r="DE93" i="9"/>
  <c r="CH94" i="9"/>
  <c r="CI94" i="9"/>
  <c r="CJ94" i="9"/>
  <c r="CK94" i="9"/>
  <c r="CL94" i="9"/>
  <c r="CM94" i="9"/>
  <c r="CN94" i="9"/>
  <c r="CO94" i="9"/>
  <c r="CP94" i="9"/>
  <c r="CQ94" i="9"/>
  <c r="CR94" i="9"/>
  <c r="CS94" i="9"/>
  <c r="CT94" i="9"/>
  <c r="CU94" i="9"/>
  <c r="CV94" i="9"/>
  <c r="CW94" i="9"/>
  <c r="CX94" i="9"/>
  <c r="CY94" i="9"/>
  <c r="CZ94" i="9"/>
  <c r="DA94" i="9"/>
  <c r="DB94" i="9"/>
  <c r="DC94" i="9"/>
  <c r="DD94" i="9"/>
  <c r="DE94" i="9"/>
  <c r="CH95" i="9"/>
  <c r="CI95" i="9"/>
  <c r="CJ95" i="9"/>
  <c r="CK95" i="9"/>
  <c r="CL95" i="9"/>
  <c r="CM95" i="9"/>
  <c r="CN95" i="9"/>
  <c r="CO95" i="9"/>
  <c r="CP95" i="9"/>
  <c r="CQ95" i="9"/>
  <c r="CR95" i="9"/>
  <c r="CS95" i="9"/>
  <c r="CT95" i="9"/>
  <c r="CU95" i="9"/>
  <c r="CV95" i="9"/>
  <c r="CW95" i="9"/>
  <c r="CX95" i="9"/>
  <c r="CY95" i="9"/>
  <c r="CZ95" i="9"/>
  <c r="DA95" i="9"/>
  <c r="DB95" i="9"/>
  <c r="DC95" i="9"/>
  <c r="DD95" i="9"/>
  <c r="DE95" i="9"/>
  <c r="CH96" i="9"/>
  <c r="CI96" i="9"/>
  <c r="CJ96" i="9"/>
  <c r="CK96" i="9"/>
  <c r="CL96" i="9"/>
  <c r="CM96" i="9"/>
  <c r="CN96" i="9"/>
  <c r="CO96" i="9"/>
  <c r="CP96" i="9"/>
  <c r="CQ96" i="9"/>
  <c r="CR96" i="9"/>
  <c r="CS96" i="9"/>
  <c r="CT96" i="9"/>
  <c r="CU96" i="9"/>
  <c r="CV96" i="9"/>
  <c r="CW96" i="9"/>
  <c r="CX96" i="9"/>
  <c r="CY96" i="9"/>
  <c r="CZ96" i="9"/>
  <c r="DA96" i="9"/>
  <c r="DB96" i="9"/>
  <c r="DC96" i="9"/>
  <c r="DD96" i="9"/>
  <c r="DE96" i="9"/>
  <c r="CH97" i="9"/>
  <c r="CI97" i="9"/>
  <c r="CJ97" i="9"/>
  <c r="CK97" i="9"/>
  <c r="CL97" i="9"/>
  <c r="CM97" i="9"/>
  <c r="CN97" i="9"/>
  <c r="CO97" i="9"/>
  <c r="CP97" i="9"/>
  <c r="CQ97" i="9"/>
  <c r="CR97" i="9"/>
  <c r="CS97" i="9"/>
  <c r="CT97" i="9"/>
  <c r="CU97" i="9"/>
  <c r="CV97" i="9"/>
  <c r="CW97" i="9"/>
  <c r="CX97" i="9"/>
  <c r="CY97" i="9"/>
  <c r="CZ97" i="9"/>
  <c r="DA97" i="9"/>
  <c r="DB97" i="9"/>
  <c r="DC97" i="9"/>
  <c r="DD97" i="9"/>
  <c r="DE97" i="9"/>
  <c r="CH98" i="9"/>
  <c r="CI98" i="9"/>
  <c r="CJ98" i="9"/>
  <c r="CK98" i="9"/>
  <c r="CL98" i="9"/>
  <c r="CM98" i="9"/>
  <c r="CN98" i="9"/>
  <c r="CO98" i="9"/>
  <c r="CP98" i="9"/>
  <c r="CQ98" i="9"/>
  <c r="CR98" i="9"/>
  <c r="CS98" i="9"/>
  <c r="CT98" i="9"/>
  <c r="CU98" i="9"/>
  <c r="CV98" i="9"/>
  <c r="CW98" i="9"/>
  <c r="CX98" i="9"/>
  <c r="CY98" i="9"/>
  <c r="CZ98" i="9"/>
  <c r="DA98" i="9"/>
  <c r="DB98" i="9"/>
  <c r="DC98" i="9"/>
  <c r="DD98" i="9"/>
  <c r="DE98" i="9"/>
  <c r="CH99" i="9"/>
  <c r="CI99" i="9"/>
  <c r="CJ99" i="9"/>
  <c r="CK99" i="9"/>
  <c r="CL99" i="9"/>
  <c r="CM99" i="9"/>
  <c r="CN99" i="9"/>
  <c r="CO99" i="9"/>
  <c r="CP99" i="9"/>
  <c r="CQ99" i="9"/>
  <c r="CR99" i="9"/>
  <c r="CS99" i="9"/>
  <c r="CT99" i="9"/>
  <c r="CU99" i="9"/>
  <c r="CV99" i="9"/>
  <c r="CW99" i="9"/>
  <c r="CX99" i="9"/>
  <c r="CY99" i="9"/>
  <c r="CZ99" i="9"/>
  <c r="DA99" i="9"/>
  <c r="DB99" i="9"/>
  <c r="DC99" i="9"/>
  <c r="DD99" i="9"/>
  <c r="DE99" i="9"/>
  <c r="CH100" i="9"/>
  <c r="CI100" i="9"/>
  <c r="CJ100" i="9"/>
  <c r="CK100" i="9"/>
  <c r="CL100" i="9"/>
  <c r="CM100" i="9"/>
  <c r="CN100" i="9"/>
  <c r="CO100" i="9"/>
  <c r="CP100" i="9"/>
  <c r="CQ100" i="9"/>
  <c r="CR100" i="9"/>
  <c r="CS100" i="9"/>
  <c r="CT100" i="9"/>
  <c r="CU100" i="9"/>
  <c r="CV100" i="9"/>
  <c r="CW100" i="9"/>
  <c r="CX100" i="9"/>
  <c r="CY100" i="9"/>
  <c r="CZ100" i="9"/>
  <c r="DA100" i="9"/>
  <c r="DB100" i="9"/>
  <c r="DC100" i="9"/>
  <c r="DD100" i="9"/>
  <c r="DE100" i="9"/>
  <c r="CH101" i="9"/>
  <c r="CI101" i="9"/>
  <c r="CJ101" i="9"/>
  <c r="CK101" i="9"/>
  <c r="CL101" i="9"/>
  <c r="CM101" i="9"/>
  <c r="CN101" i="9"/>
  <c r="CO101" i="9"/>
  <c r="CP101" i="9"/>
  <c r="CQ101" i="9"/>
  <c r="CR101" i="9"/>
  <c r="CS101" i="9"/>
  <c r="CT101" i="9"/>
  <c r="CU101" i="9"/>
  <c r="CV101" i="9"/>
  <c r="CW101" i="9"/>
  <c r="CX101" i="9"/>
  <c r="CY101" i="9"/>
  <c r="CZ101" i="9"/>
  <c r="DA101" i="9"/>
  <c r="DB101" i="9"/>
  <c r="DC101" i="9"/>
  <c r="DD101" i="9"/>
  <c r="DE101" i="9"/>
  <c r="CH102" i="9"/>
  <c r="CI102" i="9"/>
  <c r="CJ102" i="9"/>
  <c r="CK102" i="9"/>
  <c r="CL102" i="9"/>
  <c r="CM102" i="9"/>
  <c r="CN102" i="9"/>
  <c r="CO102" i="9"/>
  <c r="CP102" i="9"/>
  <c r="CQ102" i="9"/>
  <c r="CR102" i="9"/>
  <c r="CS102" i="9"/>
  <c r="CT102" i="9"/>
  <c r="CU102" i="9"/>
  <c r="CV102" i="9"/>
  <c r="CW102" i="9"/>
  <c r="CX102" i="9"/>
  <c r="CY102" i="9"/>
  <c r="CZ102" i="9"/>
  <c r="DA102" i="9"/>
  <c r="DB102" i="9"/>
  <c r="DC102" i="9"/>
  <c r="DD102" i="9"/>
  <c r="DE102" i="9"/>
  <c r="CH103" i="9"/>
  <c r="CI103" i="9"/>
  <c r="CJ103" i="9"/>
  <c r="CK103" i="9"/>
  <c r="CL103" i="9"/>
  <c r="CM103" i="9"/>
  <c r="CN103" i="9"/>
  <c r="CO103" i="9"/>
  <c r="CP103" i="9"/>
  <c r="CQ103" i="9"/>
  <c r="CR103" i="9"/>
  <c r="CS103" i="9"/>
  <c r="CT103" i="9"/>
  <c r="CU103" i="9"/>
  <c r="CV103" i="9"/>
  <c r="CW103" i="9"/>
  <c r="CX103" i="9"/>
  <c r="CY103" i="9"/>
  <c r="CZ103" i="9"/>
  <c r="DA103" i="9"/>
  <c r="DB103" i="9"/>
  <c r="DC103" i="9"/>
  <c r="DD103" i="9"/>
  <c r="DE103" i="9"/>
  <c r="CH104" i="9"/>
  <c r="CI104" i="9"/>
  <c r="CJ104" i="9"/>
  <c r="CK104" i="9"/>
  <c r="CL104" i="9"/>
  <c r="CM104" i="9"/>
  <c r="CN104" i="9"/>
  <c r="CO104" i="9"/>
  <c r="CP104" i="9"/>
  <c r="CQ104" i="9"/>
  <c r="CR104" i="9"/>
  <c r="CS104" i="9"/>
  <c r="CT104" i="9"/>
  <c r="CU104" i="9"/>
  <c r="CV104" i="9"/>
  <c r="CW104" i="9"/>
  <c r="CX104" i="9"/>
  <c r="CY104" i="9"/>
  <c r="CZ104" i="9"/>
  <c r="DA104" i="9"/>
  <c r="DB104" i="9"/>
  <c r="DC104" i="9"/>
  <c r="DD104" i="9"/>
  <c r="DE104" i="9"/>
  <c r="CH105" i="9"/>
  <c r="CI105" i="9"/>
  <c r="CJ105" i="9"/>
  <c r="CK105" i="9"/>
  <c r="CL105" i="9"/>
  <c r="CM105" i="9"/>
  <c r="CN105" i="9"/>
  <c r="CO105" i="9"/>
  <c r="CP105" i="9"/>
  <c r="CQ105" i="9"/>
  <c r="CR105" i="9"/>
  <c r="CS105" i="9"/>
  <c r="CT105" i="9"/>
  <c r="CU105" i="9"/>
  <c r="CV105" i="9"/>
  <c r="CW105" i="9"/>
  <c r="CX105" i="9"/>
  <c r="CY105" i="9"/>
  <c r="CZ105" i="9"/>
  <c r="DA105" i="9"/>
  <c r="DB105" i="9"/>
  <c r="DC105" i="9"/>
  <c r="DD105" i="9"/>
  <c r="DE105" i="9"/>
  <c r="CH106" i="9"/>
  <c r="CI106" i="9"/>
  <c r="CJ106" i="9"/>
  <c r="CK106" i="9"/>
  <c r="CL106" i="9"/>
  <c r="CM106" i="9"/>
  <c r="CN106" i="9"/>
  <c r="CO106" i="9"/>
  <c r="CP106" i="9"/>
  <c r="CQ106" i="9"/>
  <c r="CR106" i="9"/>
  <c r="CS106" i="9"/>
  <c r="CT106" i="9"/>
  <c r="CU106" i="9"/>
  <c r="CV106" i="9"/>
  <c r="CW106" i="9"/>
  <c r="CX106" i="9"/>
  <c r="CY106" i="9"/>
  <c r="CZ106" i="9"/>
  <c r="DA106" i="9"/>
  <c r="DB106" i="9"/>
  <c r="DC106" i="9"/>
  <c r="DD106" i="9"/>
  <c r="DE106" i="9"/>
  <c r="CH107" i="9"/>
  <c r="CI107" i="9"/>
  <c r="CJ107" i="9"/>
  <c r="CK107" i="9"/>
  <c r="CL107" i="9"/>
  <c r="CM107" i="9"/>
  <c r="CN107" i="9"/>
  <c r="CO107" i="9"/>
  <c r="CP107" i="9"/>
  <c r="CQ107" i="9"/>
  <c r="CR107" i="9"/>
  <c r="CS107" i="9"/>
  <c r="CT107" i="9"/>
  <c r="CU107" i="9"/>
  <c r="CV107" i="9"/>
  <c r="CW107" i="9"/>
  <c r="CX107" i="9"/>
  <c r="CY107" i="9"/>
  <c r="CZ107" i="9"/>
  <c r="DA107" i="9"/>
  <c r="DB107" i="9"/>
  <c r="DC107" i="9"/>
  <c r="DD107" i="9"/>
  <c r="DE107" i="9"/>
  <c r="CH108" i="9"/>
  <c r="CI108" i="9"/>
  <c r="CJ108" i="9"/>
  <c r="CK108" i="9"/>
  <c r="CL108" i="9"/>
  <c r="CM108" i="9"/>
  <c r="CN108" i="9"/>
  <c r="CO108" i="9"/>
  <c r="CP108" i="9"/>
  <c r="CQ108" i="9"/>
  <c r="CR108" i="9"/>
  <c r="CS108" i="9"/>
  <c r="CT108" i="9"/>
  <c r="CU108" i="9"/>
  <c r="CV108" i="9"/>
  <c r="CW108" i="9"/>
  <c r="CX108" i="9"/>
  <c r="CY108" i="9"/>
  <c r="CZ108" i="9"/>
  <c r="DA108" i="9"/>
  <c r="DB108" i="9"/>
  <c r="DC108" i="9"/>
  <c r="DD108" i="9"/>
  <c r="DE108" i="9"/>
  <c r="CH109" i="9"/>
  <c r="CI109" i="9"/>
  <c r="CJ109" i="9"/>
  <c r="CK109" i="9"/>
  <c r="CL109" i="9"/>
  <c r="CM109" i="9"/>
  <c r="CN109" i="9"/>
  <c r="CO109" i="9"/>
  <c r="CP109" i="9"/>
  <c r="CQ109" i="9"/>
  <c r="CR109" i="9"/>
  <c r="CS109" i="9"/>
  <c r="CT109" i="9"/>
  <c r="CU109" i="9"/>
  <c r="CV109" i="9"/>
  <c r="CW109" i="9"/>
  <c r="CX109" i="9"/>
  <c r="CY109" i="9"/>
  <c r="CZ109" i="9"/>
  <c r="DA109" i="9"/>
  <c r="DB109" i="9"/>
  <c r="DC109" i="9"/>
  <c r="DD109" i="9"/>
  <c r="DE109" i="9"/>
  <c r="CH110" i="9"/>
  <c r="CI110" i="9"/>
  <c r="CJ110" i="9"/>
  <c r="CK110" i="9"/>
  <c r="CL110" i="9"/>
  <c r="CM110" i="9"/>
  <c r="CN110" i="9"/>
  <c r="CO110" i="9"/>
  <c r="CP110" i="9"/>
  <c r="CQ110" i="9"/>
  <c r="CR110" i="9"/>
  <c r="CS110" i="9"/>
  <c r="CT110" i="9"/>
  <c r="CU110" i="9"/>
  <c r="CV110" i="9"/>
  <c r="CW110" i="9"/>
  <c r="CX110" i="9"/>
  <c r="CY110" i="9"/>
  <c r="CZ110" i="9"/>
  <c r="DA110" i="9"/>
  <c r="DB110" i="9"/>
  <c r="DC110" i="9"/>
  <c r="DD110" i="9"/>
  <c r="DE110" i="9"/>
  <c r="CH111" i="9"/>
  <c r="CI111" i="9"/>
  <c r="CJ111" i="9"/>
  <c r="CK111" i="9"/>
  <c r="CL111" i="9"/>
  <c r="CM111" i="9"/>
  <c r="CN111" i="9"/>
  <c r="CO111" i="9"/>
  <c r="CP111" i="9"/>
  <c r="CQ111" i="9"/>
  <c r="CR111" i="9"/>
  <c r="CS111" i="9"/>
  <c r="CT111" i="9"/>
  <c r="CU111" i="9"/>
  <c r="CV111" i="9"/>
  <c r="CW111" i="9"/>
  <c r="CX111" i="9"/>
  <c r="CY111" i="9"/>
  <c r="CZ111" i="9"/>
  <c r="DA111" i="9"/>
  <c r="DB111" i="9"/>
  <c r="DC111" i="9"/>
  <c r="DD111" i="9"/>
  <c r="DE111" i="9"/>
  <c r="CH112" i="9"/>
  <c r="CI112" i="9"/>
  <c r="CJ112" i="9"/>
  <c r="CK112" i="9"/>
  <c r="CL112" i="9"/>
  <c r="CM112" i="9"/>
  <c r="CN112" i="9"/>
  <c r="CO112" i="9"/>
  <c r="CP112" i="9"/>
  <c r="CQ112" i="9"/>
  <c r="CR112" i="9"/>
  <c r="CS112" i="9"/>
  <c r="CT112" i="9"/>
  <c r="CU112" i="9"/>
  <c r="CV112" i="9"/>
  <c r="CW112" i="9"/>
  <c r="CX112" i="9"/>
  <c r="CY112" i="9"/>
  <c r="CZ112" i="9"/>
  <c r="DA112" i="9"/>
  <c r="DB112" i="9"/>
  <c r="DC112" i="9"/>
  <c r="DD112" i="9"/>
  <c r="DE112" i="9"/>
  <c r="CH113" i="9"/>
  <c r="CI113" i="9"/>
  <c r="CJ113" i="9"/>
  <c r="CK113" i="9"/>
  <c r="CL113" i="9"/>
  <c r="CM113" i="9"/>
  <c r="CN113" i="9"/>
  <c r="CO113" i="9"/>
  <c r="CP113" i="9"/>
  <c r="CQ113" i="9"/>
  <c r="CR113" i="9"/>
  <c r="CS113" i="9"/>
  <c r="CT113" i="9"/>
  <c r="CU113" i="9"/>
  <c r="CV113" i="9"/>
  <c r="CW113" i="9"/>
  <c r="CX113" i="9"/>
  <c r="CY113" i="9"/>
  <c r="CZ113" i="9"/>
  <c r="DA113" i="9"/>
  <c r="DB113" i="9"/>
  <c r="DC113" i="9"/>
  <c r="DD113" i="9"/>
  <c r="DE113" i="9"/>
  <c r="CH114" i="9"/>
  <c r="CI114" i="9"/>
  <c r="CJ114" i="9"/>
  <c r="CK114" i="9"/>
  <c r="CL114" i="9"/>
  <c r="CM114" i="9"/>
  <c r="CN114" i="9"/>
  <c r="CO114" i="9"/>
  <c r="CP114" i="9"/>
  <c r="CQ114" i="9"/>
  <c r="CR114" i="9"/>
  <c r="CS114" i="9"/>
  <c r="CT114" i="9"/>
  <c r="CU114" i="9"/>
  <c r="CV114" i="9"/>
  <c r="CW114" i="9"/>
  <c r="CX114" i="9"/>
  <c r="CY114" i="9"/>
  <c r="CZ114" i="9"/>
  <c r="DA114" i="9"/>
  <c r="DB114" i="9"/>
  <c r="DC114" i="9"/>
  <c r="DD114" i="9"/>
  <c r="DE114" i="9"/>
  <c r="CH115" i="9"/>
  <c r="CI115" i="9"/>
  <c r="CJ115" i="9"/>
  <c r="CK115" i="9"/>
  <c r="CL115" i="9"/>
  <c r="CM115" i="9"/>
  <c r="CN115" i="9"/>
  <c r="CO115" i="9"/>
  <c r="CP115" i="9"/>
  <c r="CQ115" i="9"/>
  <c r="CR115" i="9"/>
  <c r="CS115" i="9"/>
  <c r="CT115" i="9"/>
  <c r="CU115" i="9"/>
  <c r="CV115" i="9"/>
  <c r="CW115" i="9"/>
  <c r="CX115" i="9"/>
  <c r="CY115" i="9"/>
  <c r="CZ115" i="9"/>
  <c r="DA115" i="9"/>
  <c r="DB115" i="9"/>
  <c r="DC115" i="9"/>
  <c r="DD115" i="9"/>
  <c r="DE115" i="9"/>
  <c r="CH116" i="9"/>
  <c r="CI116" i="9"/>
  <c r="CJ116" i="9"/>
  <c r="CK116" i="9"/>
  <c r="CL116" i="9"/>
  <c r="CM116" i="9"/>
  <c r="CN116" i="9"/>
  <c r="CO116" i="9"/>
  <c r="CP116" i="9"/>
  <c r="CQ116" i="9"/>
  <c r="CR116" i="9"/>
  <c r="CS116" i="9"/>
  <c r="CT116" i="9"/>
  <c r="CU116" i="9"/>
  <c r="CV116" i="9"/>
  <c r="CW116" i="9"/>
  <c r="CX116" i="9"/>
  <c r="CY116" i="9"/>
  <c r="CZ116" i="9"/>
  <c r="DA116" i="9"/>
  <c r="DB116" i="9"/>
  <c r="DC116" i="9"/>
  <c r="DD116" i="9"/>
  <c r="DE116" i="9"/>
  <c r="CH117" i="9"/>
  <c r="CI117" i="9"/>
  <c r="CJ117" i="9"/>
  <c r="CK117" i="9"/>
  <c r="CL117" i="9"/>
  <c r="CM117" i="9"/>
  <c r="CN117" i="9"/>
  <c r="CO117" i="9"/>
  <c r="CP117" i="9"/>
  <c r="CQ117" i="9"/>
  <c r="CR117" i="9"/>
  <c r="CS117" i="9"/>
  <c r="CT117" i="9"/>
  <c r="CU117" i="9"/>
  <c r="CV117" i="9"/>
  <c r="CW117" i="9"/>
  <c r="CX117" i="9"/>
  <c r="CY117" i="9"/>
  <c r="CZ117" i="9"/>
  <c r="DA117" i="9"/>
  <c r="DB117" i="9"/>
  <c r="DC117" i="9"/>
  <c r="DD117" i="9"/>
  <c r="DE117" i="9"/>
  <c r="CH118" i="9"/>
  <c r="CI118" i="9"/>
  <c r="CJ118" i="9"/>
  <c r="CK118" i="9"/>
  <c r="CL118" i="9"/>
  <c r="CM118" i="9"/>
  <c r="CN118" i="9"/>
  <c r="CO118" i="9"/>
  <c r="CP118" i="9"/>
  <c r="CQ118" i="9"/>
  <c r="CR118" i="9"/>
  <c r="CS118" i="9"/>
  <c r="CT118" i="9"/>
  <c r="CU118" i="9"/>
  <c r="CV118" i="9"/>
  <c r="CW118" i="9"/>
  <c r="CX118" i="9"/>
  <c r="CY118" i="9"/>
  <c r="CZ118" i="9"/>
  <c r="DA118" i="9"/>
  <c r="DB118" i="9"/>
  <c r="DC118" i="9"/>
  <c r="DD118" i="9"/>
  <c r="DE118" i="9"/>
  <c r="CH119" i="9"/>
  <c r="CI119" i="9"/>
  <c r="CJ119" i="9"/>
  <c r="CK119" i="9"/>
  <c r="CL119" i="9"/>
  <c r="CM119" i="9"/>
  <c r="CN119" i="9"/>
  <c r="CO119" i="9"/>
  <c r="CP119" i="9"/>
  <c r="CQ119" i="9"/>
  <c r="CR119" i="9"/>
  <c r="CS119" i="9"/>
  <c r="CT119" i="9"/>
  <c r="CU119" i="9"/>
  <c r="CV119" i="9"/>
  <c r="CW119" i="9"/>
  <c r="CX119" i="9"/>
  <c r="CY119" i="9"/>
  <c r="CZ119" i="9"/>
  <c r="DA119" i="9"/>
  <c r="DB119" i="9"/>
  <c r="DC119" i="9"/>
  <c r="DD119" i="9"/>
  <c r="DE119" i="9"/>
  <c r="CH120" i="9"/>
  <c r="CI120" i="9"/>
  <c r="CJ120" i="9"/>
  <c r="CK120" i="9"/>
  <c r="CL120" i="9"/>
  <c r="CM120" i="9"/>
  <c r="CN120" i="9"/>
  <c r="CO120" i="9"/>
  <c r="CP120" i="9"/>
  <c r="CQ120" i="9"/>
  <c r="CR120" i="9"/>
  <c r="CS120" i="9"/>
  <c r="CT120" i="9"/>
  <c r="CU120" i="9"/>
  <c r="CV120" i="9"/>
  <c r="CW120" i="9"/>
  <c r="CX120" i="9"/>
  <c r="CY120" i="9"/>
  <c r="CZ120" i="9"/>
  <c r="DA120" i="9"/>
  <c r="DB120" i="9"/>
  <c r="DC120" i="9"/>
  <c r="DD120" i="9"/>
  <c r="DE120" i="9"/>
  <c r="CH121" i="9"/>
  <c r="CI121" i="9"/>
  <c r="CJ121" i="9"/>
  <c r="CK121" i="9"/>
  <c r="CL121" i="9"/>
  <c r="CM121" i="9"/>
  <c r="CN121" i="9"/>
  <c r="CO121" i="9"/>
  <c r="CP121" i="9"/>
  <c r="CQ121" i="9"/>
  <c r="CR121" i="9"/>
  <c r="CS121" i="9"/>
  <c r="CT121" i="9"/>
  <c r="CU121" i="9"/>
  <c r="CV121" i="9"/>
  <c r="CW121" i="9"/>
  <c r="CX121" i="9"/>
  <c r="CY121" i="9"/>
  <c r="CZ121" i="9"/>
  <c r="DA121" i="9"/>
  <c r="DB121" i="9"/>
  <c r="DC121" i="9"/>
  <c r="DD121" i="9"/>
  <c r="DE121" i="9"/>
  <c r="CH122" i="9"/>
  <c r="CI122" i="9"/>
  <c r="CJ122" i="9"/>
  <c r="CK122" i="9"/>
  <c r="CL122" i="9"/>
  <c r="CM122" i="9"/>
  <c r="CN122" i="9"/>
  <c r="CO122" i="9"/>
  <c r="CP122" i="9"/>
  <c r="CQ122" i="9"/>
  <c r="CR122" i="9"/>
  <c r="CS122" i="9"/>
  <c r="CT122" i="9"/>
  <c r="CU122" i="9"/>
  <c r="CV122" i="9"/>
  <c r="CW122" i="9"/>
  <c r="CX122" i="9"/>
  <c r="CY122" i="9"/>
  <c r="CZ122" i="9"/>
  <c r="DA122" i="9"/>
  <c r="DB122" i="9"/>
  <c r="DC122" i="9"/>
  <c r="DD122" i="9"/>
  <c r="DE122" i="9"/>
  <c r="CH123" i="9"/>
  <c r="CI123" i="9"/>
  <c r="CJ123" i="9"/>
  <c r="CK123" i="9"/>
  <c r="CL123" i="9"/>
  <c r="CM123" i="9"/>
  <c r="CN123" i="9"/>
  <c r="CO123" i="9"/>
  <c r="CP123" i="9"/>
  <c r="CQ123" i="9"/>
  <c r="CR123" i="9"/>
  <c r="CS123" i="9"/>
  <c r="CT123" i="9"/>
  <c r="CU123" i="9"/>
  <c r="CV123" i="9"/>
  <c r="CW123" i="9"/>
  <c r="CX123" i="9"/>
  <c r="CY123" i="9"/>
  <c r="CZ123" i="9"/>
  <c r="DA123" i="9"/>
  <c r="DB123" i="9"/>
  <c r="DC123" i="9"/>
  <c r="DD123" i="9"/>
  <c r="DE123" i="9"/>
  <c r="CH124" i="9"/>
  <c r="CI124" i="9"/>
  <c r="CJ124" i="9"/>
  <c r="CK124" i="9"/>
  <c r="CL124" i="9"/>
  <c r="CM124" i="9"/>
  <c r="CN124" i="9"/>
  <c r="CO124" i="9"/>
  <c r="CP124" i="9"/>
  <c r="CQ124" i="9"/>
  <c r="CR124" i="9"/>
  <c r="CS124" i="9"/>
  <c r="CT124" i="9"/>
  <c r="CU124" i="9"/>
  <c r="CV124" i="9"/>
  <c r="CW124" i="9"/>
  <c r="CX124" i="9"/>
  <c r="CY124" i="9"/>
  <c r="CZ124" i="9"/>
  <c r="DA124" i="9"/>
  <c r="DB124" i="9"/>
  <c r="DC124" i="9"/>
  <c r="DD124" i="9"/>
  <c r="DE124" i="9"/>
  <c r="CH125" i="9"/>
  <c r="CI125" i="9"/>
  <c r="CJ125" i="9"/>
  <c r="CK125" i="9"/>
  <c r="CL125" i="9"/>
  <c r="CM125" i="9"/>
  <c r="CN125" i="9"/>
  <c r="CO125" i="9"/>
  <c r="CP125" i="9"/>
  <c r="CQ125" i="9"/>
  <c r="CR125" i="9"/>
  <c r="CS125" i="9"/>
  <c r="CT125" i="9"/>
  <c r="CU125" i="9"/>
  <c r="CV125" i="9"/>
  <c r="CW125" i="9"/>
  <c r="CX125" i="9"/>
  <c r="CY125" i="9"/>
  <c r="CZ125" i="9"/>
  <c r="DA125" i="9"/>
  <c r="DB125" i="9"/>
  <c r="DC125" i="9"/>
  <c r="DD125" i="9"/>
  <c r="DE125" i="9"/>
  <c r="CH126" i="9"/>
  <c r="CI126" i="9"/>
  <c r="CJ126" i="9"/>
  <c r="CK126" i="9"/>
  <c r="CL126" i="9"/>
  <c r="CM126" i="9"/>
  <c r="CN126" i="9"/>
  <c r="CO126" i="9"/>
  <c r="CP126" i="9"/>
  <c r="CQ126" i="9"/>
  <c r="CR126" i="9"/>
  <c r="CS126" i="9"/>
  <c r="CT126" i="9"/>
  <c r="CU126" i="9"/>
  <c r="CV126" i="9"/>
  <c r="CW126" i="9"/>
  <c r="CX126" i="9"/>
  <c r="CY126" i="9"/>
  <c r="CZ126" i="9"/>
  <c r="DA126" i="9"/>
  <c r="DB126" i="9"/>
  <c r="DC126" i="9"/>
  <c r="DD126" i="9"/>
  <c r="DE126" i="9"/>
  <c r="CH127" i="9"/>
  <c r="CI127" i="9"/>
  <c r="CJ127" i="9"/>
  <c r="CK127" i="9"/>
  <c r="CL127" i="9"/>
  <c r="CM127" i="9"/>
  <c r="CN127" i="9"/>
  <c r="CO127" i="9"/>
  <c r="CP127" i="9"/>
  <c r="CQ127" i="9"/>
  <c r="CR127" i="9"/>
  <c r="CS127" i="9"/>
  <c r="CT127" i="9"/>
  <c r="CU127" i="9"/>
  <c r="CV127" i="9"/>
  <c r="CW127" i="9"/>
  <c r="CX127" i="9"/>
  <c r="CY127" i="9"/>
  <c r="CZ127" i="9"/>
  <c r="DA127" i="9"/>
  <c r="DB127" i="9"/>
  <c r="DC127" i="9"/>
  <c r="DD127" i="9"/>
  <c r="DE127" i="9"/>
  <c r="CH128" i="9"/>
  <c r="CI128" i="9"/>
  <c r="CJ128" i="9"/>
  <c r="CK128" i="9"/>
  <c r="CL128" i="9"/>
  <c r="CM128" i="9"/>
  <c r="CN128" i="9"/>
  <c r="CO128" i="9"/>
  <c r="CP128" i="9"/>
  <c r="CQ128" i="9"/>
  <c r="CR128" i="9"/>
  <c r="CS128" i="9"/>
  <c r="CT128" i="9"/>
  <c r="CU128" i="9"/>
  <c r="CV128" i="9"/>
  <c r="CW128" i="9"/>
  <c r="CX128" i="9"/>
  <c r="CY128" i="9"/>
  <c r="CZ128" i="9"/>
  <c r="DA128" i="9"/>
  <c r="DB128" i="9"/>
  <c r="DC128" i="9"/>
  <c r="DD128" i="9"/>
  <c r="DE128" i="9"/>
  <c r="CH129" i="9"/>
  <c r="CI129" i="9"/>
  <c r="CJ129" i="9"/>
  <c r="CK129" i="9"/>
  <c r="CL129" i="9"/>
  <c r="CM129" i="9"/>
  <c r="CN129" i="9"/>
  <c r="CO129" i="9"/>
  <c r="CP129" i="9"/>
  <c r="CQ129" i="9"/>
  <c r="CR129" i="9"/>
  <c r="CS129" i="9"/>
  <c r="CT129" i="9"/>
  <c r="CU129" i="9"/>
  <c r="CV129" i="9"/>
  <c r="CW129" i="9"/>
  <c r="CX129" i="9"/>
  <c r="CY129" i="9"/>
  <c r="CZ129" i="9"/>
  <c r="DA129" i="9"/>
  <c r="DB129" i="9"/>
  <c r="DC129" i="9"/>
  <c r="DD129" i="9"/>
  <c r="DE129" i="9"/>
  <c r="CH130" i="9"/>
  <c r="CI130" i="9"/>
  <c r="CJ130" i="9"/>
  <c r="CK130" i="9"/>
  <c r="CL130" i="9"/>
  <c r="CM130" i="9"/>
  <c r="CN130" i="9"/>
  <c r="CO130" i="9"/>
  <c r="CP130" i="9"/>
  <c r="CQ130" i="9"/>
  <c r="CR130" i="9"/>
  <c r="CS130" i="9"/>
  <c r="CT130" i="9"/>
  <c r="CU130" i="9"/>
  <c r="CV130" i="9"/>
  <c r="CW130" i="9"/>
  <c r="CX130" i="9"/>
  <c r="CY130" i="9"/>
  <c r="CZ130" i="9"/>
  <c r="DA130" i="9"/>
  <c r="DB130" i="9"/>
  <c r="DC130" i="9"/>
  <c r="DD130" i="9"/>
  <c r="DE130" i="9"/>
  <c r="CH131" i="9"/>
  <c r="CI131" i="9"/>
  <c r="CJ131" i="9"/>
  <c r="CK131" i="9"/>
  <c r="CL131" i="9"/>
  <c r="CM131" i="9"/>
  <c r="CN131" i="9"/>
  <c r="CO131" i="9"/>
  <c r="CP131" i="9"/>
  <c r="CQ131" i="9"/>
  <c r="CR131" i="9"/>
  <c r="CS131" i="9"/>
  <c r="CT131" i="9"/>
  <c r="CU131" i="9"/>
  <c r="CV131" i="9"/>
  <c r="CW131" i="9"/>
  <c r="CX131" i="9"/>
  <c r="CY131" i="9"/>
  <c r="CZ131" i="9"/>
  <c r="DA131" i="9"/>
  <c r="DB131" i="9"/>
  <c r="DC131" i="9"/>
  <c r="DD131" i="9"/>
  <c r="DE131" i="9"/>
  <c r="CH132" i="9"/>
  <c r="CI132" i="9"/>
  <c r="CJ132" i="9"/>
  <c r="CK132" i="9"/>
  <c r="CL132" i="9"/>
  <c r="CM132" i="9"/>
  <c r="CN132" i="9"/>
  <c r="CO132" i="9"/>
  <c r="CP132" i="9"/>
  <c r="CQ132" i="9"/>
  <c r="CR132" i="9"/>
  <c r="CS132" i="9"/>
  <c r="CT132" i="9"/>
  <c r="CU132" i="9"/>
  <c r="CV132" i="9"/>
  <c r="CW132" i="9"/>
  <c r="CX132" i="9"/>
  <c r="CY132" i="9"/>
  <c r="CZ132" i="9"/>
  <c r="DA132" i="9"/>
  <c r="DB132" i="9"/>
  <c r="DC132" i="9"/>
  <c r="DD132" i="9"/>
  <c r="DE132" i="9"/>
  <c r="CH133" i="9"/>
  <c r="CI133" i="9"/>
  <c r="CJ133" i="9"/>
  <c r="CK133" i="9"/>
  <c r="CL133" i="9"/>
  <c r="CM133" i="9"/>
  <c r="CN133" i="9"/>
  <c r="CO133" i="9"/>
  <c r="CP133" i="9"/>
  <c r="CQ133" i="9"/>
  <c r="CR133" i="9"/>
  <c r="CS133" i="9"/>
  <c r="CT133" i="9"/>
  <c r="CU133" i="9"/>
  <c r="CV133" i="9"/>
  <c r="CW133" i="9"/>
  <c r="CX133" i="9"/>
  <c r="CY133" i="9"/>
  <c r="CZ133" i="9"/>
  <c r="DA133" i="9"/>
  <c r="DB133" i="9"/>
  <c r="DC133" i="9"/>
  <c r="DD133" i="9"/>
  <c r="DE133" i="9"/>
  <c r="CH134" i="9"/>
  <c r="CI134" i="9"/>
  <c r="CJ134" i="9"/>
  <c r="CK134" i="9"/>
  <c r="CL134" i="9"/>
  <c r="CM134" i="9"/>
  <c r="CN134" i="9"/>
  <c r="CO134" i="9"/>
  <c r="CP134" i="9"/>
  <c r="CQ134" i="9"/>
  <c r="CR134" i="9"/>
  <c r="CS134" i="9"/>
  <c r="CT134" i="9"/>
  <c r="CU134" i="9"/>
  <c r="CV134" i="9"/>
  <c r="CW134" i="9"/>
  <c r="CX134" i="9"/>
  <c r="CY134" i="9"/>
  <c r="CZ134" i="9"/>
  <c r="DA134" i="9"/>
  <c r="DB134" i="9"/>
  <c r="DC134" i="9"/>
  <c r="DD134" i="9"/>
  <c r="DE134" i="9"/>
  <c r="CH135" i="9"/>
  <c r="CI135" i="9"/>
  <c r="CJ135" i="9"/>
  <c r="CK135" i="9"/>
  <c r="CL135" i="9"/>
  <c r="CM135" i="9"/>
  <c r="CN135" i="9"/>
  <c r="CO135" i="9"/>
  <c r="CP135" i="9"/>
  <c r="CQ135" i="9"/>
  <c r="CR135" i="9"/>
  <c r="CS135" i="9"/>
  <c r="CT135" i="9"/>
  <c r="CU135" i="9"/>
  <c r="CV135" i="9"/>
  <c r="CW135" i="9"/>
  <c r="CX135" i="9"/>
  <c r="CY135" i="9"/>
  <c r="CZ135" i="9"/>
  <c r="DA135" i="9"/>
  <c r="DB135" i="9"/>
  <c r="DC135" i="9"/>
  <c r="DD135" i="9"/>
  <c r="DE135" i="9"/>
  <c r="CH136" i="9"/>
  <c r="CI136" i="9"/>
  <c r="CJ136" i="9"/>
  <c r="CK136" i="9"/>
  <c r="CL136" i="9"/>
  <c r="CM136" i="9"/>
  <c r="CN136" i="9"/>
  <c r="CO136" i="9"/>
  <c r="CP136" i="9"/>
  <c r="CQ136" i="9"/>
  <c r="CR136" i="9"/>
  <c r="CS136" i="9"/>
  <c r="CT136" i="9"/>
  <c r="CU136" i="9"/>
  <c r="CV136" i="9"/>
  <c r="CW136" i="9"/>
  <c r="CX136" i="9"/>
  <c r="CY136" i="9"/>
  <c r="CZ136" i="9"/>
  <c r="DA136" i="9"/>
  <c r="DB136" i="9"/>
  <c r="DC136" i="9"/>
  <c r="DD136" i="9"/>
  <c r="DE136" i="9"/>
  <c r="CH137" i="9"/>
  <c r="CI137" i="9"/>
  <c r="CJ137" i="9"/>
  <c r="CK137" i="9"/>
  <c r="CL137" i="9"/>
  <c r="CM137" i="9"/>
  <c r="CN137" i="9"/>
  <c r="CO137" i="9"/>
  <c r="CP137" i="9"/>
  <c r="CQ137" i="9"/>
  <c r="CR137" i="9"/>
  <c r="CS137" i="9"/>
  <c r="CT137" i="9"/>
  <c r="CU137" i="9"/>
  <c r="CV137" i="9"/>
  <c r="CW137" i="9"/>
  <c r="CX137" i="9"/>
  <c r="CY137" i="9"/>
  <c r="CZ137" i="9"/>
  <c r="DA137" i="9"/>
  <c r="DB137" i="9"/>
  <c r="DC137" i="9"/>
  <c r="DD137" i="9"/>
  <c r="DE137" i="9"/>
  <c r="CH138" i="9"/>
  <c r="CI138" i="9"/>
  <c r="CJ138" i="9"/>
  <c r="CK138" i="9"/>
  <c r="CL138" i="9"/>
  <c r="CM138" i="9"/>
  <c r="CN138" i="9"/>
  <c r="CO138" i="9"/>
  <c r="CP138" i="9"/>
  <c r="CQ138" i="9"/>
  <c r="CR138" i="9"/>
  <c r="CS138" i="9"/>
  <c r="CT138" i="9"/>
  <c r="CU138" i="9"/>
  <c r="CV138" i="9"/>
  <c r="CW138" i="9"/>
  <c r="CX138" i="9"/>
  <c r="CY138" i="9"/>
  <c r="CZ138" i="9"/>
  <c r="DA138" i="9"/>
  <c r="DB138" i="9"/>
  <c r="DC138" i="9"/>
  <c r="DD138" i="9"/>
  <c r="DE138" i="9"/>
  <c r="CH139" i="9"/>
  <c r="CI139" i="9"/>
  <c r="CJ139" i="9"/>
  <c r="CK139" i="9"/>
  <c r="CL139" i="9"/>
  <c r="CM139" i="9"/>
  <c r="CN139" i="9"/>
  <c r="CO139" i="9"/>
  <c r="CP139" i="9"/>
  <c r="CQ139" i="9"/>
  <c r="CR139" i="9"/>
  <c r="CS139" i="9"/>
  <c r="CT139" i="9"/>
  <c r="CU139" i="9"/>
  <c r="CV139" i="9"/>
  <c r="CW139" i="9"/>
  <c r="CX139" i="9"/>
  <c r="CY139" i="9"/>
  <c r="CZ139" i="9"/>
  <c r="DA139" i="9"/>
  <c r="DB139" i="9"/>
  <c r="DC139" i="9"/>
  <c r="DD139" i="9"/>
  <c r="DE139" i="9"/>
  <c r="CH140" i="9"/>
  <c r="CI140" i="9"/>
  <c r="CJ140" i="9"/>
  <c r="CK140" i="9"/>
  <c r="CL140" i="9"/>
  <c r="CM140" i="9"/>
  <c r="CN140" i="9"/>
  <c r="CO140" i="9"/>
  <c r="CP140" i="9"/>
  <c r="CQ140" i="9"/>
  <c r="CR140" i="9"/>
  <c r="CS140" i="9"/>
  <c r="CT140" i="9"/>
  <c r="CU140" i="9"/>
  <c r="CV140" i="9"/>
  <c r="CW140" i="9"/>
  <c r="CX140" i="9"/>
  <c r="CY140" i="9"/>
  <c r="CZ140" i="9"/>
  <c r="DA140" i="9"/>
  <c r="DB140" i="9"/>
  <c r="DC140" i="9"/>
  <c r="DD140" i="9"/>
  <c r="DE140" i="9"/>
  <c r="CH141" i="9"/>
  <c r="CI141" i="9"/>
  <c r="CJ141" i="9"/>
  <c r="CK141" i="9"/>
  <c r="CL141" i="9"/>
  <c r="CM141" i="9"/>
  <c r="CN141" i="9"/>
  <c r="CO141" i="9"/>
  <c r="CP141" i="9"/>
  <c r="CQ141" i="9"/>
  <c r="CR141" i="9"/>
  <c r="CS141" i="9"/>
  <c r="CT141" i="9"/>
  <c r="CU141" i="9"/>
  <c r="CV141" i="9"/>
  <c r="CW141" i="9"/>
  <c r="CX141" i="9"/>
  <c r="CY141" i="9"/>
  <c r="CZ141" i="9"/>
  <c r="DA141" i="9"/>
  <c r="DB141" i="9"/>
  <c r="DC141" i="9"/>
  <c r="DD141" i="9"/>
  <c r="DE141" i="9"/>
  <c r="CH142" i="9"/>
  <c r="CI142" i="9"/>
  <c r="CJ142" i="9"/>
  <c r="CK142" i="9"/>
  <c r="CL142" i="9"/>
  <c r="CM142" i="9"/>
  <c r="CN142" i="9"/>
  <c r="CO142" i="9"/>
  <c r="CP142" i="9"/>
  <c r="CQ142" i="9"/>
  <c r="CR142" i="9"/>
  <c r="CS142" i="9"/>
  <c r="CT142" i="9"/>
  <c r="CU142" i="9"/>
  <c r="CV142" i="9"/>
  <c r="CW142" i="9"/>
  <c r="CX142" i="9"/>
  <c r="CY142" i="9"/>
  <c r="CZ142" i="9"/>
  <c r="DA142" i="9"/>
  <c r="DB142" i="9"/>
  <c r="DC142" i="9"/>
  <c r="DD142" i="9"/>
  <c r="DE142" i="9"/>
  <c r="CH143" i="9"/>
  <c r="CI143" i="9"/>
  <c r="CJ143" i="9"/>
  <c r="CK143" i="9"/>
  <c r="CL143" i="9"/>
  <c r="CM143" i="9"/>
  <c r="CN143" i="9"/>
  <c r="CO143" i="9"/>
  <c r="CP143" i="9"/>
  <c r="CQ143" i="9"/>
  <c r="CR143" i="9"/>
  <c r="CS143" i="9"/>
  <c r="CT143" i="9"/>
  <c r="CU143" i="9"/>
  <c r="CV143" i="9"/>
  <c r="CW143" i="9"/>
  <c r="CX143" i="9"/>
  <c r="CY143" i="9"/>
  <c r="CZ143" i="9"/>
  <c r="DA143" i="9"/>
  <c r="DB143" i="9"/>
  <c r="DC143" i="9"/>
  <c r="DD143" i="9"/>
  <c r="DE143" i="9"/>
  <c r="CH144" i="9"/>
  <c r="CI144" i="9"/>
  <c r="CJ144" i="9"/>
  <c r="CK144" i="9"/>
  <c r="CL144" i="9"/>
  <c r="CM144" i="9"/>
  <c r="CN144" i="9"/>
  <c r="CO144" i="9"/>
  <c r="CP144" i="9"/>
  <c r="CQ144" i="9"/>
  <c r="CR144" i="9"/>
  <c r="CS144" i="9"/>
  <c r="CT144" i="9"/>
  <c r="CU144" i="9"/>
  <c r="CV144" i="9"/>
  <c r="CW144" i="9"/>
  <c r="CX144" i="9"/>
  <c r="CY144" i="9"/>
  <c r="CZ144" i="9"/>
  <c r="DA144" i="9"/>
  <c r="DB144" i="9"/>
  <c r="DC144" i="9"/>
  <c r="DD144" i="9"/>
  <c r="DE144" i="9"/>
  <c r="CH145" i="9"/>
  <c r="CI145" i="9"/>
  <c r="CJ145" i="9"/>
  <c r="CK145" i="9"/>
  <c r="CL145" i="9"/>
  <c r="CM145" i="9"/>
  <c r="CN145" i="9"/>
  <c r="CO145" i="9"/>
  <c r="CP145" i="9"/>
  <c r="CQ145" i="9"/>
  <c r="CR145" i="9"/>
  <c r="CS145" i="9"/>
  <c r="CT145" i="9"/>
  <c r="CU145" i="9"/>
  <c r="CV145" i="9"/>
  <c r="CW145" i="9"/>
  <c r="CX145" i="9"/>
  <c r="CY145" i="9"/>
  <c r="CZ145" i="9"/>
  <c r="DA145" i="9"/>
  <c r="DB145" i="9"/>
  <c r="DC145" i="9"/>
  <c r="DD145" i="9"/>
  <c r="DE145" i="9"/>
  <c r="CH146" i="9"/>
  <c r="CI146" i="9"/>
  <c r="CJ146" i="9"/>
  <c r="CK146" i="9"/>
  <c r="CL146" i="9"/>
  <c r="CM146" i="9"/>
  <c r="CN146" i="9"/>
  <c r="CO146" i="9"/>
  <c r="CP146" i="9"/>
  <c r="CQ146" i="9"/>
  <c r="CR146" i="9"/>
  <c r="CS146" i="9"/>
  <c r="CT146" i="9"/>
  <c r="CU146" i="9"/>
  <c r="CV146" i="9"/>
  <c r="CW146" i="9"/>
  <c r="CX146" i="9"/>
  <c r="CY146" i="9"/>
  <c r="CZ146" i="9"/>
  <c r="DA146" i="9"/>
  <c r="DB146" i="9"/>
  <c r="DC146" i="9"/>
  <c r="DD146" i="9"/>
  <c r="DE146" i="9"/>
  <c r="CH147" i="9"/>
  <c r="CI147" i="9"/>
  <c r="CJ147" i="9"/>
  <c r="CK147" i="9"/>
  <c r="CL147" i="9"/>
  <c r="CM147" i="9"/>
  <c r="CN147" i="9"/>
  <c r="CO147" i="9"/>
  <c r="CP147" i="9"/>
  <c r="CQ147" i="9"/>
  <c r="CR147" i="9"/>
  <c r="CS147" i="9"/>
  <c r="CT147" i="9"/>
  <c r="CU147" i="9"/>
  <c r="CV147" i="9"/>
  <c r="CW147" i="9"/>
  <c r="CX147" i="9"/>
  <c r="CY147" i="9"/>
  <c r="CZ147" i="9"/>
  <c r="DA147" i="9"/>
  <c r="DB147" i="9"/>
  <c r="DC147" i="9"/>
  <c r="DD147" i="9"/>
  <c r="DE147" i="9"/>
  <c r="CH148" i="9"/>
  <c r="CI148" i="9"/>
  <c r="CJ148" i="9"/>
  <c r="CK148" i="9"/>
  <c r="CL148" i="9"/>
  <c r="CM148" i="9"/>
  <c r="CN148" i="9"/>
  <c r="CO148" i="9"/>
  <c r="CP148" i="9"/>
  <c r="CQ148" i="9"/>
  <c r="CR148" i="9"/>
  <c r="CS148" i="9"/>
  <c r="CT148" i="9"/>
  <c r="CU148" i="9"/>
  <c r="CV148" i="9"/>
  <c r="CW148" i="9"/>
  <c r="CX148" i="9"/>
  <c r="CY148" i="9"/>
  <c r="CZ148" i="9"/>
  <c r="DA148" i="9"/>
  <c r="DB148" i="9"/>
  <c r="DC148" i="9"/>
  <c r="DD148" i="9"/>
  <c r="DE148" i="9"/>
  <c r="CH149" i="9"/>
  <c r="CI149" i="9"/>
  <c r="CJ149" i="9"/>
  <c r="CK149" i="9"/>
  <c r="CL149" i="9"/>
  <c r="CM149" i="9"/>
  <c r="CN149" i="9"/>
  <c r="CO149" i="9"/>
  <c r="CP149" i="9"/>
  <c r="CQ149" i="9"/>
  <c r="CR149" i="9"/>
  <c r="CS149" i="9"/>
  <c r="CT149" i="9"/>
  <c r="CU149" i="9"/>
  <c r="CV149" i="9"/>
  <c r="CW149" i="9"/>
  <c r="CX149" i="9"/>
  <c r="CY149" i="9"/>
  <c r="CZ149" i="9"/>
  <c r="DA149" i="9"/>
  <c r="DB149" i="9"/>
  <c r="DC149" i="9"/>
  <c r="DD149" i="9"/>
  <c r="DE149" i="9"/>
  <c r="CH150" i="9"/>
  <c r="CI150" i="9"/>
  <c r="CJ150" i="9"/>
  <c r="CK150" i="9"/>
  <c r="CL150" i="9"/>
  <c r="CM150" i="9"/>
  <c r="CN150" i="9"/>
  <c r="CO150" i="9"/>
  <c r="CP150" i="9"/>
  <c r="CQ150" i="9"/>
  <c r="CR150" i="9"/>
  <c r="CS150" i="9"/>
  <c r="CT150" i="9"/>
  <c r="CU150" i="9"/>
  <c r="CV150" i="9"/>
  <c r="CW150" i="9"/>
  <c r="CX150" i="9"/>
  <c r="CY150" i="9"/>
  <c r="CZ150" i="9"/>
  <c r="DA150" i="9"/>
  <c r="DB150" i="9"/>
  <c r="DC150" i="9"/>
  <c r="DD150" i="9"/>
  <c r="DE150" i="9"/>
  <c r="CH151" i="9"/>
  <c r="CI151" i="9"/>
  <c r="CJ151" i="9"/>
  <c r="CK151" i="9"/>
  <c r="CL151" i="9"/>
  <c r="CM151" i="9"/>
  <c r="CN151" i="9"/>
  <c r="CO151" i="9"/>
  <c r="CP151" i="9"/>
  <c r="CQ151" i="9"/>
  <c r="CR151" i="9"/>
  <c r="CS151" i="9"/>
  <c r="CT151" i="9"/>
  <c r="CU151" i="9"/>
  <c r="CV151" i="9"/>
  <c r="CW151" i="9"/>
  <c r="CX151" i="9"/>
  <c r="CY151" i="9"/>
  <c r="CZ151" i="9"/>
  <c r="DA151" i="9"/>
  <c r="DB151" i="9"/>
  <c r="DC151" i="9"/>
  <c r="DD151" i="9"/>
  <c r="DE151" i="9"/>
  <c r="CH152" i="9"/>
  <c r="CI152" i="9"/>
  <c r="CJ152" i="9"/>
  <c r="CK152" i="9"/>
  <c r="CL152" i="9"/>
  <c r="CM152" i="9"/>
  <c r="CN152" i="9"/>
  <c r="CO152" i="9"/>
  <c r="CP152" i="9"/>
  <c r="CQ152" i="9"/>
  <c r="CR152" i="9"/>
  <c r="CS152" i="9"/>
  <c r="CT152" i="9"/>
  <c r="CU152" i="9"/>
  <c r="CV152" i="9"/>
  <c r="CW152" i="9"/>
  <c r="CX152" i="9"/>
  <c r="CY152" i="9"/>
  <c r="CZ152" i="9"/>
  <c r="DA152" i="9"/>
  <c r="DB152" i="9"/>
  <c r="DC152" i="9"/>
  <c r="DD152" i="9"/>
  <c r="DE152" i="9"/>
  <c r="CH153" i="9"/>
  <c r="CI153" i="9"/>
  <c r="CJ153" i="9"/>
  <c r="CK153" i="9"/>
  <c r="CL153" i="9"/>
  <c r="CM153" i="9"/>
  <c r="CN153" i="9"/>
  <c r="CO153" i="9"/>
  <c r="CP153" i="9"/>
  <c r="CQ153" i="9"/>
  <c r="CR153" i="9"/>
  <c r="CS153" i="9"/>
  <c r="CT153" i="9"/>
  <c r="CU153" i="9"/>
  <c r="CV153" i="9"/>
  <c r="CW153" i="9"/>
  <c r="CX153" i="9"/>
  <c r="CY153" i="9"/>
  <c r="CZ153" i="9"/>
  <c r="DA153" i="9"/>
  <c r="DB153" i="9"/>
  <c r="DC153" i="9"/>
  <c r="DD153" i="9"/>
  <c r="DE153" i="9"/>
  <c r="CH154" i="9"/>
  <c r="CI154" i="9"/>
  <c r="CJ154" i="9"/>
  <c r="CK154" i="9"/>
  <c r="CL154" i="9"/>
  <c r="CM154" i="9"/>
  <c r="CN154" i="9"/>
  <c r="CO154" i="9"/>
  <c r="CP154" i="9"/>
  <c r="CQ154" i="9"/>
  <c r="CR154" i="9"/>
  <c r="CS154" i="9"/>
  <c r="CT154" i="9"/>
  <c r="CU154" i="9"/>
  <c r="CV154" i="9"/>
  <c r="CW154" i="9"/>
  <c r="CX154" i="9"/>
  <c r="CY154" i="9"/>
  <c r="CZ154" i="9"/>
  <c r="DA154" i="9"/>
  <c r="DB154" i="9"/>
  <c r="DC154" i="9"/>
  <c r="DD154" i="9"/>
  <c r="DE154" i="9"/>
  <c r="CH155" i="9"/>
  <c r="CI155" i="9"/>
  <c r="CJ155" i="9"/>
  <c r="CK155" i="9"/>
  <c r="CL155" i="9"/>
  <c r="CM155" i="9"/>
  <c r="CN155" i="9"/>
  <c r="CO155" i="9"/>
  <c r="CP155" i="9"/>
  <c r="CQ155" i="9"/>
  <c r="CR155" i="9"/>
  <c r="CS155" i="9"/>
  <c r="CT155" i="9"/>
  <c r="CU155" i="9"/>
  <c r="CV155" i="9"/>
  <c r="CW155" i="9"/>
  <c r="CX155" i="9"/>
  <c r="CY155" i="9"/>
  <c r="CZ155" i="9"/>
  <c r="DA155" i="9"/>
  <c r="DB155" i="9"/>
  <c r="DC155" i="9"/>
  <c r="DD155" i="9"/>
  <c r="DE155" i="9"/>
  <c r="CH156" i="9"/>
  <c r="CI156" i="9"/>
  <c r="CJ156" i="9"/>
  <c r="CK156" i="9"/>
  <c r="CL156" i="9"/>
  <c r="CM156" i="9"/>
  <c r="CN156" i="9"/>
  <c r="CO156" i="9"/>
  <c r="CP156" i="9"/>
  <c r="CQ156" i="9"/>
  <c r="CR156" i="9"/>
  <c r="CS156" i="9"/>
  <c r="CT156" i="9"/>
  <c r="CU156" i="9"/>
  <c r="CV156" i="9"/>
  <c r="CW156" i="9"/>
  <c r="CX156" i="9"/>
  <c r="CY156" i="9"/>
  <c r="CZ156" i="9"/>
  <c r="DA156" i="9"/>
  <c r="DB156" i="9"/>
  <c r="DC156" i="9"/>
  <c r="DD156" i="9"/>
  <c r="DE156" i="9"/>
  <c r="CH157" i="9"/>
  <c r="CI157" i="9"/>
  <c r="CJ157" i="9"/>
  <c r="CK157" i="9"/>
  <c r="CL157" i="9"/>
  <c r="CM157" i="9"/>
  <c r="CN157" i="9"/>
  <c r="CO157" i="9"/>
  <c r="CP157" i="9"/>
  <c r="CQ157" i="9"/>
  <c r="CR157" i="9"/>
  <c r="CS157" i="9"/>
  <c r="CT157" i="9"/>
  <c r="CU157" i="9"/>
  <c r="CV157" i="9"/>
  <c r="CW157" i="9"/>
  <c r="CX157" i="9"/>
  <c r="CY157" i="9"/>
  <c r="CZ157" i="9"/>
  <c r="DA157" i="9"/>
  <c r="DB157" i="9"/>
  <c r="DC157" i="9"/>
  <c r="DD157" i="9"/>
  <c r="DE157" i="9"/>
  <c r="CH158" i="9"/>
  <c r="CI158" i="9"/>
  <c r="CJ158" i="9"/>
  <c r="CK158" i="9"/>
  <c r="CL158" i="9"/>
  <c r="CM158" i="9"/>
  <c r="CN158" i="9"/>
  <c r="CO158" i="9"/>
  <c r="CP158" i="9"/>
  <c r="CQ158" i="9"/>
  <c r="CR158" i="9"/>
  <c r="CS158" i="9"/>
  <c r="CT158" i="9"/>
  <c r="CU158" i="9"/>
  <c r="CV158" i="9"/>
  <c r="CW158" i="9"/>
  <c r="CX158" i="9"/>
  <c r="CY158" i="9"/>
  <c r="CZ158" i="9"/>
  <c r="DA158" i="9"/>
  <c r="DB158" i="9"/>
  <c r="DC158" i="9"/>
  <c r="DD158" i="9"/>
  <c r="DE158" i="9"/>
  <c r="CH159" i="9"/>
  <c r="CI159" i="9"/>
  <c r="CJ159" i="9"/>
  <c r="CK159" i="9"/>
  <c r="CL159" i="9"/>
  <c r="CM159" i="9"/>
  <c r="CN159" i="9"/>
  <c r="CO159" i="9"/>
  <c r="CP159" i="9"/>
  <c r="CQ159" i="9"/>
  <c r="CR159" i="9"/>
  <c r="CS159" i="9"/>
  <c r="CT159" i="9"/>
  <c r="CU159" i="9"/>
  <c r="CV159" i="9"/>
  <c r="CW159" i="9"/>
  <c r="CX159" i="9"/>
  <c r="CY159" i="9"/>
  <c r="CZ159" i="9"/>
  <c r="DA159" i="9"/>
  <c r="DB159" i="9"/>
  <c r="DC159" i="9"/>
  <c r="DD159" i="9"/>
  <c r="DE159" i="9"/>
  <c r="CH160" i="9"/>
  <c r="CI160" i="9"/>
  <c r="CJ160" i="9"/>
  <c r="CK160" i="9"/>
  <c r="CL160" i="9"/>
  <c r="CM160" i="9"/>
  <c r="CN160" i="9"/>
  <c r="CO160" i="9"/>
  <c r="CP160" i="9"/>
  <c r="CQ160" i="9"/>
  <c r="CR160" i="9"/>
  <c r="CS160" i="9"/>
  <c r="CT160" i="9"/>
  <c r="CU160" i="9"/>
  <c r="CV160" i="9"/>
  <c r="CW160" i="9"/>
  <c r="CX160" i="9"/>
  <c r="CY160" i="9"/>
  <c r="CZ160" i="9"/>
  <c r="DA160" i="9"/>
  <c r="DB160" i="9"/>
  <c r="DC160" i="9"/>
  <c r="DD160" i="9"/>
  <c r="DE160" i="9"/>
  <c r="CH161" i="9"/>
  <c r="CI161" i="9"/>
  <c r="CJ161" i="9"/>
  <c r="CK161" i="9"/>
  <c r="CL161" i="9"/>
  <c r="CM161" i="9"/>
  <c r="CN161" i="9"/>
  <c r="CO161" i="9"/>
  <c r="CP161" i="9"/>
  <c r="CQ161" i="9"/>
  <c r="CR161" i="9"/>
  <c r="CS161" i="9"/>
  <c r="CT161" i="9"/>
  <c r="CU161" i="9"/>
  <c r="CV161" i="9"/>
  <c r="CW161" i="9"/>
  <c r="CX161" i="9"/>
  <c r="CY161" i="9"/>
  <c r="CZ161" i="9"/>
  <c r="DA161" i="9"/>
  <c r="DB161" i="9"/>
  <c r="DC161" i="9"/>
  <c r="DD161" i="9"/>
  <c r="DE161" i="9"/>
  <c r="CH162" i="9"/>
  <c r="CI162" i="9"/>
  <c r="CJ162" i="9"/>
  <c r="CK162" i="9"/>
  <c r="CL162" i="9"/>
  <c r="CM162" i="9"/>
  <c r="CN162" i="9"/>
  <c r="CO162" i="9"/>
  <c r="CP162" i="9"/>
  <c r="CQ162" i="9"/>
  <c r="CR162" i="9"/>
  <c r="CS162" i="9"/>
  <c r="CT162" i="9"/>
  <c r="CU162" i="9"/>
  <c r="CV162" i="9"/>
  <c r="CW162" i="9"/>
  <c r="CX162" i="9"/>
  <c r="CY162" i="9"/>
  <c r="CZ162" i="9"/>
  <c r="DA162" i="9"/>
  <c r="DB162" i="9"/>
  <c r="DC162" i="9"/>
  <c r="DD162" i="9"/>
  <c r="DE162" i="9"/>
  <c r="CH163" i="9"/>
  <c r="CI163" i="9"/>
  <c r="CJ163" i="9"/>
  <c r="CK163" i="9"/>
  <c r="CL163" i="9"/>
  <c r="CM163" i="9"/>
  <c r="CN163" i="9"/>
  <c r="CO163" i="9"/>
  <c r="CP163" i="9"/>
  <c r="CQ163" i="9"/>
  <c r="CR163" i="9"/>
  <c r="CS163" i="9"/>
  <c r="CT163" i="9"/>
  <c r="CU163" i="9"/>
  <c r="CV163" i="9"/>
  <c r="CW163" i="9"/>
  <c r="CX163" i="9"/>
  <c r="CY163" i="9"/>
  <c r="CZ163" i="9"/>
  <c r="DA163" i="9"/>
  <c r="DB163" i="9"/>
  <c r="DC163" i="9"/>
  <c r="DD163" i="9"/>
  <c r="DE163" i="9"/>
  <c r="CH164" i="9"/>
  <c r="CI164" i="9"/>
  <c r="CJ164" i="9"/>
  <c r="CK164" i="9"/>
  <c r="CL164" i="9"/>
  <c r="CM164" i="9"/>
  <c r="CN164" i="9"/>
  <c r="CO164" i="9"/>
  <c r="CP164" i="9"/>
  <c r="CQ164" i="9"/>
  <c r="CR164" i="9"/>
  <c r="CS164" i="9"/>
  <c r="CT164" i="9"/>
  <c r="CU164" i="9"/>
  <c r="CV164" i="9"/>
  <c r="CW164" i="9"/>
  <c r="CX164" i="9"/>
  <c r="CY164" i="9"/>
  <c r="CZ164" i="9"/>
  <c r="DA164" i="9"/>
  <c r="DB164" i="9"/>
  <c r="DC164" i="9"/>
  <c r="DD164" i="9"/>
  <c r="DE164" i="9"/>
  <c r="CH165" i="9"/>
  <c r="CI165" i="9"/>
  <c r="CJ165" i="9"/>
  <c r="CK165" i="9"/>
  <c r="CL165" i="9"/>
  <c r="CM165" i="9"/>
  <c r="CN165" i="9"/>
  <c r="CO165" i="9"/>
  <c r="CP165" i="9"/>
  <c r="CQ165" i="9"/>
  <c r="CR165" i="9"/>
  <c r="CS165" i="9"/>
  <c r="CT165" i="9"/>
  <c r="CU165" i="9"/>
  <c r="CV165" i="9"/>
  <c r="CW165" i="9"/>
  <c r="CX165" i="9"/>
  <c r="CY165" i="9"/>
  <c r="CZ165" i="9"/>
  <c r="DA165" i="9"/>
  <c r="DB165" i="9"/>
  <c r="DC165" i="9"/>
  <c r="DD165" i="9"/>
  <c r="DE165" i="9"/>
  <c r="CH166" i="9"/>
  <c r="CI166" i="9"/>
  <c r="CJ166" i="9"/>
  <c r="CK166" i="9"/>
  <c r="CL166" i="9"/>
  <c r="CM166" i="9"/>
  <c r="CN166" i="9"/>
  <c r="CO166" i="9"/>
  <c r="CP166" i="9"/>
  <c r="CQ166" i="9"/>
  <c r="CR166" i="9"/>
  <c r="CS166" i="9"/>
  <c r="CT166" i="9"/>
  <c r="CU166" i="9"/>
  <c r="CV166" i="9"/>
  <c r="CW166" i="9"/>
  <c r="CX166" i="9"/>
  <c r="CY166" i="9"/>
  <c r="CZ166" i="9"/>
  <c r="DA166" i="9"/>
  <c r="DB166" i="9"/>
  <c r="DC166" i="9"/>
  <c r="DD166" i="9"/>
  <c r="DE166" i="9"/>
  <c r="CH167" i="9"/>
  <c r="CI167" i="9"/>
  <c r="CJ167" i="9"/>
  <c r="CK167" i="9"/>
  <c r="CL167" i="9"/>
  <c r="CM167" i="9"/>
  <c r="CN167" i="9"/>
  <c r="CO167" i="9"/>
  <c r="CP167" i="9"/>
  <c r="CQ167" i="9"/>
  <c r="CR167" i="9"/>
  <c r="CS167" i="9"/>
  <c r="CT167" i="9"/>
  <c r="CU167" i="9"/>
  <c r="CV167" i="9"/>
  <c r="CW167" i="9"/>
  <c r="CX167" i="9"/>
  <c r="CY167" i="9"/>
  <c r="CZ167" i="9"/>
  <c r="DA167" i="9"/>
  <c r="DB167" i="9"/>
  <c r="DC167" i="9"/>
  <c r="DD167" i="9"/>
  <c r="DE167" i="9"/>
  <c r="CH168" i="9"/>
  <c r="CI168" i="9"/>
  <c r="CJ168" i="9"/>
  <c r="CK168" i="9"/>
  <c r="CL168" i="9"/>
  <c r="CM168" i="9"/>
  <c r="CN168" i="9"/>
  <c r="CO168" i="9"/>
  <c r="CP168" i="9"/>
  <c r="CQ168" i="9"/>
  <c r="CR168" i="9"/>
  <c r="CS168" i="9"/>
  <c r="CT168" i="9"/>
  <c r="CU168" i="9"/>
  <c r="CV168" i="9"/>
  <c r="CW168" i="9"/>
  <c r="CX168" i="9"/>
  <c r="CY168" i="9"/>
  <c r="CZ168" i="9"/>
  <c r="DA168" i="9"/>
  <c r="DB168" i="9"/>
  <c r="DC168" i="9"/>
  <c r="DD168" i="9"/>
  <c r="DE168" i="9"/>
  <c r="CH169" i="9"/>
  <c r="CI169" i="9"/>
  <c r="CJ169" i="9"/>
  <c r="CK169" i="9"/>
  <c r="CL169" i="9"/>
  <c r="CM169" i="9"/>
  <c r="CN169" i="9"/>
  <c r="CO169" i="9"/>
  <c r="CP169" i="9"/>
  <c r="CQ169" i="9"/>
  <c r="CR169" i="9"/>
  <c r="CS169" i="9"/>
  <c r="CT169" i="9"/>
  <c r="CU169" i="9"/>
  <c r="CV169" i="9"/>
  <c r="CW169" i="9"/>
  <c r="CX169" i="9"/>
  <c r="CY169" i="9"/>
  <c r="CZ169" i="9"/>
  <c r="DA169" i="9"/>
  <c r="DB169" i="9"/>
  <c r="DC169" i="9"/>
  <c r="DD169" i="9"/>
  <c r="DE169" i="9"/>
  <c r="CH170" i="9"/>
  <c r="CI170" i="9"/>
  <c r="CJ170" i="9"/>
  <c r="CK170" i="9"/>
  <c r="CL170" i="9"/>
  <c r="CM170" i="9"/>
  <c r="CN170" i="9"/>
  <c r="CO170" i="9"/>
  <c r="CP170" i="9"/>
  <c r="CQ170" i="9"/>
  <c r="CR170" i="9"/>
  <c r="CS170" i="9"/>
  <c r="CT170" i="9"/>
  <c r="CU170" i="9"/>
  <c r="CV170" i="9"/>
  <c r="CW170" i="9"/>
  <c r="CX170" i="9"/>
  <c r="CY170" i="9"/>
  <c r="CZ170" i="9"/>
  <c r="DA170" i="9"/>
  <c r="DB170" i="9"/>
  <c r="DC170" i="9"/>
  <c r="DD170" i="9"/>
  <c r="DE170" i="9"/>
  <c r="CH171" i="9"/>
  <c r="CI171" i="9"/>
  <c r="CJ171" i="9"/>
  <c r="CK171" i="9"/>
  <c r="CL171" i="9"/>
  <c r="CM171" i="9"/>
  <c r="CN171" i="9"/>
  <c r="CO171" i="9"/>
  <c r="CP171" i="9"/>
  <c r="CQ171" i="9"/>
  <c r="CR171" i="9"/>
  <c r="CS171" i="9"/>
  <c r="CT171" i="9"/>
  <c r="CU171" i="9"/>
  <c r="CV171" i="9"/>
  <c r="CW171" i="9"/>
  <c r="CX171" i="9"/>
  <c r="CY171" i="9"/>
  <c r="CZ171" i="9"/>
  <c r="DA171" i="9"/>
  <c r="DB171" i="9"/>
  <c r="DC171" i="9"/>
  <c r="DD171" i="9"/>
  <c r="DE171" i="9"/>
  <c r="CH172" i="9"/>
  <c r="CI172" i="9"/>
  <c r="CJ172" i="9"/>
  <c r="CK172" i="9"/>
  <c r="CL172" i="9"/>
  <c r="CM172" i="9"/>
  <c r="CN172" i="9"/>
  <c r="CO172" i="9"/>
  <c r="CP172" i="9"/>
  <c r="CQ172" i="9"/>
  <c r="CR172" i="9"/>
  <c r="CS172" i="9"/>
  <c r="CT172" i="9"/>
  <c r="CU172" i="9"/>
  <c r="CV172" i="9"/>
  <c r="CW172" i="9"/>
  <c r="CX172" i="9"/>
  <c r="CY172" i="9"/>
  <c r="CZ172" i="9"/>
  <c r="DA172" i="9"/>
  <c r="DB172" i="9"/>
  <c r="DC172" i="9"/>
  <c r="DD172" i="9"/>
  <c r="DE172" i="9"/>
  <c r="CH173" i="9"/>
  <c r="CI173" i="9"/>
  <c r="CJ173" i="9"/>
  <c r="CK173" i="9"/>
  <c r="CL173" i="9"/>
  <c r="CM173" i="9"/>
  <c r="CN173" i="9"/>
  <c r="CO173" i="9"/>
  <c r="CP173" i="9"/>
  <c r="CQ173" i="9"/>
  <c r="CR173" i="9"/>
  <c r="CS173" i="9"/>
  <c r="CT173" i="9"/>
  <c r="CU173" i="9"/>
  <c r="CV173" i="9"/>
  <c r="CW173" i="9"/>
  <c r="CX173" i="9"/>
  <c r="CY173" i="9"/>
  <c r="CZ173" i="9"/>
  <c r="DA173" i="9"/>
  <c r="DB173" i="9"/>
  <c r="DC173" i="9"/>
  <c r="DD173" i="9"/>
  <c r="DE173" i="9"/>
  <c r="CH174" i="9"/>
  <c r="CI174" i="9"/>
  <c r="CJ174" i="9"/>
  <c r="CK174" i="9"/>
  <c r="CL174" i="9"/>
  <c r="CM174" i="9"/>
  <c r="CN174" i="9"/>
  <c r="CO174" i="9"/>
  <c r="CP174" i="9"/>
  <c r="CQ174" i="9"/>
  <c r="CR174" i="9"/>
  <c r="CS174" i="9"/>
  <c r="CT174" i="9"/>
  <c r="CU174" i="9"/>
  <c r="CV174" i="9"/>
  <c r="CW174" i="9"/>
  <c r="CX174" i="9"/>
  <c r="CY174" i="9"/>
  <c r="CZ174" i="9"/>
  <c r="DA174" i="9"/>
  <c r="DB174" i="9"/>
  <c r="DC174" i="9"/>
  <c r="DD174" i="9"/>
  <c r="DE174" i="9"/>
  <c r="CH175" i="9"/>
  <c r="CI175" i="9"/>
  <c r="CJ175" i="9"/>
  <c r="CK175" i="9"/>
  <c r="CL175" i="9"/>
  <c r="CM175" i="9"/>
  <c r="CN175" i="9"/>
  <c r="CO175" i="9"/>
  <c r="CP175" i="9"/>
  <c r="CQ175" i="9"/>
  <c r="CR175" i="9"/>
  <c r="CS175" i="9"/>
  <c r="CT175" i="9"/>
  <c r="CU175" i="9"/>
  <c r="CV175" i="9"/>
  <c r="CW175" i="9"/>
  <c r="CX175" i="9"/>
  <c r="CY175" i="9"/>
  <c r="CZ175" i="9"/>
  <c r="DA175" i="9"/>
  <c r="DB175" i="9"/>
  <c r="DC175" i="9"/>
  <c r="DD175" i="9"/>
  <c r="DE175" i="9"/>
  <c r="CH176" i="9"/>
  <c r="CI176" i="9"/>
  <c r="CJ176" i="9"/>
  <c r="CK176" i="9"/>
  <c r="CL176" i="9"/>
  <c r="CM176" i="9"/>
  <c r="CN176" i="9"/>
  <c r="CO176" i="9"/>
  <c r="CP176" i="9"/>
  <c r="CQ176" i="9"/>
  <c r="CR176" i="9"/>
  <c r="CS176" i="9"/>
  <c r="CT176" i="9"/>
  <c r="CU176" i="9"/>
  <c r="CV176" i="9"/>
  <c r="CW176" i="9"/>
  <c r="CX176" i="9"/>
  <c r="CY176" i="9"/>
  <c r="CZ176" i="9"/>
  <c r="DA176" i="9"/>
  <c r="DB176" i="9"/>
  <c r="DC176" i="9"/>
  <c r="DD176" i="9"/>
  <c r="DE176" i="9"/>
  <c r="CH177" i="9"/>
  <c r="CI177" i="9"/>
  <c r="CJ177" i="9"/>
  <c r="CK177" i="9"/>
  <c r="CL177" i="9"/>
  <c r="CM177" i="9"/>
  <c r="CN177" i="9"/>
  <c r="CO177" i="9"/>
  <c r="CP177" i="9"/>
  <c r="CQ177" i="9"/>
  <c r="CR177" i="9"/>
  <c r="CS177" i="9"/>
  <c r="CT177" i="9"/>
  <c r="CU177" i="9"/>
  <c r="CV177" i="9"/>
  <c r="CW177" i="9"/>
  <c r="CX177" i="9"/>
  <c r="CY177" i="9"/>
  <c r="CZ177" i="9"/>
  <c r="DA177" i="9"/>
  <c r="DB177" i="9"/>
  <c r="DC177" i="9"/>
  <c r="DD177" i="9"/>
  <c r="DE177" i="9"/>
  <c r="CH178" i="9"/>
  <c r="CI178" i="9"/>
  <c r="CJ178" i="9"/>
  <c r="CK178" i="9"/>
  <c r="CL178" i="9"/>
  <c r="CM178" i="9"/>
  <c r="CN178" i="9"/>
  <c r="CO178" i="9"/>
  <c r="CP178" i="9"/>
  <c r="CQ178" i="9"/>
  <c r="CR178" i="9"/>
  <c r="CS178" i="9"/>
  <c r="CT178" i="9"/>
  <c r="CU178" i="9"/>
  <c r="CV178" i="9"/>
  <c r="CW178" i="9"/>
  <c r="CX178" i="9"/>
  <c r="CY178" i="9"/>
  <c r="CZ178" i="9"/>
  <c r="DA178" i="9"/>
  <c r="DB178" i="9"/>
  <c r="DC178" i="9"/>
  <c r="DD178" i="9"/>
  <c r="DE178" i="9"/>
  <c r="CH179" i="9"/>
  <c r="CI179" i="9"/>
  <c r="CJ179" i="9"/>
  <c r="CK179" i="9"/>
  <c r="CL179" i="9"/>
  <c r="CM179" i="9"/>
  <c r="CN179" i="9"/>
  <c r="CO179" i="9"/>
  <c r="CP179" i="9"/>
  <c r="CQ179" i="9"/>
  <c r="CR179" i="9"/>
  <c r="CS179" i="9"/>
  <c r="CT179" i="9"/>
  <c r="CU179" i="9"/>
  <c r="CV179" i="9"/>
  <c r="CW179" i="9"/>
  <c r="CX179" i="9"/>
  <c r="CY179" i="9"/>
  <c r="CZ179" i="9"/>
  <c r="DA179" i="9"/>
  <c r="DB179" i="9"/>
  <c r="DC179" i="9"/>
  <c r="DD179" i="9"/>
  <c r="DE179" i="9"/>
  <c r="CH180" i="9"/>
  <c r="CI180" i="9"/>
  <c r="CJ180" i="9"/>
  <c r="CK180" i="9"/>
  <c r="CL180" i="9"/>
  <c r="CM180" i="9"/>
  <c r="CN180" i="9"/>
  <c r="CO180" i="9"/>
  <c r="CP180" i="9"/>
  <c r="CQ180" i="9"/>
  <c r="CR180" i="9"/>
  <c r="CS180" i="9"/>
  <c r="CT180" i="9"/>
  <c r="CU180" i="9"/>
  <c r="CV180" i="9"/>
  <c r="CW180" i="9"/>
  <c r="CX180" i="9"/>
  <c r="CY180" i="9"/>
  <c r="CZ180" i="9"/>
  <c r="DA180" i="9"/>
  <c r="DB180" i="9"/>
  <c r="DC180" i="9"/>
  <c r="DD180" i="9"/>
  <c r="DE180" i="9"/>
  <c r="CH181" i="9"/>
  <c r="CI181" i="9"/>
  <c r="CJ181" i="9"/>
  <c r="CK181" i="9"/>
  <c r="CL181" i="9"/>
  <c r="CM181" i="9"/>
  <c r="CN181" i="9"/>
  <c r="CO181" i="9"/>
  <c r="CP181" i="9"/>
  <c r="CQ181" i="9"/>
  <c r="CR181" i="9"/>
  <c r="CS181" i="9"/>
  <c r="CT181" i="9"/>
  <c r="CU181" i="9"/>
  <c r="CV181" i="9"/>
  <c r="CW181" i="9"/>
  <c r="CX181" i="9"/>
  <c r="CY181" i="9"/>
  <c r="CZ181" i="9"/>
  <c r="DA181" i="9"/>
  <c r="DB181" i="9"/>
  <c r="DC181" i="9"/>
  <c r="DD181" i="9"/>
  <c r="DE181" i="9"/>
  <c r="CH182" i="9"/>
  <c r="CI182" i="9"/>
  <c r="CJ182" i="9"/>
  <c r="CK182" i="9"/>
  <c r="CL182" i="9"/>
  <c r="CM182" i="9"/>
  <c r="CN182" i="9"/>
  <c r="CO182" i="9"/>
  <c r="CP182" i="9"/>
  <c r="CQ182" i="9"/>
  <c r="CR182" i="9"/>
  <c r="CS182" i="9"/>
  <c r="CT182" i="9"/>
  <c r="CU182" i="9"/>
  <c r="CV182" i="9"/>
  <c r="CW182" i="9"/>
  <c r="CX182" i="9"/>
  <c r="CY182" i="9"/>
  <c r="CZ182" i="9"/>
  <c r="DA182" i="9"/>
  <c r="DB182" i="9"/>
  <c r="DC182" i="9"/>
  <c r="DD182" i="9"/>
  <c r="DE182" i="9"/>
  <c r="CH183" i="9"/>
  <c r="CI183" i="9"/>
  <c r="CJ183" i="9"/>
  <c r="CK183" i="9"/>
  <c r="CL183" i="9"/>
  <c r="CM183" i="9"/>
  <c r="CN183" i="9"/>
  <c r="CO183" i="9"/>
  <c r="CP183" i="9"/>
  <c r="CQ183" i="9"/>
  <c r="CR183" i="9"/>
  <c r="CS183" i="9"/>
  <c r="CT183" i="9"/>
  <c r="CU183" i="9"/>
  <c r="CV183" i="9"/>
  <c r="CW183" i="9"/>
  <c r="CX183" i="9"/>
  <c r="CY183" i="9"/>
  <c r="CZ183" i="9"/>
  <c r="DA183" i="9"/>
  <c r="DB183" i="9"/>
  <c r="DC183" i="9"/>
  <c r="DD183" i="9"/>
  <c r="DE183" i="9"/>
  <c r="CH184" i="9"/>
  <c r="CI184" i="9"/>
  <c r="CJ184" i="9"/>
  <c r="CK184" i="9"/>
  <c r="CL184" i="9"/>
  <c r="CM184" i="9"/>
  <c r="CN184" i="9"/>
  <c r="CO184" i="9"/>
  <c r="CP184" i="9"/>
  <c r="CQ184" i="9"/>
  <c r="CR184" i="9"/>
  <c r="CS184" i="9"/>
  <c r="CT184" i="9"/>
  <c r="CU184" i="9"/>
  <c r="CV184" i="9"/>
  <c r="CW184" i="9"/>
  <c r="CX184" i="9"/>
  <c r="CY184" i="9"/>
  <c r="CZ184" i="9"/>
  <c r="DA184" i="9"/>
  <c r="DB184" i="9"/>
  <c r="DC184" i="9"/>
  <c r="DD184" i="9"/>
  <c r="DE184" i="9"/>
  <c r="CH185" i="9"/>
  <c r="CI185" i="9"/>
  <c r="CJ185" i="9"/>
  <c r="CK185" i="9"/>
  <c r="CL185" i="9"/>
  <c r="CM185" i="9"/>
  <c r="CN185" i="9"/>
  <c r="CO185" i="9"/>
  <c r="CP185" i="9"/>
  <c r="CQ185" i="9"/>
  <c r="CR185" i="9"/>
  <c r="CS185" i="9"/>
  <c r="CT185" i="9"/>
  <c r="CU185" i="9"/>
  <c r="CV185" i="9"/>
  <c r="CW185" i="9"/>
  <c r="CX185" i="9"/>
  <c r="CY185" i="9"/>
  <c r="CZ185" i="9"/>
  <c r="DA185" i="9"/>
  <c r="DB185" i="9"/>
  <c r="DC185" i="9"/>
  <c r="DD185" i="9"/>
  <c r="DE185" i="9"/>
  <c r="CH186" i="9"/>
  <c r="CI186" i="9"/>
  <c r="CJ186" i="9"/>
  <c r="CK186" i="9"/>
  <c r="CL186" i="9"/>
  <c r="CM186" i="9"/>
  <c r="CN186" i="9"/>
  <c r="CO186" i="9"/>
  <c r="CP186" i="9"/>
  <c r="CQ186" i="9"/>
  <c r="CR186" i="9"/>
  <c r="CS186" i="9"/>
  <c r="CT186" i="9"/>
  <c r="CU186" i="9"/>
  <c r="CV186" i="9"/>
  <c r="CW186" i="9"/>
  <c r="CX186" i="9"/>
  <c r="CY186" i="9"/>
  <c r="CZ186" i="9"/>
  <c r="DA186" i="9"/>
  <c r="DB186" i="9"/>
  <c r="DC186" i="9"/>
  <c r="DD186" i="9"/>
  <c r="DE186" i="9"/>
  <c r="CH187" i="9"/>
  <c r="CI187" i="9"/>
  <c r="CJ187" i="9"/>
  <c r="CK187" i="9"/>
  <c r="CL187" i="9"/>
  <c r="CM187" i="9"/>
  <c r="CN187" i="9"/>
  <c r="CO187" i="9"/>
  <c r="CP187" i="9"/>
  <c r="CQ187" i="9"/>
  <c r="CR187" i="9"/>
  <c r="CS187" i="9"/>
  <c r="CT187" i="9"/>
  <c r="CU187" i="9"/>
  <c r="CV187" i="9"/>
  <c r="CW187" i="9"/>
  <c r="CX187" i="9"/>
  <c r="CY187" i="9"/>
  <c r="CZ187" i="9"/>
  <c r="DA187" i="9"/>
  <c r="DB187" i="9"/>
  <c r="DC187" i="9"/>
  <c r="DD187" i="9"/>
  <c r="DE187" i="9"/>
  <c r="CH188" i="9"/>
  <c r="CI188" i="9"/>
  <c r="CJ188" i="9"/>
  <c r="CK188" i="9"/>
  <c r="CL188" i="9"/>
  <c r="CM188" i="9"/>
  <c r="CN188" i="9"/>
  <c r="CO188" i="9"/>
  <c r="CP188" i="9"/>
  <c r="CQ188" i="9"/>
  <c r="CR188" i="9"/>
  <c r="CS188" i="9"/>
  <c r="CT188" i="9"/>
  <c r="CU188" i="9"/>
  <c r="CV188" i="9"/>
  <c r="CW188" i="9"/>
  <c r="CX188" i="9"/>
  <c r="CY188" i="9"/>
  <c r="CZ188" i="9"/>
  <c r="DA188" i="9"/>
  <c r="DB188" i="9"/>
  <c r="DC188" i="9"/>
  <c r="DD188" i="9"/>
  <c r="DE188" i="9"/>
  <c r="CH189" i="9"/>
  <c r="CI189" i="9"/>
  <c r="CJ189" i="9"/>
  <c r="CK189" i="9"/>
  <c r="CL189" i="9"/>
  <c r="CM189" i="9"/>
  <c r="CN189" i="9"/>
  <c r="CO189" i="9"/>
  <c r="CP189" i="9"/>
  <c r="CQ189" i="9"/>
  <c r="CR189" i="9"/>
  <c r="CS189" i="9"/>
  <c r="CT189" i="9"/>
  <c r="CU189" i="9"/>
  <c r="CV189" i="9"/>
  <c r="CW189" i="9"/>
  <c r="CX189" i="9"/>
  <c r="CY189" i="9"/>
  <c r="CZ189" i="9"/>
  <c r="DA189" i="9"/>
  <c r="DB189" i="9"/>
  <c r="DC189" i="9"/>
  <c r="DD189" i="9"/>
  <c r="DE189" i="9"/>
  <c r="CH190" i="9"/>
  <c r="CI190" i="9"/>
  <c r="CJ190" i="9"/>
  <c r="CK190" i="9"/>
  <c r="CL190" i="9"/>
  <c r="CM190" i="9"/>
  <c r="CN190" i="9"/>
  <c r="CO190" i="9"/>
  <c r="CP190" i="9"/>
  <c r="CQ190" i="9"/>
  <c r="CR190" i="9"/>
  <c r="CS190" i="9"/>
  <c r="CT190" i="9"/>
  <c r="CU190" i="9"/>
  <c r="CV190" i="9"/>
  <c r="CW190" i="9"/>
  <c r="CX190" i="9"/>
  <c r="CY190" i="9"/>
  <c r="CZ190" i="9"/>
  <c r="DA190" i="9"/>
  <c r="DB190" i="9"/>
  <c r="DC190" i="9"/>
  <c r="DD190" i="9"/>
  <c r="DE190" i="9"/>
  <c r="CH191" i="9"/>
  <c r="CI191" i="9"/>
  <c r="CJ191" i="9"/>
  <c r="CK191" i="9"/>
  <c r="CL191" i="9"/>
  <c r="CM191" i="9"/>
  <c r="CN191" i="9"/>
  <c r="CO191" i="9"/>
  <c r="CP191" i="9"/>
  <c r="CQ191" i="9"/>
  <c r="CR191" i="9"/>
  <c r="CS191" i="9"/>
  <c r="CT191" i="9"/>
  <c r="CU191" i="9"/>
  <c r="CV191" i="9"/>
  <c r="CW191" i="9"/>
  <c r="CX191" i="9"/>
  <c r="CY191" i="9"/>
  <c r="CZ191" i="9"/>
  <c r="DA191" i="9"/>
  <c r="DB191" i="9"/>
  <c r="DC191" i="9"/>
  <c r="DD191" i="9"/>
  <c r="DE191" i="9"/>
  <c r="CH192" i="9"/>
  <c r="CI192" i="9"/>
  <c r="CJ192" i="9"/>
  <c r="CK192" i="9"/>
  <c r="CL192" i="9"/>
  <c r="CM192" i="9"/>
  <c r="CN192" i="9"/>
  <c r="CO192" i="9"/>
  <c r="CP192" i="9"/>
  <c r="CQ192" i="9"/>
  <c r="CR192" i="9"/>
  <c r="CS192" i="9"/>
  <c r="CT192" i="9"/>
  <c r="CU192" i="9"/>
  <c r="CV192" i="9"/>
  <c r="CW192" i="9"/>
  <c r="CX192" i="9"/>
  <c r="CY192" i="9"/>
  <c r="CZ192" i="9"/>
  <c r="DA192" i="9"/>
  <c r="DB192" i="9"/>
  <c r="DC192" i="9"/>
  <c r="DD192" i="9"/>
  <c r="DE192" i="9"/>
  <c r="CH193" i="9"/>
  <c r="CI193" i="9"/>
  <c r="CJ193" i="9"/>
  <c r="CK193" i="9"/>
  <c r="CL193" i="9"/>
  <c r="CM193" i="9"/>
  <c r="CN193" i="9"/>
  <c r="CO193" i="9"/>
  <c r="CP193" i="9"/>
  <c r="CQ193" i="9"/>
  <c r="CR193" i="9"/>
  <c r="CS193" i="9"/>
  <c r="CT193" i="9"/>
  <c r="CU193" i="9"/>
  <c r="CV193" i="9"/>
  <c r="CW193" i="9"/>
  <c r="CX193" i="9"/>
  <c r="CY193" i="9"/>
  <c r="CZ193" i="9"/>
  <c r="DA193" i="9"/>
  <c r="DB193" i="9"/>
  <c r="DC193" i="9"/>
  <c r="DD193" i="9"/>
  <c r="DE193" i="9"/>
  <c r="CH194" i="9"/>
  <c r="CI194" i="9"/>
  <c r="CJ194" i="9"/>
  <c r="CK194" i="9"/>
  <c r="CL194" i="9"/>
  <c r="CM194" i="9"/>
  <c r="CN194" i="9"/>
  <c r="CO194" i="9"/>
  <c r="CP194" i="9"/>
  <c r="CQ194" i="9"/>
  <c r="CR194" i="9"/>
  <c r="CS194" i="9"/>
  <c r="CT194" i="9"/>
  <c r="CU194" i="9"/>
  <c r="CV194" i="9"/>
  <c r="CW194" i="9"/>
  <c r="CX194" i="9"/>
  <c r="CY194" i="9"/>
  <c r="CZ194" i="9"/>
  <c r="DA194" i="9"/>
  <c r="DB194" i="9"/>
  <c r="DC194" i="9"/>
  <c r="DD194" i="9"/>
  <c r="DE194" i="9"/>
  <c r="CH195" i="9"/>
  <c r="CI195" i="9"/>
  <c r="CJ195" i="9"/>
  <c r="CK195" i="9"/>
  <c r="CL195" i="9"/>
  <c r="CM195" i="9"/>
  <c r="CN195" i="9"/>
  <c r="CO195" i="9"/>
  <c r="CP195" i="9"/>
  <c r="CQ195" i="9"/>
  <c r="CR195" i="9"/>
  <c r="CS195" i="9"/>
  <c r="CT195" i="9"/>
  <c r="CU195" i="9"/>
  <c r="CV195" i="9"/>
  <c r="CW195" i="9"/>
  <c r="CX195" i="9"/>
  <c r="CY195" i="9"/>
  <c r="CZ195" i="9"/>
  <c r="DA195" i="9"/>
  <c r="DB195" i="9"/>
  <c r="DC195" i="9"/>
  <c r="DD195" i="9"/>
  <c r="DE195" i="9"/>
  <c r="CH196" i="9"/>
  <c r="CI196" i="9"/>
  <c r="CJ196" i="9"/>
  <c r="CK196" i="9"/>
  <c r="CL196" i="9"/>
  <c r="CM196" i="9"/>
  <c r="CN196" i="9"/>
  <c r="CO196" i="9"/>
  <c r="CP196" i="9"/>
  <c r="CQ196" i="9"/>
  <c r="CR196" i="9"/>
  <c r="CS196" i="9"/>
  <c r="CT196" i="9"/>
  <c r="CU196" i="9"/>
  <c r="CV196" i="9"/>
  <c r="CW196" i="9"/>
  <c r="CX196" i="9"/>
  <c r="CY196" i="9"/>
  <c r="CZ196" i="9"/>
  <c r="DA196" i="9"/>
  <c r="DB196" i="9"/>
  <c r="DC196" i="9"/>
  <c r="DD196" i="9"/>
  <c r="DE196" i="9"/>
  <c r="CH197" i="9"/>
  <c r="CI197" i="9"/>
  <c r="CJ197" i="9"/>
  <c r="CK197" i="9"/>
  <c r="CL197" i="9"/>
  <c r="CM197" i="9"/>
  <c r="CN197" i="9"/>
  <c r="CO197" i="9"/>
  <c r="CP197" i="9"/>
  <c r="CQ197" i="9"/>
  <c r="CR197" i="9"/>
  <c r="CS197" i="9"/>
  <c r="CT197" i="9"/>
  <c r="CU197" i="9"/>
  <c r="CV197" i="9"/>
  <c r="CW197" i="9"/>
  <c r="CX197" i="9"/>
  <c r="CY197" i="9"/>
  <c r="CZ197" i="9"/>
  <c r="DA197" i="9"/>
  <c r="DB197" i="9"/>
  <c r="DC197" i="9"/>
  <c r="DD197" i="9"/>
  <c r="DE197" i="9"/>
  <c r="CH198" i="9"/>
  <c r="CI198" i="9"/>
  <c r="CJ198" i="9"/>
  <c r="CK198" i="9"/>
  <c r="CL198" i="9"/>
  <c r="CM198" i="9"/>
  <c r="CN198" i="9"/>
  <c r="CO198" i="9"/>
  <c r="CP198" i="9"/>
  <c r="CQ198" i="9"/>
  <c r="CR198" i="9"/>
  <c r="CS198" i="9"/>
  <c r="CT198" i="9"/>
  <c r="CU198" i="9"/>
  <c r="CV198" i="9"/>
  <c r="CW198" i="9"/>
  <c r="CX198" i="9"/>
  <c r="CY198" i="9"/>
  <c r="CZ198" i="9"/>
  <c r="DA198" i="9"/>
  <c r="DB198" i="9"/>
  <c r="DC198" i="9"/>
  <c r="DD198" i="9"/>
  <c r="DE198" i="9"/>
  <c r="CH199" i="9"/>
  <c r="CI199" i="9"/>
  <c r="CJ199" i="9"/>
  <c r="CK199" i="9"/>
  <c r="CL199" i="9"/>
  <c r="CM199" i="9"/>
  <c r="CN199" i="9"/>
  <c r="CO199" i="9"/>
  <c r="CP199" i="9"/>
  <c r="CQ199" i="9"/>
  <c r="CR199" i="9"/>
  <c r="CS199" i="9"/>
  <c r="CT199" i="9"/>
  <c r="CU199" i="9"/>
  <c r="CV199" i="9"/>
  <c r="CW199" i="9"/>
  <c r="CX199" i="9"/>
  <c r="CY199" i="9"/>
  <c r="CZ199" i="9"/>
  <c r="DA199" i="9"/>
  <c r="DB199" i="9"/>
  <c r="DC199" i="9"/>
  <c r="DD199" i="9"/>
  <c r="DE199" i="9"/>
  <c r="CH200" i="9"/>
  <c r="CI200" i="9"/>
  <c r="CJ200" i="9"/>
  <c r="CK200" i="9"/>
  <c r="CL200" i="9"/>
  <c r="CM200" i="9"/>
  <c r="CN200" i="9"/>
  <c r="CO200" i="9"/>
  <c r="CP200" i="9"/>
  <c r="CQ200" i="9"/>
  <c r="CR200" i="9"/>
  <c r="CS200" i="9"/>
  <c r="CT200" i="9"/>
  <c r="CU200" i="9"/>
  <c r="CV200" i="9"/>
  <c r="CW200" i="9"/>
  <c r="CX200" i="9"/>
  <c r="CY200" i="9"/>
  <c r="CZ200" i="9"/>
  <c r="DA200" i="9"/>
  <c r="DB200" i="9"/>
  <c r="DC200" i="9"/>
  <c r="DD200" i="9"/>
  <c r="DE200" i="9"/>
  <c r="CH201" i="9"/>
  <c r="CI201" i="9"/>
  <c r="CJ201" i="9"/>
  <c r="CK201" i="9"/>
  <c r="CL201" i="9"/>
  <c r="CM201" i="9"/>
  <c r="CN201" i="9"/>
  <c r="CO201" i="9"/>
  <c r="CP201" i="9"/>
  <c r="CQ201" i="9"/>
  <c r="CR201" i="9"/>
  <c r="CS201" i="9"/>
  <c r="CT201" i="9"/>
  <c r="CU201" i="9"/>
  <c r="CV201" i="9"/>
  <c r="CW201" i="9"/>
  <c r="CX201" i="9"/>
  <c r="CY201" i="9"/>
  <c r="CZ201" i="9"/>
  <c r="DA201" i="9"/>
  <c r="DB201" i="9"/>
  <c r="DC201" i="9"/>
  <c r="DD201" i="9"/>
  <c r="DE201" i="9"/>
  <c r="CH202" i="9"/>
  <c r="CI202" i="9"/>
  <c r="CJ202" i="9"/>
  <c r="CK202" i="9"/>
  <c r="CL202" i="9"/>
  <c r="CM202" i="9"/>
  <c r="CN202" i="9"/>
  <c r="CO202" i="9"/>
  <c r="CP202" i="9"/>
  <c r="CQ202" i="9"/>
  <c r="CR202" i="9"/>
  <c r="CS202" i="9"/>
  <c r="CT202" i="9"/>
  <c r="CU202" i="9"/>
  <c r="CV202" i="9"/>
  <c r="CW202" i="9"/>
  <c r="CX202" i="9"/>
  <c r="CY202" i="9"/>
  <c r="CZ202" i="9"/>
  <c r="DA202" i="9"/>
  <c r="DB202" i="9"/>
  <c r="DC202" i="9"/>
  <c r="DD202" i="9"/>
  <c r="DE202" i="9"/>
  <c r="CH203" i="9"/>
  <c r="CI203" i="9"/>
  <c r="CJ203" i="9"/>
  <c r="CK203" i="9"/>
  <c r="CL203" i="9"/>
  <c r="CM203" i="9"/>
  <c r="CN203" i="9"/>
  <c r="CO203" i="9"/>
  <c r="CP203" i="9"/>
  <c r="CQ203" i="9"/>
  <c r="CR203" i="9"/>
  <c r="CS203" i="9"/>
  <c r="CT203" i="9"/>
  <c r="CU203" i="9"/>
  <c r="CV203" i="9"/>
  <c r="CW203" i="9"/>
  <c r="CX203" i="9"/>
  <c r="CY203" i="9"/>
  <c r="CZ203" i="9"/>
  <c r="DA203" i="9"/>
  <c r="DB203" i="9"/>
  <c r="DC203" i="9"/>
  <c r="DD203" i="9"/>
  <c r="DE203" i="9"/>
  <c r="CH204" i="9"/>
  <c r="CI204" i="9"/>
  <c r="CJ204" i="9"/>
  <c r="CK204" i="9"/>
  <c r="CL204" i="9"/>
  <c r="CM204" i="9"/>
  <c r="CN204" i="9"/>
  <c r="CO204" i="9"/>
  <c r="CP204" i="9"/>
  <c r="CQ204" i="9"/>
  <c r="CR204" i="9"/>
  <c r="CS204" i="9"/>
  <c r="CT204" i="9"/>
  <c r="CU204" i="9"/>
  <c r="CV204" i="9"/>
  <c r="CW204" i="9"/>
  <c r="CX204" i="9"/>
  <c r="CY204" i="9"/>
  <c r="CZ204" i="9"/>
  <c r="DA204" i="9"/>
  <c r="DB204" i="9"/>
  <c r="DC204" i="9"/>
  <c r="DD204" i="9"/>
  <c r="DE204" i="9"/>
  <c r="CH205" i="9"/>
  <c r="CI205" i="9"/>
  <c r="CJ205" i="9"/>
  <c r="CK205" i="9"/>
  <c r="CL205" i="9"/>
  <c r="CM205" i="9"/>
  <c r="CN205" i="9"/>
  <c r="CO205" i="9"/>
  <c r="CP205" i="9"/>
  <c r="CQ205" i="9"/>
  <c r="CR205" i="9"/>
  <c r="CS205" i="9"/>
  <c r="CT205" i="9"/>
  <c r="CU205" i="9"/>
  <c r="CV205" i="9"/>
  <c r="CW205" i="9"/>
  <c r="CX205" i="9"/>
  <c r="CY205" i="9"/>
  <c r="CZ205" i="9"/>
  <c r="DA205" i="9"/>
  <c r="DB205" i="9"/>
  <c r="DC205" i="9"/>
  <c r="DD205" i="9"/>
  <c r="DE205" i="9"/>
  <c r="CH206" i="9"/>
  <c r="CI206" i="9"/>
  <c r="CJ206" i="9"/>
  <c r="CK206" i="9"/>
  <c r="CL206" i="9"/>
  <c r="CM206" i="9"/>
  <c r="CN206" i="9"/>
  <c r="CO206" i="9"/>
  <c r="CP206" i="9"/>
  <c r="CQ206" i="9"/>
  <c r="CR206" i="9"/>
  <c r="CS206" i="9"/>
  <c r="CT206" i="9"/>
  <c r="CU206" i="9"/>
  <c r="CV206" i="9"/>
  <c r="CW206" i="9"/>
  <c r="CX206" i="9"/>
  <c r="CY206" i="9"/>
  <c r="CZ206" i="9"/>
  <c r="DA206" i="9"/>
  <c r="DB206" i="9"/>
  <c r="DC206" i="9"/>
  <c r="DD206" i="9"/>
  <c r="DE206" i="9"/>
  <c r="CH207" i="9"/>
  <c r="CI207" i="9"/>
  <c r="CJ207" i="9"/>
  <c r="CK207" i="9"/>
  <c r="CL207" i="9"/>
  <c r="CM207" i="9"/>
  <c r="CN207" i="9"/>
  <c r="CO207" i="9"/>
  <c r="CP207" i="9"/>
  <c r="CQ207" i="9"/>
  <c r="CR207" i="9"/>
  <c r="CS207" i="9"/>
  <c r="CT207" i="9"/>
  <c r="CU207" i="9"/>
  <c r="CV207" i="9"/>
  <c r="CW207" i="9"/>
  <c r="CX207" i="9"/>
  <c r="CY207" i="9"/>
  <c r="CZ207" i="9"/>
  <c r="DA207" i="9"/>
  <c r="DB207" i="9"/>
  <c r="DC207" i="9"/>
  <c r="DD207" i="9"/>
  <c r="DE207" i="9"/>
  <c r="CH208" i="9"/>
  <c r="CI208" i="9"/>
  <c r="CJ208" i="9"/>
  <c r="CK208" i="9"/>
  <c r="CL208" i="9"/>
  <c r="CM208" i="9"/>
  <c r="CN208" i="9"/>
  <c r="CO208" i="9"/>
  <c r="CP208" i="9"/>
  <c r="CQ208" i="9"/>
  <c r="CR208" i="9"/>
  <c r="CS208" i="9"/>
  <c r="CT208" i="9"/>
  <c r="CU208" i="9"/>
  <c r="CV208" i="9"/>
  <c r="CW208" i="9"/>
  <c r="CX208" i="9"/>
  <c r="CY208" i="9"/>
  <c r="CZ208" i="9"/>
  <c r="DA208" i="9"/>
  <c r="DB208" i="9"/>
  <c r="DC208" i="9"/>
  <c r="DD208" i="9"/>
  <c r="DE208" i="9"/>
  <c r="CH209" i="9"/>
  <c r="CI209" i="9"/>
  <c r="CJ209" i="9"/>
  <c r="CK209" i="9"/>
  <c r="CL209" i="9"/>
  <c r="CM209" i="9"/>
  <c r="CN209" i="9"/>
  <c r="CO209" i="9"/>
  <c r="CP209" i="9"/>
  <c r="CQ209" i="9"/>
  <c r="CR209" i="9"/>
  <c r="CS209" i="9"/>
  <c r="CT209" i="9"/>
  <c r="CU209" i="9"/>
  <c r="CV209" i="9"/>
  <c r="CW209" i="9"/>
  <c r="CX209" i="9"/>
  <c r="CY209" i="9"/>
  <c r="CZ209" i="9"/>
  <c r="DA209" i="9"/>
  <c r="DB209" i="9"/>
  <c r="DC209" i="9"/>
  <c r="DD209" i="9"/>
  <c r="DE209" i="9"/>
  <c r="CH210" i="9"/>
  <c r="CI210" i="9"/>
  <c r="CJ210" i="9"/>
  <c r="CK210" i="9"/>
  <c r="CL210" i="9"/>
  <c r="CM210" i="9"/>
  <c r="CN210" i="9"/>
  <c r="CO210" i="9"/>
  <c r="CP210" i="9"/>
  <c r="CQ210" i="9"/>
  <c r="CR210" i="9"/>
  <c r="CS210" i="9"/>
  <c r="CT210" i="9"/>
  <c r="CU210" i="9"/>
  <c r="CV210" i="9"/>
  <c r="CW210" i="9"/>
  <c r="CX210" i="9"/>
  <c r="CY210" i="9"/>
  <c r="CZ210" i="9"/>
  <c r="DA210" i="9"/>
  <c r="DB210" i="9"/>
  <c r="DC210" i="9"/>
  <c r="DD210" i="9"/>
  <c r="DE210" i="9"/>
  <c r="CH211" i="9"/>
  <c r="CI211" i="9"/>
  <c r="CJ211" i="9"/>
  <c r="CK211" i="9"/>
  <c r="CL211" i="9"/>
  <c r="CM211" i="9"/>
  <c r="CN211" i="9"/>
  <c r="CO211" i="9"/>
  <c r="CP211" i="9"/>
  <c r="CQ211" i="9"/>
  <c r="CR211" i="9"/>
  <c r="CS211" i="9"/>
  <c r="CT211" i="9"/>
  <c r="CU211" i="9"/>
  <c r="CV211" i="9"/>
  <c r="CW211" i="9"/>
  <c r="CX211" i="9"/>
  <c r="CY211" i="9"/>
  <c r="CZ211" i="9"/>
  <c r="DA211" i="9"/>
  <c r="DB211" i="9"/>
  <c r="DC211" i="9"/>
  <c r="DD211" i="9"/>
  <c r="DE211" i="9"/>
  <c r="CH212" i="9"/>
  <c r="CI212" i="9"/>
  <c r="CJ212" i="9"/>
  <c r="CK212" i="9"/>
  <c r="CL212" i="9"/>
  <c r="CM212" i="9"/>
  <c r="CN212" i="9"/>
  <c r="CO212" i="9"/>
  <c r="CP212" i="9"/>
  <c r="CQ212" i="9"/>
  <c r="CR212" i="9"/>
  <c r="CS212" i="9"/>
  <c r="CT212" i="9"/>
  <c r="CU212" i="9"/>
  <c r="CV212" i="9"/>
  <c r="CW212" i="9"/>
  <c r="CX212" i="9"/>
  <c r="CY212" i="9"/>
  <c r="CZ212" i="9"/>
  <c r="DA212" i="9"/>
  <c r="DB212" i="9"/>
  <c r="DC212" i="9"/>
  <c r="DD212" i="9"/>
  <c r="DE212" i="9"/>
  <c r="CH213" i="9"/>
  <c r="CI213" i="9"/>
  <c r="CJ213" i="9"/>
  <c r="CK213" i="9"/>
  <c r="CL213" i="9"/>
  <c r="CM213" i="9"/>
  <c r="CN213" i="9"/>
  <c r="CO213" i="9"/>
  <c r="CP213" i="9"/>
  <c r="CQ213" i="9"/>
  <c r="CR213" i="9"/>
  <c r="CS213" i="9"/>
  <c r="CT213" i="9"/>
  <c r="CU213" i="9"/>
  <c r="CV213" i="9"/>
  <c r="CW213" i="9"/>
  <c r="CX213" i="9"/>
  <c r="CY213" i="9"/>
  <c r="CZ213" i="9"/>
  <c r="DA213" i="9"/>
  <c r="DB213" i="9"/>
  <c r="DC213" i="9"/>
  <c r="DD213" i="9"/>
  <c r="DE213" i="9"/>
  <c r="CH214" i="9"/>
  <c r="CI214" i="9"/>
  <c r="CJ214" i="9"/>
  <c r="CK214" i="9"/>
  <c r="CL214" i="9"/>
  <c r="CM214" i="9"/>
  <c r="CN214" i="9"/>
  <c r="CO214" i="9"/>
  <c r="CP214" i="9"/>
  <c r="CQ214" i="9"/>
  <c r="CR214" i="9"/>
  <c r="CS214" i="9"/>
  <c r="CT214" i="9"/>
  <c r="CU214" i="9"/>
  <c r="CV214" i="9"/>
  <c r="CW214" i="9"/>
  <c r="CX214" i="9"/>
  <c r="CY214" i="9"/>
  <c r="CZ214" i="9"/>
  <c r="DA214" i="9"/>
  <c r="DB214" i="9"/>
  <c r="DC214" i="9"/>
  <c r="DD214" i="9"/>
  <c r="DE214" i="9"/>
  <c r="CH215" i="9"/>
  <c r="CI215" i="9"/>
  <c r="CJ215" i="9"/>
  <c r="CK215" i="9"/>
  <c r="CL215" i="9"/>
  <c r="CM215" i="9"/>
  <c r="CN215" i="9"/>
  <c r="CO215" i="9"/>
  <c r="CP215" i="9"/>
  <c r="CQ215" i="9"/>
  <c r="CR215" i="9"/>
  <c r="CS215" i="9"/>
  <c r="CT215" i="9"/>
  <c r="CU215" i="9"/>
  <c r="CV215" i="9"/>
  <c r="CW215" i="9"/>
  <c r="CX215" i="9"/>
  <c r="CY215" i="9"/>
  <c r="CZ215" i="9"/>
  <c r="DA215" i="9"/>
  <c r="DB215" i="9"/>
  <c r="DC215" i="9"/>
  <c r="DD215" i="9"/>
  <c r="DE215" i="9"/>
  <c r="CH216" i="9"/>
  <c r="CI216" i="9"/>
  <c r="CJ216" i="9"/>
  <c r="CK216" i="9"/>
  <c r="CL216" i="9"/>
  <c r="CM216" i="9"/>
  <c r="CN216" i="9"/>
  <c r="CO216" i="9"/>
  <c r="CP216" i="9"/>
  <c r="CQ216" i="9"/>
  <c r="CR216" i="9"/>
  <c r="CS216" i="9"/>
  <c r="CT216" i="9"/>
  <c r="CU216" i="9"/>
  <c r="CV216" i="9"/>
  <c r="CW216" i="9"/>
  <c r="CX216" i="9"/>
  <c r="CY216" i="9"/>
  <c r="CZ216" i="9"/>
  <c r="DA216" i="9"/>
  <c r="DB216" i="9"/>
  <c r="DC216" i="9"/>
  <c r="DD216" i="9"/>
  <c r="DE216" i="9"/>
  <c r="CH217" i="9"/>
  <c r="CI217" i="9"/>
  <c r="CJ217" i="9"/>
  <c r="CK217" i="9"/>
  <c r="CL217" i="9"/>
  <c r="CM217" i="9"/>
  <c r="CN217" i="9"/>
  <c r="CO217" i="9"/>
  <c r="CP217" i="9"/>
  <c r="CQ217" i="9"/>
  <c r="CR217" i="9"/>
  <c r="CS217" i="9"/>
  <c r="CT217" i="9"/>
  <c r="CU217" i="9"/>
  <c r="CV217" i="9"/>
  <c r="CW217" i="9"/>
  <c r="CX217" i="9"/>
  <c r="CY217" i="9"/>
  <c r="CZ217" i="9"/>
  <c r="DA217" i="9"/>
  <c r="DB217" i="9"/>
  <c r="DC217" i="9"/>
  <c r="DD217" i="9"/>
  <c r="DE217" i="9"/>
  <c r="CH218" i="9"/>
  <c r="CI218" i="9"/>
  <c r="CJ218" i="9"/>
  <c r="CK218" i="9"/>
  <c r="CL218" i="9"/>
  <c r="CM218" i="9"/>
  <c r="CN218" i="9"/>
  <c r="CO218" i="9"/>
  <c r="CP218" i="9"/>
  <c r="CQ218" i="9"/>
  <c r="CR218" i="9"/>
  <c r="CS218" i="9"/>
  <c r="CT218" i="9"/>
  <c r="CU218" i="9"/>
  <c r="CV218" i="9"/>
  <c r="CW218" i="9"/>
  <c r="CX218" i="9"/>
  <c r="CY218" i="9"/>
  <c r="CZ218" i="9"/>
  <c r="DA218" i="9"/>
  <c r="DB218" i="9"/>
  <c r="DC218" i="9"/>
  <c r="DD218" i="9"/>
  <c r="DE218" i="9"/>
  <c r="CH219" i="9"/>
  <c r="CI219" i="9"/>
  <c r="CJ219" i="9"/>
  <c r="CK219" i="9"/>
  <c r="CL219" i="9"/>
  <c r="CM219" i="9"/>
  <c r="CN219" i="9"/>
  <c r="CO219" i="9"/>
  <c r="CP219" i="9"/>
  <c r="CQ219" i="9"/>
  <c r="CR219" i="9"/>
  <c r="CS219" i="9"/>
  <c r="CT219" i="9"/>
  <c r="CU219" i="9"/>
  <c r="CV219" i="9"/>
  <c r="CW219" i="9"/>
  <c r="CX219" i="9"/>
  <c r="CY219" i="9"/>
  <c r="CZ219" i="9"/>
  <c r="DA219" i="9"/>
  <c r="DB219" i="9"/>
  <c r="DC219" i="9"/>
  <c r="DD219" i="9"/>
  <c r="DE219" i="9"/>
  <c r="CH220" i="9"/>
  <c r="CI220" i="9"/>
  <c r="CJ220" i="9"/>
  <c r="CK220" i="9"/>
  <c r="CL220" i="9"/>
  <c r="CM220" i="9"/>
  <c r="CN220" i="9"/>
  <c r="CO220" i="9"/>
  <c r="CP220" i="9"/>
  <c r="CQ220" i="9"/>
  <c r="CR220" i="9"/>
  <c r="CS220" i="9"/>
  <c r="CT220" i="9"/>
  <c r="CU220" i="9"/>
  <c r="CV220" i="9"/>
  <c r="CW220" i="9"/>
  <c r="CX220" i="9"/>
  <c r="CY220" i="9"/>
  <c r="CZ220" i="9"/>
  <c r="DA220" i="9"/>
  <c r="DB220" i="9"/>
  <c r="DC220" i="9"/>
  <c r="DD220" i="9"/>
  <c r="DE220" i="9"/>
  <c r="CH221" i="9"/>
  <c r="CI221" i="9"/>
  <c r="CJ221" i="9"/>
  <c r="CK221" i="9"/>
  <c r="CL221" i="9"/>
  <c r="CM221" i="9"/>
  <c r="CN221" i="9"/>
  <c r="CO221" i="9"/>
  <c r="CP221" i="9"/>
  <c r="CQ221" i="9"/>
  <c r="CR221" i="9"/>
  <c r="CS221" i="9"/>
  <c r="CT221" i="9"/>
  <c r="CU221" i="9"/>
  <c r="CV221" i="9"/>
  <c r="CW221" i="9"/>
  <c r="CX221" i="9"/>
  <c r="CY221" i="9"/>
  <c r="CZ221" i="9"/>
  <c r="DA221" i="9"/>
  <c r="DB221" i="9"/>
  <c r="DC221" i="9"/>
  <c r="DD221" i="9"/>
  <c r="DE221" i="9"/>
  <c r="CH222" i="9"/>
  <c r="CI222" i="9"/>
  <c r="CJ222" i="9"/>
  <c r="CK222" i="9"/>
  <c r="CL222" i="9"/>
  <c r="CM222" i="9"/>
  <c r="CN222" i="9"/>
  <c r="CO222" i="9"/>
  <c r="CP222" i="9"/>
  <c r="CQ222" i="9"/>
  <c r="CR222" i="9"/>
  <c r="CS222" i="9"/>
  <c r="CT222" i="9"/>
  <c r="CU222" i="9"/>
  <c r="CV222" i="9"/>
  <c r="CW222" i="9"/>
  <c r="CX222" i="9"/>
  <c r="CY222" i="9"/>
  <c r="CZ222" i="9"/>
  <c r="DA222" i="9"/>
  <c r="DB222" i="9"/>
  <c r="DC222" i="9"/>
  <c r="DD222" i="9"/>
  <c r="DE222" i="9"/>
  <c r="CH223" i="9"/>
  <c r="CI223" i="9"/>
  <c r="CJ223" i="9"/>
  <c r="CK223" i="9"/>
  <c r="CL223" i="9"/>
  <c r="CM223" i="9"/>
  <c r="CN223" i="9"/>
  <c r="CO223" i="9"/>
  <c r="CP223" i="9"/>
  <c r="CQ223" i="9"/>
  <c r="CR223" i="9"/>
  <c r="CS223" i="9"/>
  <c r="CT223" i="9"/>
  <c r="CU223" i="9"/>
  <c r="CV223" i="9"/>
  <c r="CW223" i="9"/>
  <c r="CX223" i="9"/>
  <c r="CY223" i="9"/>
  <c r="CZ223" i="9"/>
  <c r="DA223" i="9"/>
  <c r="DB223" i="9"/>
  <c r="DC223" i="9"/>
  <c r="DD223" i="9"/>
  <c r="DE223" i="9"/>
  <c r="CH224" i="9"/>
  <c r="CI224" i="9"/>
  <c r="CJ224" i="9"/>
  <c r="CK224" i="9"/>
  <c r="CL224" i="9"/>
  <c r="CM224" i="9"/>
  <c r="CN224" i="9"/>
  <c r="CO224" i="9"/>
  <c r="CP224" i="9"/>
  <c r="CQ224" i="9"/>
  <c r="CR224" i="9"/>
  <c r="CS224" i="9"/>
  <c r="CT224" i="9"/>
  <c r="CU224" i="9"/>
  <c r="CV224" i="9"/>
  <c r="CW224" i="9"/>
  <c r="CX224" i="9"/>
  <c r="CY224" i="9"/>
  <c r="CZ224" i="9"/>
  <c r="DA224" i="9"/>
  <c r="DB224" i="9"/>
  <c r="DC224" i="9"/>
  <c r="DD224" i="9"/>
  <c r="DE224" i="9"/>
  <c r="CH225" i="9"/>
  <c r="CI225" i="9"/>
  <c r="CJ225" i="9"/>
  <c r="CK225" i="9"/>
  <c r="CL225" i="9"/>
  <c r="CM225" i="9"/>
  <c r="CN225" i="9"/>
  <c r="CO225" i="9"/>
  <c r="CP225" i="9"/>
  <c r="CQ225" i="9"/>
  <c r="CR225" i="9"/>
  <c r="CS225" i="9"/>
  <c r="CT225" i="9"/>
  <c r="CU225" i="9"/>
  <c r="CV225" i="9"/>
  <c r="CW225" i="9"/>
  <c r="CX225" i="9"/>
  <c r="CY225" i="9"/>
  <c r="CZ225" i="9"/>
  <c r="DA225" i="9"/>
  <c r="DB225" i="9"/>
  <c r="DC225" i="9"/>
  <c r="DD225" i="9"/>
  <c r="DE225" i="9"/>
  <c r="CH226" i="9"/>
  <c r="CI226" i="9"/>
  <c r="CJ226" i="9"/>
  <c r="CK226" i="9"/>
  <c r="CL226" i="9"/>
  <c r="CM226" i="9"/>
  <c r="CN226" i="9"/>
  <c r="CO226" i="9"/>
  <c r="CP226" i="9"/>
  <c r="CQ226" i="9"/>
  <c r="CR226" i="9"/>
  <c r="CS226" i="9"/>
  <c r="CT226" i="9"/>
  <c r="CU226" i="9"/>
  <c r="CV226" i="9"/>
  <c r="CW226" i="9"/>
  <c r="CX226" i="9"/>
  <c r="CY226" i="9"/>
  <c r="CZ226" i="9"/>
  <c r="DA226" i="9"/>
  <c r="DB226" i="9"/>
  <c r="DC226" i="9"/>
  <c r="DD226" i="9"/>
  <c r="DE226" i="9"/>
  <c r="CH227" i="9"/>
  <c r="CI227" i="9"/>
  <c r="CJ227" i="9"/>
  <c r="CK227" i="9"/>
  <c r="CL227" i="9"/>
  <c r="CM227" i="9"/>
  <c r="CN227" i="9"/>
  <c r="CO227" i="9"/>
  <c r="CP227" i="9"/>
  <c r="CQ227" i="9"/>
  <c r="CR227" i="9"/>
  <c r="CS227" i="9"/>
  <c r="CT227" i="9"/>
  <c r="CU227" i="9"/>
  <c r="CV227" i="9"/>
  <c r="CW227" i="9"/>
  <c r="CX227" i="9"/>
  <c r="CY227" i="9"/>
  <c r="CZ227" i="9"/>
  <c r="DA227" i="9"/>
  <c r="DB227" i="9"/>
  <c r="DC227" i="9"/>
  <c r="DD227" i="9"/>
  <c r="DE227" i="9"/>
  <c r="CH228" i="9"/>
  <c r="CI228" i="9"/>
  <c r="CJ228" i="9"/>
  <c r="CK228" i="9"/>
  <c r="CL228" i="9"/>
  <c r="CM228" i="9"/>
  <c r="CN228" i="9"/>
  <c r="CO228" i="9"/>
  <c r="CP228" i="9"/>
  <c r="CQ228" i="9"/>
  <c r="CR228" i="9"/>
  <c r="CS228" i="9"/>
  <c r="CT228" i="9"/>
  <c r="CU228" i="9"/>
  <c r="CV228" i="9"/>
  <c r="CW228" i="9"/>
  <c r="CX228" i="9"/>
  <c r="CY228" i="9"/>
  <c r="CZ228" i="9"/>
  <c r="DA228" i="9"/>
  <c r="DB228" i="9"/>
  <c r="DC228" i="9"/>
  <c r="DD228" i="9"/>
  <c r="DE228" i="9"/>
  <c r="CH229" i="9"/>
  <c r="CI229" i="9"/>
  <c r="CJ229" i="9"/>
  <c r="CK229" i="9"/>
  <c r="CL229" i="9"/>
  <c r="CM229" i="9"/>
  <c r="CN229" i="9"/>
  <c r="CO229" i="9"/>
  <c r="CP229" i="9"/>
  <c r="CQ229" i="9"/>
  <c r="CR229" i="9"/>
  <c r="CS229" i="9"/>
  <c r="CT229" i="9"/>
  <c r="CU229" i="9"/>
  <c r="CV229" i="9"/>
  <c r="CW229" i="9"/>
  <c r="CX229" i="9"/>
  <c r="CY229" i="9"/>
  <c r="CZ229" i="9"/>
  <c r="DA229" i="9"/>
  <c r="DB229" i="9"/>
  <c r="DC229" i="9"/>
  <c r="DD229" i="9"/>
  <c r="DE229" i="9"/>
  <c r="CH230" i="9"/>
  <c r="CI230" i="9"/>
  <c r="CJ230" i="9"/>
  <c r="CK230" i="9"/>
  <c r="CL230" i="9"/>
  <c r="CM230" i="9"/>
  <c r="CN230" i="9"/>
  <c r="CO230" i="9"/>
  <c r="CP230" i="9"/>
  <c r="CQ230" i="9"/>
  <c r="CR230" i="9"/>
  <c r="CS230" i="9"/>
  <c r="CT230" i="9"/>
  <c r="CU230" i="9"/>
  <c r="CV230" i="9"/>
  <c r="CW230" i="9"/>
  <c r="CX230" i="9"/>
  <c r="CY230" i="9"/>
  <c r="CZ230" i="9"/>
  <c r="DA230" i="9"/>
  <c r="DB230" i="9"/>
  <c r="DC230" i="9"/>
  <c r="DD230" i="9"/>
  <c r="DE230" i="9"/>
  <c r="CH231" i="9"/>
  <c r="CI231" i="9"/>
  <c r="CJ231" i="9"/>
  <c r="CK231" i="9"/>
  <c r="CL231" i="9"/>
  <c r="CM231" i="9"/>
  <c r="CN231" i="9"/>
  <c r="CO231" i="9"/>
  <c r="CP231" i="9"/>
  <c r="CQ231" i="9"/>
  <c r="CR231" i="9"/>
  <c r="CS231" i="9"/>
  <c r="CT231" i="9"/>
  <c r="CU231" i="9"/>
  <c r="CV231" i="9"/>
  <c r="CW231" i="9"/>
  <c r="CX231" i="9"/>
  <c r="CY231" i="9"/>
  <c r="CZ231" i="9"/>
  <c r="DA231" i="9"/>
  <c r="DB231" i="9"/>
  <c r="DC231" i="9"/>
  <c r="DD231" i="9"/>
  <c r="DE231" i="9"/>
  <c r="CH232" i="9"/>
  <c r="CI232" i="9"/>
  <c r="CJ232" i="9"/>
  <c r="CK232" i="9"/>
  <c r="CL232" i="9"/>
  <c r="CM232" i="9"/>
  <c r="CN232" i="9"/>
  <c r="CO232" i="9"/>
  <c r="CP232" i="9"/>
  <c r="CQ232" i="9"/>
  <c r="CR232" i="9"/>
  <c r="CS232" i="9"/>
  <c r="CT232" i="9"/>
  <c r="CU232" i="9"/>
  <c r="CV232" i="9"/>
  <c r="CW232" i="9"/>
  <c r="CX232" i="9"/>
  <c r="CY232" i="9"/>
  <c r="CZ232" i="9"/>
  <c r="DA232" i="9"/>
  <c r="DB232" i="9"/>
  <c r="DC232" i="9"/>
  <c r="DD232" i="9"/>
  <c r="DE232" i="9"/>
  <c r="CH233" i="9"/>
  <c r="CI233" i="9"/>
  <c r="CJ233" i="9"/>
  <c r="CK233" i="9"/>
  <c r="CL233" i="9"/>
  <c r="CM233" i="9"/>
  <c r="CN233" i="9"/>
  <c r="CO233" i="9"/>
  <c r="CP233" i="9"/>
  <c r="CQ233" i="9"/>
  <c r="CR233" i="9"/>
  <c r="CS233" i="9"/>
  <c r="CT233" i="9"/>
  <c r="CU233" i="9"/>
  <c r="CV233" i="9"/>
  <c r="CW233" i="9"/>
  <c r="CX233" i="9"/>
  <c r="CY233" i="9"/>
  <c r="CZ233" i="9"/>
  <c r="DA233" i="9"/>
  <c r="DB233" i="9"/>
  <c r="DC233" i="9"/>
  <c r="DD233" i="9"/>
  <c r="DE233" i="9"/>
  <c r="CH234" i="9"/>
  <c r="CI234" i="9"/>
  <c r="CJ234" i="9"/>
  <c r="CK234" i="9"/>
  <c r="CL234" i="9"/>
  <c r="CM234" i="9"/>
  <c r="CN234" i="9"/>
  <c r="CO234" i="9"/>
  <c r="CP234" i="9"/>
  <c r="CQ234" i="9"/>
  <c r="CR234" i="9"/>
  <c r="CS234" i="9"/>
  <c r="CT234" i="9"/>
  <c r="CU234" i="9"/>
  <c r="CV234" i="9"/>
  <c r="CW234" i="9"/>
  <c r="CX234" i="9"/>
  <c r="CY234" i="9"/>
  <c r="CZ234" i="9"/>
  <c r="DA234" i="9"/>
  <c r="DB234" i="9"/>
  <c r="DC234" i="9"/>
  <c r="DD234" i="9"/>
  <c r="DE234" i="9"/>
  <c r="CH235" i="9"/>
  <c r="CI235" i="9"/>
  <c r="CJ235" i="9"/>
  <c r="CK235" i="9"/>
  <c r="CL235" i="9"/>
  <c r="CM235" i="9"/>
  <c r="CN235" i="9"/>
  <c r="CO235" i="9"/>
  <c r="CP235" i="9"/>
  <c r="CQ235" i="9"/>
  <c r="CR235" i="9"/>
  <c r="CS235" i="9"/>
  <c r="CT235" i="9"/>
  <c r="CU235" i="9"/>
  <c r="CV235" i="9"/>
  <c r="CW235" i="9"/>
  <c r="CX235" i="9"/>
  <c r="CY235" i="9"/>
  <c r="CZ235" i="9"/>
  <c r="DA235" i="9"/>
  <c r="DB235" i="9"/>
  <c r="DC235" i="9"/>
  <c r="DD235" i="9"/>
  <c r="DE235" i="9"/>
  <c r="CH236" i="9"/>
  <c r="CI236" i="9"/>
  <c r="CJ236" i="9"/>
  <c r="CK236" i="9"/>
  <c r="CL236" i="9"/>
  <c r="CM236" i="9"/>
  <c r="CN236" i="9"/>
  <c r="CO236" i="9"/>
  <c r="CP236" i="9"/>
  <c r="CQ236" i="9"/>
  <c r="CR236" i="9"/>
  <c r="CS236" i="9"/>
  <c r="CT236" i="9"/>
  <c r="CU236" i="9"/>
  <c r="CV236" i="9"/>
  <c r="CW236" i="9"/>
  <c r="CX236" i="9"/>
  <c r="CY236" i="9"/>
  <c r="CZ236" i="9"/>
  <c r="DA236" i="9"/>
  <c r="DB236" i="9"/>
  <c r="DC236" i="9"/>
  <c r="DD236" i="9"/>
  <c r="DE236" i="9"/>
  <c r="CH237" i="9"/>
  <c r="CI237" i="9"/>
  <c r="CJ237" i="9"/>
  <c r="CK237" i="9"/>
  <c r="CL237" i="9"/>
  <c r="CM237" i="9"/>
  <c r="CN237" i="9"/>
  <c r="CO237" i="9"/>
  <c r="CP237" i="9"/>
  <c r="CQ237" i="9"/>
  <c r="CR237" i="9"/>
  <c r="CS237" i="9"/>
  <c r="CT237" i="9"/>
  <c r="CU237" i="9"/>
  <c r="CV237" i="9"/>
  <c r="CW237" i="9"/>
  <c r="CX237" i="9"/>
  <c r="CY237" i="9"/>
  <c r="CZ237" i="9"/>
  <c r="DA237" i="9"/>
  <c r="DB237" i="9"/>
  <c r="DC237" i="9"/>
  <c r="DD237" i="9"/>
  <c r="DE237" i="9"/>
  <c r="CH238" i="9"/>
  <c r="CI238" i="9"/>
  <c r="CJ238" i="9"/>
  <c r="CK238" i="9"/>
  <c r="CL238" i="9"/>
  <c r="CM238" i="9"/>
  <c r="CN238" i="9"/>
  <c r="CO238" i="9"/>
  <c r="CP238" i="9"/>
  <c r="CQ238" i="9"/>
  <c r="CR238" i="9"/>
  <c r="CS238" i="9"/>
  <c r="CT238" i="9"/>
  <c r="CU238" i="9"/>
  <c r="CV238" i="9"/>
  <c r="CW238" i="9"/>
  <c r="CX238" i="9"/>
  <c r="CY238" i="9"/>
  <c r="CZ238" i="9"/>
  <c r="DA238" i="9"/>
  <c r="DB238" i="9"/>
  <c r="DC238" i="9"/>
  <c r="DD238" i="9"/>
  <c r="DE238" i="9"/>
  <c r="CH239" i="9"/>
  <c r="CI239" i="9"/>
  <c r="CJ239" i="9"/>
  <c r="CK239" i="9"/>
  <c r="CL239" i="9"/>
  <c r="CM239" i="9"/>
  <c r="CN239" i="9"/>
  <c r="CO239" i="9"/>
  <c r="CP239" i="9"/>
  <c r="CQ239" i="9"/>
  <c r="CR239" i="9"/>
  <c r="CS239" i="9"/>
  <c r="CT239" i="9"/>
  <c r="CU239" i="9"/>
  <c r="CV239" i="9"/>
  <c r="CW239" i="9"/>
  <c r="CX239" i="9"/>
  <c r="CY239" i="9"/>
  <c r="CZ239" i="9"/>
  <c r="DA239" i="9"/>
  <c r="DB239" i="9"/>
  <c r="DC239" i="9"/>
  <c r="DD239" i="9"/>
  <c r="DE239" i="9"/>
  <c r="CH240" i="9"/>
  <c r="CI240" i="9"/>
  <c r="CJ240" i="9"/>
  <c r="CK240" i="9"/>
  <c r="CL240" i="9"/>
  <c r="CM240" i="9"/>
  <c r="CN240" i="9"/>
  <c r="CO240" i="9"/>
  <c r="CP240" i="9"/>
  <c r="CQ240" i="9"/>
  <c r="CR240" i="9"/>
  <c r="CS240" i="9"/>
  <c r="CT240" i="9"/>
  <c r="CU240" i="9"/>
  <c r="CV240" i="9"/>
  <c r="CW240" i="9"/>
  <c r="CX240" i="9"/>
  <c r="CY240" i="9"/>
  <c r="CZ240" i="9"/>
  <c r="DA240" i="9"/>
  <c r="DB240" i="9"/>
  <c r="DC240" i="9"/>
  <c r="DD240" i="9"/>
  <c r="DE240" i="9"/>
  <c r="CH241" i="9"/>
  <c r="CI241" i="9"/>
  <c r="CJ241" i="9"/>
  <c r="CK241" i="9"/>
  <c r="CL241" i="9"/>
  <c r="CM241" i="9"/>
  <c r="CN241" i="9"/>
  <c r="CO241" i="9"/>
  <c r="CP241" i="9"/>
  <c r="CQ241" i="9"/>
  <c r="CR241" i="9"/>
  <c r="CS241" i="9"/>
  <c r="CT241" i="9"/>
  <c r="CU241" i="9"/>
  <c r="CV241" i="9"/>
  <c r="CW241" i="9"/>
  <c r="CX241" i="9"/>
  <c r="CY241" i="9"/>
  <c r="CZ241" i="9"/>
  <c r="DA241" i="9"/>
  <c r="DB241" i="9"/>
  <c r="DC241" i="9"/>
  <c r="DD241" i="9"/>
  <c r="DE241" i="9"/>
  <c r="CH242" i="9"/>
  <c r="CI242" i="9"/>
  <c r="CJ242" i="9"/>
  <c r="CK242" i="9"/>
  <c r="CL242" i="9"/>
  <c r="CM242" i="9"/>
  <c r="CN242" i="9"/>
  <c r="CO242" i="9"/>
  <c r="CP242" i="9"/>
  <c r="CQ242" i="9"/>
  <c r="CR242" i="9"/>
  <c r="CS242" i="9"/>
  <c r="CT242" i="9"/>
  <c r="CU242" i="9"/>
  <c r="CV242" i="9"/>
  <c r="CW242" i="9"/>
  <c r="CX242" i="9"/>
  <c r="CY242" i="9"/>
  <c r="CZ242" i="9"/>
  <c r="DA242" i="9"/>
  <c r="DB242" i="9"/>
  <c r="DC242" i="9"/>
  <c r="DD242" i="9"/>
  <c r="DE242" i="9"/>
  <c r="CH243" i="9"/>
  <c r="CI243" i="9"/>
  <c r="CJ243" i="9"/>
  <c r="CK243" i="9"/>
  <c r="CL243" i="9"/>
  <c r="CM243" i="9"/>
  <c r="CN243" i="9"/>
  <c r="CO243" i="9"/>
  <c r="CP243" i="9"/>
  <c r="CQ243" i="9"/>
  <c r="CR243" i="9"/>
  <c r="CS243" i="9"/>
  <c r="CT243" i="9"/>
  <c r="CU243" i="9"/>
  <c r="CV243" i="9"/>
  <c r="CW243" i="9"/>
  <c r="CX243" i="9"/>
  <c r="CY243" i="9"/>
  <c r="CZ243" i="9"/>
  <c r="DA243" i="9"/>
  <c r="DB243" i="9"/>
  <c r="DC243" i="9"/>
  <c r="DD243" i="9"/>
  <c r="DE243" i="9"/>
  <c r="CH244" i="9"/>
  <c r="CI244" i="9"/>
  <c r="CJ244" i="9"/>
  <c r="CK244" i="9"/>
  <c r="CL244" i="9"/>
  <c r="CM244" i="9"/>
  <c r="CN244" i="9"/>
  <c r="CO244" i="9"/>
  <c r="CP244" i="9"/>
  <c r="CQ244" i="9"/>
  <c r="CR244" i="9"/>
  <c r="CS244" i="9"/>
  <c r="CT244" i="9"/>
  <c r="CU244" i="9"/>
  <c r="CV244" i="9"/>
  <c r="CW244" i="9"/>
  <c r="CX244" i="9"/>
  <c r="CY244" i="9"/>
  <c r="CZ244" i="9"/>
  <c r="DA244" i="9"/>
  <c r="DB244" i="9"/>
  <c r="DC244" i="9"/>
  <c r="DD244" i="9"/>
  <c r="DE244" i="9"/>
  <c r="CH245" i="9"/>
  <c r="CI245" i="9"/>
  <c r="CJ245" i="9"/>
  <c r="CK245" i="9"/>
  <c r="CL245" i="9"/>
  <c r="CM245" i="9"/>
  <c r="CN245" i="9"/>
  <c r="CO245" i="9"/>
  <c r="CP245" i="9"/>
  <c r="CQ245" i="9"/>
  <c r="CR245" i="9"/>
  <c r="CS245" i="9"/>
  <c r="CT245" i="9"/>
  <c r="CU245" i="9"/>
  <c r="CV245" i="9"/>
  <c r="CW245" i="9"/>
  <c r="CX245" i="9"/>
  <c r="CY245" i="9"/>
  <c r="CZ245" i="9"/>
  <c r="DA245" i="9"/>
  <c r="DB245" i="9"/>
  <c r="DC245" i="9"/>
  <c r="DD245" i="9"/>
  <c r="DE245" i="9"/>
  <c r="CH246" i="9"/>
  <c r="CI246" i="9"/>
  <c r="CJ246" i="9"/>
  <c r="CK246" i="9"/>
  <c r="CL246" i="9"/>
  <c r="CM246" i="9"/>
  <c r="CN246" i="9"/>
  <c r="CO246" i="9"/>
  <c r="CP246" i="9"/>
  <c r="CQ246" i="9"/>
  <c r="CR246" i="9"/>
  <c r="CS246" i="9"/>
  <c r="CT246" i="9"/>
  <c r="CU246" i="9"/>
  <c r="CV246" i="9"/>
  <c r="CW246" i="9"/>
  <c r="CX246" i="9"/>
  <c r="CY246" i="9"/>
  <c r="CZ246" i="9"/>
  <c r="DA246" i="9"/>
  <c r="DB246" i="9"/>
  <c r="DC246" i="9"/>
  <c r="DD246" i="9"/>
  <c r="DE246" i="9"/>
  <c r="CH247" i="9"/>
  <c r="CI247" i="9"/>
  <c r="CJ247" i="9"/>
  <c r="CK247" i="9"/>
  <c r="CL247" i="9"/>
  <c r="CM247" i="9"/>
  <c r="CN247" i="9"/>
  <c r="CO247" i="9"/>
  <c r="CP247" i="9"/>
  <c r="CQ247" i="9"/>
  <c r="CR247" i="9"/>
  <c r="CS247" i="9"/>
  <c r="CT247" i="9"/>
  <c r="CU247" i="9"/>
  <c r="CV247" i="9"/>
  <c r="CW247" i="9"/>
  <c r="CX247" i="9"/>
  <c r="CY247" i="9"/>
  <c r="CZ247" i="9"/>
  <c r="DA247" i="9"/>
  <c r="DB247" i="9"/>
  <c r="DC247" i="9"/>
  <c r="DD247" i="9"/>
  <c r="DE247" i="9"/>
  <c r="CH248" i="9"/>
  <c r="CI248" i="9"/>
  <c r="CJ248" i="9"/>
  <c r="CK248" i="9"/>
  <c r="CL248" i="9"/>
  <c r="CM248" i="9"/>
  <c r="CN248" i="9"/>
  <c r="CO248" i="9"/>
  <c r="CP248" i="9"/>
  <c r="CQ248" i="9"/>
  <c r="CR248" i="9"/>
  <c r="CS248" i="9"/>
  <c r="CT248" i="9"/>
  <c r="CU248" i="9"/>
  <c r="CV248" i="9"/>
  <c r="CW248" i="9"/>
  <c r="CX248" i="9"/>
  <c r="CY248" i="9"/>
  <c r="CZ248" i="9"/>
  <c r="DA248" i="9"/>
  <c r="DB248" i="9"/>
  <c r="DC248" i="9"/>
  <c r="DD248" i="9"/>
  <c r="DE248" i="9"/>
  <c r="CH249" i="9"/>
  <c r="CI249" i="9"/>
  <c r="CJ249" i="9"/>
  <c r="CK249" i="9"/>
  <c r="CL249" i="9"/>
  <c r="CM249" i="9"/>
  <c r="CN249" i="9"/>
  <c r="CO249" i="9"/>
  <c r="CP249" i="9"/>
  <c r="CQ249" i="9"/>
  <c r="CR249" i="9"/>
  <c r="CS249" i="9"/>
  <c r="CT249" i="9"/>
  <c r="CU249" i="9"/>
  <c r="CV249" i="9"/>
  <c r="CW249" i="9"/>
  <c r="CX249" i="9"/>
  <c r="CY249" i="9"/>
  <c r="CZ249" i="9"/>
  <c r="DA249" i="9"/>
  <c r="DB249" i="9"/>
  <c r="DC249" i="9"/>
  <c r="DD249" i="9"/>
  <c r="DE249" i="9"/>
  <c r="CH250" i="9"/>
  <c r="CI250" i="9"/>
  <c r="CJ250" i="9"/>
  <c r="CK250" i="9"/>
  <c r="CL250" i="9"/>
  <c r="CM250" i="9"/>
  <c r="CN250" i="9"/>
  <c r="CO250" i="9"/>
  <c r="CP250" i="9"/>
  <c r="CQ250" i="9"/>
  <c r="CR250" i="9"/>
  <c r="CS250" i="9"/>
  <c r="CT250" i="9"/>
  <c r="CU250" i="9"/>
  <c r="CV250" i="9"/>
  <c r="CW250" i="9"/>
  <c r="CX250" i="9"/>
  <c r="CY250" i="9"/>
  <c r="CZ250" i="9"/>
  <c r="DA250" i="9"/>
  <c r="DB250" i="9"/>
  <c r="DC250" i="9"/>
  <c r="DD250" i="9"/>
  <c r="DE250" i="9"/>
  <c r="CH251" i="9"/>
  <c r="CI251" i="9"/>
  <c r="CJ251" i="9"/>
  <c r="CK251" i="9"/>
  <c r="CL251" i="9"/>
  <c r="CM251" i="9"/>
  <c r="CN251" i="9"/>
  <c r="CO251" i="9"/>
  <c r="CP251" i="9"/>
  <c r="CQ251" i="9"/>
  <c r="CR251" i="9"/>
  <c r="CS251" i="9"/>
  <c r="CT251" i="9"/>
  <c r="CU251" i="9"/>
  <c r="CV251" i="9"/>
  <c r="CW251" i="9"/>
  <c r="CX251" i="9"/>
  <c r="CY251" i="9"/>
  <c r="CZ251" i="9"/>
  <c r="DA251" i="9"/>
  <c r="DB251" i="9"/>
  <c r="DC251" i="9"/>
  <c r="DD251" i="9"/>
  <c r="DE251" i="9"/>
  <c r="CH252" i="9"/>
  <c r="CI252" i="9"/>
  <c r="CJ252" i="9"/>
  <c r="CK252" i="9"/>
  <c r="CL252" i="9"/>
  <c r="CM252" i="9"/>
  <c r="CN252" i="9"/>
  <c r="CO252" i="9"/>
  <c r="CP252" i="9"/>
  <c r="CQ252" i="9"/>
  <c r="CR252" i="9"/>
  <c r="CS252" i="9"/>
  <c r="CT252" i="9"/>
  <c r="CU252" i="9"/>
  <c r="CV252" i="9"/>
  <c r="CW252" i="9"/>
  <c r="CX252" i="9"/>
  <c r="CY252" i="9"/>
  <c r="CZ252" i="9"/>
  <c r="DA252" i="9"/>
  <c r="DB252" i="9"/>
  <c r="DC252" i="9"/>
  <c r="DD252" i="9"/>
  <c r="DE252" i="9"/>
  <c r="CH253" i="9"/>
  <c r="CI253" i="9"/>
  <c r="CJ253" i="9"/>
  <c r="CK253" i="9"/>
  <c r="CL253" i="9"/>
  <c r="CM253" i="9"/>
  <c r="CN253" i="9"/>
  <c r="CO253" i="9"/>
  <c r="CP253" i="9"/>
  <c r="CQ253" i="9"/>
  <c r="CR253" i="9"/>
  <c r="CS253" i="9"/>
  <c r="CT253" i="9"/>
  <c r="CU253" i="9"/>
  <c r="CV253" i="9"/>
  <c r="CW253" i="9"/>
  <c r="CX253" i="9"/>
  <c r="CY253" i="9"/>
  <c r="CZ253" i="9"/>
  <c r="DA253" i="9"/>
  <c r="DB253" i="9"/>
  <c r="DC253" i="9"/>
  <c r="DD253" i="9"/>
  <c r="DE253" i="9"/>
  <c r="CH254" i="9"/>
  <c r="CI254" i="9"/>
  <c r="CJ254" i="9"/>
  <c r="CK254" i="9"/>
  <c r="CL254" i="9"/>
  <c r="CM254" i="9"/>
  <c r="CN254" i="9"/>
  <c r="CO254" i="9"/>
  <c r="CP254" i="9"/>
  <c r="CQ254" i="9"/>
  <c r="CR254" i="9"/>
  <c r="CS254" i="9"/>
  <c r="CT254" i="9"/>
  <c r="CU254" i="9"/>
  <c r="CV254" i="9"/>
  <c r="CW254" i="9"/>
  <c r="CX254" i="9"/>
  <c r="CY254" i="9"/>
  <c r="CZ254" i="9"/>
  <c r="DA254" i="9"/>
  <c r="DB254" i="9"/>
  <c r="DC254" i="9"/>
  <c r="DD254" i="9"/>
  <c r="DE254" i="9"/>
  <c r="CH255" i="9"/>
  <c r="CI255" i="9"/>
  <c r="CJ255" i="9"/>
  <c r="CK255" i="9"/>
  <c r="CL255" i="9"/>
  <c r="CM255" i="9"/>
  <c r="CN255" i="9"/>
  <c r="CO255" i="9"/>
  <c r="CP255" i="9"/>
  <c r="CQ255" i="9"/>
  <c r="CR255" i="9"/>
  <c r="CS255" i="9"/>
  <c r="CT255" i="9"/>
  <c r="CU255" i="9"/>
  <c r="CV255" i="9"/>
  <c r="CW255" i="9"/>
  <c r="CX255" i="9"/>
  <c r="CY255" i="9"/>
  <c r="CZ255" i="9"/>
  <c r="DA255" i="9"/>
  <c r="DB255" i="9"/>
  <c r="DC255" i="9"/>
  <c r="DD255" i="9"/>
  <c r="DE255" i="9"/>
  <c r="CH256" i="9"/>
  <c r="CI256" i="9"/>
  <c r="CJ256" i="9"/>
  <c r="CK256" i="9"/>
  <c r="CL256" i="9"/>
  <c r="CM256" i="9"/>
  <c r="CN256" i="9"/>
  <c r="CO256" i="9"/>
  <c r="CP256" i="9"/>
  <c r="CQ256" i="9"/>
  <c r="CR256" i="9"/>
  <c r="CS256" i="9"/>
  <c r="CT256" i="9"/>
  <c r="CU256" i="9"/>
  <c r="CV256" i="9"/>
  <c r="CW256" i="9"/>
  <c r="CX256" i="9"/>
  <c r="CY256" i="9"/>
  <c r="CZ256" i="9"/>
  <c r="DA256" i="9"/>
  <c r="DB256" i="9"/>
  <c r="DC256" i="9"/>
  <c r="DD256" i="9"/>
  <c r="DE256" i="9"/>
  <c r="CH257" i="9"/>
  <c r="CI257" i="9"/>
  <c r="CJ257" i="9"/>
  <c r="CK257" i="9"/>
  <c r="CL257" i="9"/>
  <c r="CM257" i="9"/>
  <c r="CN257" i="9"/>
  <c r="CO257" i="9"/>
  <c r="CP257" i="9"/>
  <c r="CQ257" i="9"/>
  <c r="CR257" i="9"/>
  <c r="CS257" i="9"/>
  <c r="CT257" i="9"/>
  <c r="CU257" i="9"/>
  <c r="CV257" i="9"/>
  <c r="CW257" i="9"/>
  <c r="CX257" i="9"/>
  <c r="CY257" i="9"/>
  <c r="CZ257" i="9"/>
  <c r="DA257" i="9"/>
  <c r="DB257" i="9"/>
  <c r="DC257" i="9"/>
  <c r="DD257" i="9"/>
  <c r="DE257" i="9"/>
  <c r="CH258" i="9"/>
  <c r="CI258" i="9"/>
  <c r="CJ258" i="9"/>
  <c r="CK258" i="9"/>
  <c r="CL258" i="9"/>
  <c r="CM258" i="9"/>
  <c r="CN258" i="9"/>
  <c r="CO258" i="9"/>
  <c r="CP258" i="9"/>
  <c r="CQ258" i="9"/>
  <c r="CR258" i="9"/>
  <c r="CS258" i="9"/>
  <c r="CT258" i="9"/>
  <c r="CU258" i="9"/>
  <c r="CV258" i="9"/>
  <c r="CW258" i="9"/>
  <c r="CX258" i="9"/>
  <c r="CY258" i="9"/>
  <c r="CZ258" i="9"/>
  <c r="DA258" i="9"/>
  <c r="DB258" i="9"/>
  <c r="DC258" i="9"/>
  <c r="DD258" i="9"/>
  <c r="DE258" i="9"/>
  <c r="CH259" i="9"/>
  <c r="CI259" i="9"/>
  <c r="CJ259" i="9"/>
  <c r="CK259" i="9"/>
  <c r="CL259" i="9"/>
  <c r="CM259" i="9"/>
  <c r="CN259" i="9"/>
  <c r="CO259" i="9"/>
  <c r="CP259" i="9"/>
  <c r="CQ259" i="9"/>
  <c r="CR259" i="9"/>
  <c r="CS259" i="9"/>
  <c r="CT259" i="9"/>
  <c r="CU259" i="9"/>
  <c r="CV259" i="9"/>
  <c r="CW259" i="9"/>
  <c r="CX259" i="9"/>
  <c r="CY259" i="9"/>
  <c r="CZ259" i="9"/>
  <c r="DA259" i="9"/>
  <c r="DB259" i="9"/>
  <c r="DC259" i="9"/>
  <c r="DD259" i="9"/>
  <c r="DE259" i="9"/>
  <c r="CH260" i="9"/>
  <c r="CI260" i="9"/>
  <c r="CJ260" i="9"/>
  <c r="CK260" i="9"/>
  <c r="CL260" i="9"/>
  <c r="CM260" i="9"/>
  <c r="CN260" i="9"/>
  <c r="CO260" i="9"/>
  <c r="CP260" i="9"/>
  <c r="CQ260" i="9"/>
  <c r="CR260" i="9"/>
  <c r="CS260" i="9"/>
  <c r="CT260" i="9"/>
  <c r="CU260" i="9"/>
  <c r="CV260" i="9"/>
  <c r="CW260" i="9"/>
  <c r="CX260" i="9"/>
  <c r="CY260" i="9"/>
  <c r="CZ260" i="9"/>
  <c r="DA260" i="9"/>
  <c r="DB260" i="9"/>
  <c r="DC260" i="9"/>
  <c r="DD260" i="9"/>
  <c r="DE260" i="9"/>
  <c r="CH261" i="9"/>
  <c r="CI261" i="9"/>
  <c r="CJ261" i="9"/>
  <c r="CK261" i="9"/>
  <c r="CL261" i="9"/>
  <c r="CM261" i="9"/>
  <c r="CN261" i="9"/>
  <c r="CO261" i="9"/>
  <c r="CP261" i="9"/>
  <c r="CQ261" i="9"/>
  <c r="CR261" i="9"/>
  <c r="CS261" i="9"/>
  <c r="CT261" i="9"/>
  <c r="CU261" i="9"/>
  <c r="CV261" i="9"/>
  <c r="CW261" i="9"/>
  <c r="CX261" i="9"/>
  <c r="CY261" i="9"/>
  <c r="CZ261" i="9"/>
  <c r="DA261" i="9"/>
  <c r="DB261" i="9"/>
  <c r="DC261" i="9"/>
  <c r="DD261" i="9"/>
  <c r="DE261" i="9"/>
  <c r="CH262" i="9"/>
  <c r="CI262" i="9"/>
  <c r="CJ262" i="9"/>
  <c r="CK262" i="9"/>
  <c r="CL262" i="9"/>
  <c r="CM262" i="9"/>
  <c r="CN262" i="9"/>
  <c r="CO262" i="9"/>
  <c r="CP262" i="9"/>
  <c r="CQ262" i="9"/>
  <c r="CR262" i="9"/>
  <c r="CS262" i="9"/>
  <c r="CT262" i="9"/>
  <c r="CU262" i="9"/>
  <c r="CV262" i="9"/>
  <c r="CW262" i="9"/>
  <c r="CX262" i="9"/>
  <c r="CY262" i="9"/>
  <c r="CZ262" i="9"/>
  <c r="DA262" i="9"/>
  <c r="DB262" i="9"/>
  <c r="DC262" i="9"/>
  <c r="DD262" i="9"/>
  <c r="DE262" i="9"/>
  <c r="CH263" i="9"/>
  <c r="CI263" i="9"/>
  <c r="CJ263" i="9"/>
  <c r="CK263" i="9"/>
  <c r="CL263" i="9"/>
  <c r="CM263" i="9"/>
  <c r="CN263" i="9"/>
  <c r="CO263" i="9"/>
  <c r="CP263" i="9"/>
  <c r="CQ263" i="9"/>
  <c r="CR263" i="9"/>
  <c r="CS263" i="9"/>
  <c r="CT263" i="9"/>
  <c r="CU263" i="9"/>
  <c r="CV263" i="9"/>
  <c r="CW263" i="9"/>
  <c r="CX263" i="9"/>
  <c r="CY263" i="9"/>
  <c r="CZ263" i="9"/>
  <c r="DA263" i="9"/>
  <c r="DB263" i="9"/>
  <c r="DC263" i="9"/>
  <c r="DD263" i="9"/>
  <c r="DE263" i="9"/>
  <c r="CH264" i="9"/>
  <c r="CI264" i="9"/>
  <c r="CJ264" i="9"/>
  <c r="CK264" i="9"/>
  <c r="CL264" i="9"/>
  <c r="CM264" i="9"/>
  <c r="CN264" i="9"/>
  <c r="CO264" i="9"/>
  <c r="CP264" i="9"/>
  <c r="CQ264" i="9"/>
  <c r="CR264" i="9"/>
  <c r="CS264" i="9"/>
  <c r="CT264" i="9"/>
  <c r="CU264" i="9"/>
  <c r="CV264" i="9"/>
  <c r="CW264" i="9"/>
  <c r="CX264" i="9"/>
  <c r="CY264" i="9"/>
  <c r="CZ264" i="9"/>
  <c r="DA264" i="9"/>
  <c r="DB264" i="9"/>
  <c r="DC264" i="9"/>
  <c r="DD264" i="9"/>
  <c r="DE264" i="9"/>
  <c r="CH265" i="9"/>
  <c r="CI265" i="9"/>
  <c r="CJ265" i="9"/>
  <c r="CK265" i="9"/>
  <c r="CL265" i="9"/>
  <c r="CM265" i="9"/>
  <c r="CN265" i="9"/>
  <c r="CO265" i="9"/>
  <c r="CP265" i="9"/>
  <c r="CQ265" i="9"/>
  <c r="CR265" i="9"/>
  <c r="CS265" i="9"/>
  <c r="CT265" i="9"/>
  <c r="CU265" i="9"/>
  <c r="CV265" i="9"/>
  <c r="CW265" i="9"/>
  <c r="CX265" i="9"/>
  <c r="CY265" i="9"/>
  <c r="CZ265" i="9"/>
  <c r="DA265" i="9"/>
  <c r="DB265" i="9"/>
  <c r="DC265" i="9"/>
  <c r="DD265" i="9"/>
  <c r="DE265" i="9"/>
  <c r="CH266" i="9"/>
  <c r="CI266" i="9"/>
  <c r="CJ266" i="9"/>
  <c r="CK266" i="9"/>
  <c r="CL266" i="9"/>
  <c r="CM266" i="9"/>
  <c r="CN266" i="9"/>
  <c r="CO266" i="9"/>
  <c r="CP266" i="9"/>
  <c r="CQ266" i="9"/>
  <c r="CR266" i="9"/>
  <c r="CS266" i="9"/>
  <c r="CT266" i="9"/>
  <c r="CU266" i="9"/>
  <c r="CV266" i="9"/>
  <c r="CW266" i="9"/>
  <c r="CX266" i="9"/>
  <c r="CY266" i="9"/>
  <c r="CZ266" i="9"/>
  <c r="DA266" i="9"/>
  <c r="DB266" i="9"/>
  <c r="DC266" i="9"/>
  <c r="DD266" i="9"/>
  <c r="DE266" i="9"/>
  <c r="CH267" i="9"/>
  <c r="CI267" i="9"/>
  <c r="CJ267" i="9"/>
  <c r="CK267" i="9"/>
  <c r="CL267" i="9"/>
  <c r="CM267" i="9"/>
  <c r="CN267" i="9"/>
  <c r="CO267" i="9"/>
  <c r="CP267" i="9"/>
  <c r="CQ267" i="9"/>
  <c r="CR267" i="9"/>
  <c r="CS267" i="9"/>
  <c r="CT267" i="9"/>
  <c r="CU267" i="9"/>
  <c r="CV267" i="9"/>
  <c r="CW267" i="9"/>
  <c r="CX267" i="9"/>
  <c r="CY267" i="9"/>
  <c r="CZ267" i="9"/>
  <c r="DA267" i="9"/>
  <c r="DB267" i="9"/>
  <c r="DC267" i="9"/>
  <c r="DD267" i="9"/>
  <c r="DE267" i="9"/>
  <c r="CH268" i="9"/>
  <c r="CI268" i="9"/>
  <c r="CJ268" i="9"/>
  <c r="CK268" i="9"/>
  <c r="CL268" i="9"/>
  <c r="CM268" i="9"/>
  <c r="CN268" i="9"/>
  <c r="CO268" i="9"/>
  <c r="CP268" i="9"/>
  <c r="CQ268" i="9"/>
  <c r="CR268" i="9"/>
  <c r="CS268" i="9"/>
  <c r="CT268" i="9"/>
  <c r="CU268" i="9"/>
  <c r="CV268" i="9"/>
  <c r="CW268" i="9"/>
  <c r="CX268" i="9"/>
  <c r="CY268" i="9"/>
  <c r="CZ268" i="9"/>
  <c r="DA268" i="9"/>
  <c r="DB268" i="9"/>
  <c r="DC268" i="9"/>
  <c r="DD268" i="9"/>
  <c r="DE268" i="9"/>
  <c r="CH269" i="9"/>
  <c r="CI269" i="9"/>
  <c r="CJ269" i="9"/>
  <c r="CK269" i="9"/>
  <c r="CL269" i="9"/>
  <c r="CM269" i="9"/>
  <c r="CN269" i="9"/>
  <c r="CO269" i="9"/>
  <c r="CP269" i="9"/>
  <c r="CQ269" i="9"/>
  <c r="CR269" i="9"/>
  <c r="CS269" i="9"/>
  <c r="CT269" i="9"/>
  <c r="CU269" i="9"/>
  <c r="CV269" i="9"/>
  <c r="CW269" i="9"/>
  <c r="CX269" i="9"/>
  <c r="CY269" i="9"/>
  <c r="CZ269" i="9"/>
  <c r="DA269" i="9"/>
  <c r="DB269" i="9"/>
  <c r="DC269" i="9"/>
  <c r="DD269" i="9"/>
  <c r="DE269" i="9"/>
  <c r="CH270" i="9"/>
  <c r="CI270" i="9"/>
  <c r="CJ270" i="9"/>
  <c r="CK270" i="9"/>
  <c r="CL270" i="9"/>
  <c r="CM270" i="9"/>
  <c r="CN270" i="9"/>
  <c r="CO270" i="9"/>
  <c r="CP270" i="9"/>
  <c r="CQ270" i="9"/>
  <c r="CR270" i="9"/>
  <c r="CS270" i="9"/>
  <c r="CT270" i="9"/>
  <c r="CU270" i="9"/>
  <c r="CV270" i="9"/>
  <c r="CW270" i="9"/>
  <c r="CX270" i="9"/>
  <c r="CY270" i="9"/>
  <c r="CZ270" i="9"/>
  <c r="DA270" i="9"/>
  <c r="DB270" i="9"/>
  <c r="DC270" i="9"/>
  <c r="DD270" i="9"/>
  <c r="DE270" i="9"/>
  <c r="CH271" i="9"/>
  <c r="CI271" i="9"/>
  <c r="CJ271" i="9"/>
  <c r="CK271" i="9"/>
  <c r="CL271" i="9"/>
  <c r="CM271" i="9"/>
  <c r="CN271" i="9"/>
  <c r="CO271" i="9"/>
  <c r="CP271" i="9"/>
  <c r="CQ271" i="9"/>
  <c r="CR271" i="9"/>
  <c r="CS271" i="9"/>
  <c r="CT271" i="9"/>
  <c r="CU271" i="9"/>
  <c r="CV271" i="9"/>
  <c r="CW271" i="9"/>
  <c r="CX271" i="9"/>
  <c r="CY271" i="9"/>
  <c r="CZ271" i="9"/>
  <c r="DA271" i="9"/>
  <c r="DB271" i="9"/>
  <c r="DC271" i="9"/>
  <c r="DD271" i="9"/>
  <c r="DE271" i="9"/>
  <c r="CH272" i="9"/>
  <c r="CI272" i="9"/>
  <c r="CJ272" i="9"/>
  <c r="CK272" i="9"/>
  <c r="CL272" i="9"/>
  <c r="CM272" i="9"/>
  <c r="CN272" i="9"/>
  <c r="CO272" i="9"/>
  <c r="CP272" i="9"/>
  <c r="CQ272" i="9"/>
  <c r="CR272" i="9"/>
  <c r="CS272" i="9"/>
  <c r="CT272" i="9"/>
  <c r="CU272" i="9"/>
  <c r="CV272" i="9"/>
  <c r="CW272" i="9"/>
  <c r="CX272" i="9"/>
  <c r="CY272" i="9"/>
  <c r="CZ272" i="9"/>
  <c r="DA272" i="9"/>
  <c r="DB272" i="9"/>
  <c r="DC272" i="9"/>
  <c r="DD272" i="9"/>
  <c r="DE272" i="9"/>
  <c r="CH273" i="9"/>
  <c r="CI273" i="9"/>
  <c r="CJ273" i="9"/>
  <c r="CK273" i="9"/>
  <c r="CL273" i="9"/>
  <c r="CM273" i="9"/>
  <c r="CN273" i="9"/>
  <c r="CO273" i="9"/>
  <c r="CP273" i="9"/>
  <c r="CQ273" i="9"/>
  <c r="CR273" i="9"/>
  <c r="CS273" i="9"/>
  <c r="CT273" i="9"/>
  <c r="CU273" i="9"/>
  <c r="CV273" i="9"/>
  <c r="CW273" i="9"/>
  <c r="CX273" i="9"/>
  <c r="CY273" i="9"/>
  <c r="CZ273" i="9"/>
  <c r="DA273" i="9"/>
  <c r="DB273" i="9"/>
  <c r="DC273" i="9"/>
  <c r="DD273" i="9"/>
  <c r="DE273" i="9"/>
  <c r="CH274" i="9"/>
  <c r="CI274" i="9"/>
  <c r="CJ274" i="9"/>
  <c r="CK274" i="9"/>
  <c r="CL274" i="9"/>
  <c r="CM274" i="9"/>
  <c r="CN274" i="9"/>
  <c r="CO274" i="9"/>
  <c r="CP274" i="9"/>
  <c r="CQ274" i="9"/>
  <c r="CR274" i="9"/>
  <c r="CS274" i="9"/>
  <c r="CT274" i="9"/>
  <c r="CU274" i="9"/>
  <c r="CV274" i="9"/>
  <c r="CW274" i="9"/>
  <c r="CX274" i="9"/>
  <c r="CY274" i="9"/>
  <c r="CZ274" i="9"/>
  <c r="DA274" i="9"/>
  <c r="DB274" i="9"/>
  <c r="DC274" i="9"/>
  <c r="DD274" i="9"/>
  <c r="DE274" i="9"/>
  <c r="CH275" i="9"/>
  <c r="CI275" i="9"/>
  <c r="CJ275" i="9"/>
  <c r="CK275" i="9"/>
  <c r="CL275" i="9"/>
  <c r="CM275" i="9"/>
  <c r="CN275" i="9"/>
  <c r="CO275" i="9"/>
  <c r="CP275" i="9"/>
  <c r="CQ275" i="9"/>
  <c r="CR275" i="9"/>
  <c r="CS275" i="9"/>
  <c r="CT275" i="9"/>
  <c r="CU275" i="9"/>
  <c r="CV275" i="9"/>
  <c r="CW275" i="9"/>
  <c r="CX275" i="9"/>
  <c r="CY275" i="9"/>
  <c r="CZ275" i="9"/>
  <c r="DA275" i="9"/>
  <c r="DB275" i="9"/>
  <c r="DC275" i="9"/>
  <c r="DD275" i="9"/>
  <c r="DE275" i="9"/>
  <c r="CH276" i="9"/>
  <c r="CI276" i="9"/>
  <c r="CJ276" i="9"/>
  <c r="CK276" i="9"/>
  <c r="CL276" i="9"/>
  <c r="CM276" i="9"/>
  <c r="CN276" i="9"/>
  <c r="CO276" i="9"/>
  <c r="CP276" i="9"/>
  <c r="CQ276" i="9"/>
  <c r="CR276" i="9"/>
  <c r="CS276" i="9"/>
  <c r="CT276" i="9"/>
  <c r="CU276" i="9"/>
  <c r="CV276" i="9"/>
  <c r="CW276" i="9"/>
  <c r="CX276" i="9"/>
  <c r="CY276" i="9"/>
  <c r="CZ276" i="9"/>
  <c r="DA276" i="9"/>
  <c r="DB276" i="9"/>
  <c r="DC276" i="9"/>
  <c r="DD276" i="9"/>
  <c r="DE276" i="9"/>
  <c r="CH277" i="9"/>
  <c r="CI277" i="9"/>
  <c r="CJ277" i="9"/>
  <c r="CK277" i="9"/>
  <c r="CL277" i="9"/>
  <c r="CM277" i="9"/>
  <c r="CN277" i="9"/>
  <c r="CO277" i="9"/>
  <c r="CP277" i="9"/>
  <c r="CQ277" i="9"/>
  <c r="CR277" i="9"/>
  <c r="CS277" i="9"/>
  <c r="CT277" i="9"/>
  <c r="CU277" i="9"/>
  <c r="CV277" i="9"/>
  <c r="CW277" i="9"/>
  <c r="CX277" i="9"/>
  <c r="CY277" i="9"/>
  <c r="CZ277" i="9"/>
  <c r="DA277" i="9"/>
  <c r="DB277" i="9"/>
  <c r="DC277" i="9"/>
  <c r="DD277" i="9"/>
  <c r="DE277" i="9"/>
  <c r="CH278" i="9"/>
  <c r="CI278" i="9"/>
  <c r="CJ278" i="9"/>
  <c r="CK278" i="9"/>
  <c r="CL278" i="9"/>
  <c r="CM278" i="9"/>
  <c r="CN278" i="9"/>
  <c r="CO278" i="9"/>
  <c r="CP278" i="9"/>
  <c r="CQ278" i="9"/>
  <c r="CR278" i="9"/>
  <c r="CS278" i="9"/>
  <c r="CT278" i="9"/>
  <c r="CU278" i="9"/>
  <c r="CV278" i="9"/>
  <c r="CW278" i="9"/>
  <c r="CX278" i="9"/>
  <c r="CY278" i="9"/>
  <c r="CZ278" i="9"/>
  <c r="DA278" i="9"/>
  <c r="DB278" i="9"/>
  <c r="DC278" i="9"/>
  <c r="DD278" i="9"/>
  <c r="DE278" i="9"/>
  <c r="CH279" i="9"/>
  <c r="CI279" i="9"/>
  <c r="CJ279" i="9"/>
  <c r="CK279" i="9"/>
  <c r="CL279" i="9"/>
  <c r="CM279" i="9"/>
  <c r="CN279" i="9"/>
  <c r="CO279" i="9"/>
  <c r="CP279" i="9"/>
  <c r="CQ279" i="9"/>
  <c r="CR279" i="9"/>
  <c r="CS279" i="9"/>
  <c r="CT279" i="9"/>
  <c r="CU279" i="9"/>
  <c r="CV279" i="9"/>
  <c r="CW279" i="9"/>
  <c r="CX279" i="9"/>
  <c r="CY279" i="9"/>
  <c r="CZ279" i="9"/>
  <c r="DA279" i="9"/>
  <c r="DB279" i="9"/>
  <c r="DC279" i="9"/>
  <c r="DD279" i="9"/>
  <c r="DE279" i="9"/>
  <c r="CH280" i="9"/>
  <c r="CI280" i="9"/>
  <c r="CJ280" i="9"/>
  <c r="CK280" i="9"/>
  <c r="CL280" i="9"/>
  <c r="CM280" i="9"/>
  <c r="CN280" i="9"/>
  <c r="CO280" i="9"/>
  <c r="CP280" i="9"/>
  <c r="CQ280" i="9"/>
  <c r="CR280" i="9"/>
  <c r="CS280" i="9"/>
  <c r="CT280" i="9"/>
  <c r="CU280" i="9"/>
  <c r="CV280" i="9"/>
  <c r="CW280" i="9"/>
  <c r="CX280" i="9"/>
  <c r="CY280" i="9"/>
  <c r="CZ280" i="9"/>
  <c r="DA280" i="9"/>
  <c r="DB280" i="9"/>
  <c r="DC280" i="9"/>
  <c r="DD280" i="9"/>
  <c r="DE280" i="9"/>
  <c r="CH281" i="9"/>
  <c r="CI281" i="9"/>
  <c r="CJ281" i="9"/>
  <c r="CK281" i="9"/>
  <c r="CL281" i="9"/>
  <c r="CM281" i="9"/>
  <c r="CN281" i="9"/>
  <c r="CO281" i="9"/>
  <c r="CP281" i="9"/>
  <c r="CQ281" i="9"/>
  <c r="CR281" i="9"/>
  <c r="CS281" i="9"/>
  <c r="CT281" i="9"/>
  <c r="CU281" i="9"/>
  <c r="CV281" i="9"/>
  <c r="CW281" i="9"/>
  <c r="CX281" i="9"/>
  <c r="CY281" i="9"/>
  <c r="CZ281" i="9"/>
  <c r="DA281" i="9"/>
  <c r="DB281" i="9"/>
  <c r="DC281" i="9"/>
  <c r="DD281" i="9"/>
  <c r="DE281" i="9"/>
  <c r="CH282" i="9"/>
  <c r="CI282" i="9"/>
  <c r="CJ282" i="9"/>
  <c r="CK282" i="9"/>
  <c r="CL282" i="9"/>
  <c r="CM282" i="9"/>
  <c r="CN282" i="9"/>
  <c r="CO282" i="9"/>
  <c r="CP282" i="9"/>
  <c r="CQ282" i="9"/>
  <c r="CR282" i="9"/>
  <c r="CS282" i="9"/>
  <c r="CT282" i="9"/>
  <c r="CU282" i="9"/>
  <c r="CV282" i="9"/>
  <c r="CW282" i="9"/>
  <c r="CX282" i="9"/>
  <c r="CY282" i="9"/>
  <c r="CZ282" i="9"/>
  <c r="DA282" i="9"/>
  <c r="DB282" i="9"/>
  <c r="DC282" i="9"/>
  <c r="DD282" i="9"/>
  <c r="DE282" i="9"/>
  <c r="CH283" i="9"/>
  <c r="CI283" i="9"/>
  <c r="CJ283" i="9"/>
  <c r="CK283" i="9"/>
  <c r="CL283" i="9"/>
  <c r="CM283" i="9"/>
  <c r="CN283" i="9"/>
  <c r="CO283" i="9"/>
  <c r="CP283" i="9"/>
  <c r="CQ283" i="9"/>
  <c r="CR283" i="9"/>
  <c r="CS283" i="9"/>
  <c r="CT283" i="9"/>
  <c r="CU283" i="9"/>
  <c r="CV283" i="9"/>
  <c r="CW283" i="9"/>
  <c r="CX283" i="9"/>
  <c r="CY283" i="9"/>
  <c r="CZ283" i="9"/>
  <c r="DA283" i="9"/>
  <c r="DB283" i="9"/>
  <c r="DC283" i="9"/>
  <c r="DD283" i="9"/>
  <c r="DE283" i="9"/>
  <c r="CH284" i="9"/>
  <c r="CI284" i="9"/>
  <c r="CJ284" i="9"/>
  <c r="CK284" i="9"/>
  <c r="CL284" i="9"/>
  <c r="CM284" i="9"/>
  <c r="CN284" i="9"/>
  <c r="CO284" i="9"/>
  <c r="CP284" i="9"/>
  <c r="CQ284" i="9"/>
  <c r="CR284" i="9"/>
  <c r="CS284" i="9"/>
  <c r="CT284" i="9"/>
  <c r="CU284" i="9"/>
  <c r="CV284" i="9"/>
  <c r="CW284" i="9"/>
  <c r="CX284" i="9"/>
  <c r="CY284" i="9"/>
  <c r="CZ284" i="9"/>
  <c r="DA284" i="9"/>
  <c r="DB284" i="9"/>
  <c r="DC284" i="9"/>
  <c r="DD284" i="9"/>
  <c r="DE284" i="9"/>
  <c r="CH285" i="9"/>
  <c r="CI285" i="9"/>
  <c r="CJ285" i="9"/>
  <c r="CK285" i="9"/>
  <c r="CL285" i="9"/>
  <c r="CM285" i="9"/>
  <c r="CN285" i="9"/>
  <c r="CO285" i="9"/>
  <c r="CP285" i="9"/>
  <c r="CQ285" i="9"/>
  <c r="CR285" i="9"/>
  <c r="CS285" i="9"/>
  <c r="CT285" i="9"/>
  <c r="CU285" i="9"/>
  <c r="CV285" i="9"/>
  <c r="CW285" i="9"/>
  <c r="CX285" i="9"/>
  <c r="CY285" i="9"/>
  <c r="CZ285" i="9"/>
  <c r="DA285" i="9"/>
  <c r="DB285" i="9"/>
  <c r="DC285" i="9"/>
  <c r="DD285" i="9"/>
  <c r="DE285" i="9"/>
  <c r="CH286" i="9"/>
  <c r="CI286" i="9"/>
  <c r="CJ286" i="9"/>
  <c r="CK286" i="9"/>
  <c r="CL286" i="9"/>
  <c r="CM286" i="9"/>
  <c r="CN286" i="9"/>
  <c r="CO286" i="9"/>
  <c r="CP286" i="9"/>
  <c r="CQ286" i="9"/>
  <c r="CR286" i="9"/>
  <c r="CS286" i="9"/>
  <c r="CT286" i="9"/>
  <c r="CU286" i="9"/>
  <c r="CV286" i="9"/>
  <c r="CW286" i="9"/>
  <c r="CX286" i="9"/>
  <c r="CY286" i="9"/>
  <c r="CZ286" i="9"/>
  <c r="DA286" i="9"/>
  <c r="DB286" i="9"/>
  <c r="DC286" i="9"/>
  <c r="DD286" i="9"/>
  <c r="DE286" i="9"/>
  <c r="CH287" i="9"/>
  <c r="CI287" i="9"/>
  <c r="CJ287" i="9"/>
  <c r="CK287" i="9"/>
  <c r="CL287" i="9"/>
  <c r="CM287" i="9"/>
  <c r="CN287" i="9"/>
  <c r="CO287" i="9"/>
  <c r="CP287" i="9"/>
  <c r="CQ287" i="9"/>
  <c r="CR287" i="9"/>
  <c r="CS287" i="9"/>
  <c r="CT287" i="9"/>
  <c r="CU287" i="9"/>
  <c r="CV287" i="9"/>
  <c r="CW287" i="9"/>
  <c r="CX287" i="9"/>
  <c r="CY287" i="9"/>
  <c r="CZ287" i="9"/>
  <c r="DA287" i="9"/>
  <c r="DB287" i="9"/>
  <c r="DC287" i="9"/>
  <c r="DD287" i="9"/>
  <c r="DE287" i="9"/>
  <c r="CH288" i="9"/>
  <c r="CI288" i="9"/>
  <c r="CJ288" i="9"/>
  <c r="CK288" i="9"/>
  <c r="CL288" i="9"/>
  <c r="CM288" i="9"/>
  <c r="CN288" i="9"/>
  <c r="CO288" i="9"/>
  <c r="CP288" i="9"/>
  <c r="CQ288" i="9"/>
  <c r="CR288" i="9"/>
  <c r="CS288" i="9"/>
  <c r="CT288" i="9"/>
  <c r="CU288" i="9"/>
  <c r="CV288" i="9"/>
  <c r="CW288" i="9"/>
  <c r="CX288" i="9"/>
  <c r="CY288" i="9"/>
  <c r="CZ288" i="9"/>
  <c r="DA288" i="9"/>
  <c r="DB288" i="9"/>
  <c r="DC288" i="9"/>
  <c r="DD288" i="9"/>
  <c r="DE288" i="9"/>
  <c r="CH289" i="9"/>
  <c r="CI289" i="9"/>
  <c r="CJ289" i="9"/>
  <c r="CK289" i="9"/>
  <c r="CL289" i="9"/>
  <c r="CM289" i="9"/>
  <c r="CN289" i="9"/>
  <c r="CO289" i="9"/>
  <c r="CP289" i="9"/>
  <c r="CQ289" i="9"/>
  <c r="CR289" i="9"/>
  <c r="CS289" i="9"/>
  <c r="CT289" i="9"/>
  <c r="CU289" i="9"/>
  <c r="CV289" i="9"/>
  <c r="CW289" i="9"/>
  <c r="CX289" i="9"/>
  <c r="CY289" i="9"/>
  <c r="CZ289" i="9"/>
  <c r="DA289" i="9"/>
  <c r="DB289" i="9"/>
  <c r="DC289" i="9"/>
  <c r="DD289" i="9"/>
  <c r="DE289" i="9"/>
  <c r="CH290" i="9"/>
  <c r="CI290" i="9"/>
  <c r="CJ290" i="9"/>
  <c r="CK290" i="9"/>
  <c r="CL290" i="9"/>
  <c r="CM290" i="9"/>
  <c r="CN290" i="9"/>
  <c r="CO290" i="9"/>
  <c r="CP290" i="9"/>
  <c r="CQ290" i="9"/>
  <c r="CR290" i="9"/>
  <c r="CS290" i="9"/>
  <c r="CT290" i="9"/>
  <c r="CU290" i="9"/>
  <c r="CV290" i="9"/>
  <c r="CW290" i="9"/>
  <c r="CX290" i="9"/>
  <c r="CY290" i="9"/>
  <c r="CZ290" i="9"/>
  <c r="DA290" i="9"/>
  <c r="DB290" i="9"/>
  <c r="DC290" i="9"/>
  <c r="DD290" i="9"/>
  <c r="DE290" i="9"/>
  <c r="CH291" i="9"/>
  <c r="CI291" i="9"/>
  <c r="CJ291" i="9"/>
  <c r="CK291" i="9"/>
  <c r="CL291" i="9"/>
  <c r="CM291" i="9"/>
  <c r="CN291" i="9"/>
  <c r="CO291" i="9"/>
  <c r="CP291" i="9"/>
  <c r="CQ291" i="9"/>
  <c r="CR291" i="9"/>
  <c r="CS291" i="9"/>
  <c r="CT291" i="9"/>
  <c r="CU291" i="9"/>
  <c r="CV291" i="9"/>
  <c r="CW291" i="9"/>
  <c r="CX291" i="9"/>
  <c r="CY291" i="9"/>
  <c r="CZ291" i="9"/>
  <c r="DA291" i="9"/>
  <c r="DB291" i="9"/>
  <c r="DC291" i="9"/>
  <c r="DD291" i="9"/>
  <c r="DE291" i="9"/>
  <c r="CH292" i="9"/>
  <c r="CI292" i="9"/>
  <c r="CJ292" i="9"/>
  <c r="CK292" i="9"/>
  <c r="CL292" i="9"/>
  <c r="CM292" i="9"/>
  <c r="CN292" i="9"/>
  <c r="CO292" i="9"/>
  <c r="CP292" i="9"/>
  <c r="CQ292" i="9"/>
  <c r="CR292" i="9"/>
  <c r="CS292" i="9"/>
  <c r="CT292" i="9"/>
  <c r="CU292" i="9"/>
  <c r="CV292" i="9"/>
  <c r="CW292" i="9"/>
  <c r="CX292" i="9"/>
  <c r="CY292" i="9"/>
  <c r="CZ292" i="9"/>
  <c r="DA292" i="9"/>
  <c r="DB292" i="9"/>
  <c r="DC292" i="9"/>
  <c r="DD292" i="9"/>
  <c r="DE292" i="9"/>
  <c r="CH293" i="9"/>
  <c r="CI293" i="9"/>
  <c r="CJ293" i="9"/>
  <c r="CK293" i="9"/>
  <c r="CL293" i="9"/>
  <c r="CM293" i="9"/>
  <c r="CN293" i="9"/>
  <c r="CO293" i="9"/>
  <c r="CP293" i="9"/>
  <c r="CQ293" i="9"/>
  <c r="CR293" i="9"/>
  <c r="CS293" i="9"/>
  <c r="CT293" i="9"/>
  <c r="CU293" i="9"/>
  <c r="CV293" i="9"/>
  <c r="CW293" i="9"/>
  <c r="CX293" i="9"/>
  <c r="CY293" i="9"/>
  <c r="CZ293" i="9"/>
  <c r="DA293" i="9"/>
  <c r="DB293" i="9"/>
  <c r="DC293" i="9"/>
  <c r="DD293" i="9"/>
  <c r="DE293" i="9"/>
  <c r="CH294" i="9"/>
  <c r="CI294" i="9"/>
  <c r="CJ294" i="9"/>
  <c r="CK294" i="9"/>
  <c r="CL294" i="9"/>
  <c r="CM294" i="9"/>
  <c r="CN294" i="9"/>
  <c r="CO294" i="9"/>
  <c r="CP294" i="9"/>
  <c r="CQ294" i="9"/>
  <c r="CR294" i="9"/>
  <c r="CS294" i="9"/>
  <c r="CT294" i="9"/>
  <c r="CU294" i="9"/>
  <c r="CV294" i="9"/>
  <c r="CW294" i="9"/>
  <c r="CX294" i="9"/>
  <c r="CY294" i="9"/>
  <c r="CZ294" i="9"/>
  <c r="DA294" i="9"/>
  <c r="DB294" i="9"/>
  <c r="DC294" i="9"/>
  <c r="DD294" i="9"/>
  <c r="DE294" i="9"/>
  <c r="CH295" i="9"/>
  <c r="CI295" i="9"/>
  <c r="CJ295" i="9"/>
  <c r="CK295" i="9"/>
  <c r="CL295" i="9"/>
  <c r="CM295" i="9"/>
  <c r="CN295" i="9"/>
  <c r="CO295" i="9"/>
  <c r="CP295" i="9"/>
  <c r="CQ295" i="9"/>
  <c r="CR295" i="9"/>
  <c r="CS295" i="9"/>
  <c r="CT295" i="9"/>
  <c r="CU295" i="9"/>
  <c r="CV295" i="9"/>
  <c r="CW295" i="9"/>
  <c r="CX295" i="9"/>
  <c r="CY295" i="9"/>
  <c r="CZ295" i="9"/>
  <c r="DA295" i="9"/>
  <c r="DB295" i="9"/>
  <c r="DC295" i="9"/>
  <c r="DD295" i="9"/>
  <c r="DE295" i="9"/>
  <c r="CH296" i="9"/>
  <c r="CI296" i="9"/>
  <c r="CJ296" i="9"/>
  <c r="CK296" i="9"/>
  <c r="CL296" i="9"/>
  <c r="CM296" i="9"/>
  <c r="CN296" i="9"/>
  <c r="CO296" i="9"/>
  <c r="CP296" i="9"/>
  <c r="CQ296" i="9"/>
  <c r="CR296" i="9"/>
  <c r="CS296" i="9"/>
  <c r="CT296" i="9"/>
  <c r="CU296" i="9"/>
  <c r="CV296" i="9"/>
  <c r="CW296" i="9"/>
  <c r="CX296" i="9"/>
  <c r="CY296" i="9"/>
  <c r="CZ296" i="9"/>
  <c r="DA296" i="9"/>
  <c r="DB296" i="9"/>
  <c r="DC296" i="9"/>
  <c r="DD296" i="9"/>
  <c r="DE296" i="9"/>
  <c r="CH297" i="9"/>
  <c r="CI297" i="9"/>
  <c r="CJ297" i="9"/>
  <c r="CK297" i="9"/>
  <c r="CL297" i="9"/>
  <c r="CM297" i="9"/>
  <c r="CN297" i="9"/>
  <c r="CO297" i="9"/>
  <c r="CP297" i="9"/>
  <c r="CQ297" i="9"/>
  <c r="CR297" i="9"/>
  <c r="CS297" i="9"/>
  <c r="CT297" i="9"/>
  <c r="CU297" i="9"/>
  <c r="CV297" i="9"/>
  <c r="CW297" i="9"/>
  <c r="CX297" i="9"/>
  <c r="CY297" i="9"/>
  <c r="CZ297" i="9"/>
  <c r="DA297" i="9"/>
  <c r="DB297" i="9"/>
  <c r="DC297" i="9"/>
  <c r="DD297" i="9"/>
  <c r="DE297" i="9"/>
  <c r="CH298" i="9"/>
  <c r="CI298" i="9"/>
  <c r="CJ298" i="9"/>
  <c r="CK298" i="9"/>
  <c r="CL298" i="9"/>
  <c r="CM298" i="9"/>
  <c r="CN298" i="9"/>
  <c r="CO298" i="9"/>
  <c r="CP298" i="9"/>
  <c r="CQ298" i="9"/>
  <c r="CR298" i="9"/>
  <c r="CS298" i="9"/>
  <c r="CT298" i="9"/>
  <c r="CU298" i="9"/>
  <c r="CV298" i="9"/>
  <c r="CW298" i="9"/>
  <c r="CX298" i="9"/>
  <c r="CY298" i="9"/>
  <c r="CZ298" i="9"/>
  <c r="DA298" i="9"/>
  <c r="DB298" i="9"/>
  <c r="DC298" i="9"/>
  <c r="DD298" i="9"/>
  <c r="DE298" i="9"/>
  <c r="CH299" i="9"/>
  <c r="CI299" i="9"/>
  <c r="CJ299" i="9"/>
  <c r="CK299" i="9"/>
  <c r="CL299" i="9"/>
  <c r="CM299" i="9"/>
  <c r="CN299" i="9"/>
  <c r="CO299" i="9"/>
  <c r="CP299" i="9"/>
  <c r="CQ299" i="9"/>
  <c r="CR299" i="9"/>
  <c r="CS299" i="9"/>
  <c r="CT299" i="9"/>
  <c r="CU299" i="9"/>
  <c r="CV299" i="9"/>
  <c r="CW299" i="9"/>
  <c r="CX299" i="9"/>
  <c r="CY299" i="9"/>
  <c r="CZ299" i="9"/>
  <c r="DA299" i="9"/>
  <c r="DB299" i="9"/>
  <c r="DC299" i="9"/>
  <c r="DD299" i="9"/>
  <c r="DE299" i="9"/>
  <c r="CH300" i="9"/>
  <c r="CI300" i="9"/>
  <c r="CJ300" i="9"/>
  <c r="CK300" i="9"/>
  <c r="CL300" i="9"/>
  <c r="CM300" i="9"/>
  <c r="CN300" i="9"/>
  <c r="CO300" i="9"/>
  <c r="CP300" i="9"/>
  <c r="CQ300" i="9"/>
  <c r="CR300" i="9"/>
  <c r="CS300" i="9"/>
  <c r="CT300" i="9"/>
  <c r="CU300" i="9"/>
  <c r="CV300" i="9"/>
  <c r="CW300" i="9"/>
  <c r="CX300" i="9"/>
  <c r="CY300" i="9"/>
  <c r="CZ300" i="9"/>
  <c r="DA300" i="9"/>
  <c r="DB300" i="9"/>
  <c r="DC300" i="9"/>
  <c r="DD300" i="9"/>
  <c r="DE300" i="9"/>
  <c r="CH301" i="9"/>
  <c r="CI301" i="9"/>
  <c r="CJ301" i="9"/>
  <c r="CK301" i="9"/>
  <c r="CL301" i="9"/>
  <c r="CM301" i="9"/>
  <c r="CN301" i="9"/>
  <c r="CO301" i="9"/>
  <c r="CP301" i="9"/>
  <c r="CQ301" i="9"/>
  <c r="CR301" i="9"/>
  <c r="CS301" i="9"/>
  <c r="CT301" i="9"/>
  <c r="CU301" i="9"/>
  <c r="CV301" i="9"/>
  <c r="CW301" i="9"/>
  <c r="CX301" i="9"/>
  <c r="CY301" i="9"/>
  <c r="CZ301" i="9"/>
  <c r="DA301" i="9"/>
  <c r="DB301" i="9"/>
  <c r="DC301" i="9"/>
  <c r="DD301" i="9"/>
  <c r="DE301" i="9"/>
  <c r="CH302" i="9"/>
  <c r="CI302" i="9"/>
  <c r="CJ302" i="9"/>
  <c r="CK302" i="9"/>
  <c r="CL302" i="9"/>
  <c r="CM302" i="9"/>
  <c r="CN302" i="9"/>
  <c r="CO302" i="9"/>
  <c r="CP302" i="9"/>
  <c r="CQ302" i="9"/>
  <c r="CR302" i="9"/>
  <c r="CS302" i="9"/>
  <c r="CT302" i="9"/>
  <c r="CU302" i="9"/>
  <c r="CV302" i="9"/>
  <c r="CW302" i="9"/>
  <c r="CX302" i="9"/>
  <c r="CY302" i="9"/>
  <c r="CZ302" i="9"/>
  <c r="DA302" i="9"/>
  <c r="DB302" i="9"/>
  <c r="DC302" i="9"/>
  <c r="DD302" i="9"/>
  <c r="DE302" i="9"/>
  <c r="CH303" i="9"/>
  <c r="CI303" i="9"/>
  <c r="CJ303" i="9"/>
  <c r="CK303" i="9"/>
  <c r="CL303" i="9"/>
  <c r="CM303" i="9"/>
  <c r="CN303" i="9"/>
  <c r="CO303" i="9"/>
  <c r="CP303" i="9"/>
  <c r="CQ303" i="9"/>
  <c r="CR303" i="9"/>
  <c r="CS303" i="9"/>
  <c r="CT303" i="9"/>
  <c r="CU303" i="9"/>
  <c r="CV303" i="9"/>
  <c r="CW303" i="9"/>
  <c r="CX303" i="9"/>
  <c r="CY303" i="9"/>
  <c r="CZ303" i="9"/>
  <c r="DA303" i="9"/>
  <c r="DB303" i="9"/>
  <c r="DC303" i="9"/>
  <c r="DD303" i="9"/>
  <c r="DE303" i="9"/>
  <c r="CH304" i="9"/>
  <c r="CI304" i="9"/>
  <c r="CJ304" i="9"/>
  <c r="CK304" i="9"/>
  <c r="CL304" i="9"/>
  <c r="CM304" i="9"/>
  <c r="CN304" i="9"/>
  <c r="CO304" i="9"/>
  <c r="CP304" i="9"/>
  <c r="CQ304" i="9"/>
  <c r="CR304" i="9"/>
  <c r="CS304" i="9"/>
  <c r="CT304" i="9"/>
  <c r="CU304" i="9"/>
  <c r="CV304" i="9"/>
  <c r="CW304" i="9"/>
  <c r="CX304" i="9"/>
  <c r="CY304" i="9"/>
  <c r="CZ304" i="9"/>
  <c r="DA304" i="9"/>
  <c r="DB304" i="9"/>
  <c r="DC304" i="9"/>
  <c r="DD304" i="9"/>
  <c r="DE304" i="9"/>
  <c r="CH305" i="9"/>
  <c r="CI305" i="9"/>
  <c r="CJ305" i="9"/>
  <c r="CK305" i="9"/>
  <c r="CL305" i="9"/>
  <c r="CM305" i="9"/>
  <c r="CN305" i="9"/>
  <c r="CO305" i="9"/>
  <c r="CP305" i="9"/>
  <c r="CQ305" i="9"/>
  <c r="CR305" i="9"/>
  <c r="CS305" i="9"/>
  <c r="CT305" i="9"/>
  <c r="CU305" i="9"/>
  <c r="CV305" i="9"/>
  <c r="CW305" i="9"/>
  <c r="CX305" i="9"/>
  <c r="CY305" i="9"/>
  <c r="CZ305" i="9"/>
  <c r="DA305" i="9"/>
  <c r="DB305" i="9"/>
  <c r="DC305" i="9"/>
  <c r="DD305" i="9"/>
  <c r="DE305" i="9"/>
  <c r="CH306" i="9"/>
  <c r="CI306" i="9"/>
  <c r="CJ306" i="9"/>
  <c r="CK306" i="9"/>
  <c r="CL306" i="9"/>
  <c r="CM306" i="9"/>
  <c r="CN306" i="9"/>
  <c r="CO306" i="9"/>
  <c r="CP306" i="9"/>
  <c r="CQ306" i="9"/>
  <c r="CR306" i="9"/>
  <c r="CS306" i="9"/>
  <c r="CT306" i="9"/>
  <c r="CU306" i="9"/>
  <c r="CV306" i="9"/>
  <c r="CW306" i="9"/>
  <c r="CX306" i="9"/>
  <c r="CY306" i="9"/>
  <c r="CZ306" i="9"/>
  <c r="DA306" i="9"/>
  <c r="DB306" i="9"/>
  <c r="DC306" i="9"/>
  <c r="DD306" i="9"/>
  <c r="DE306" i="9"/>
  <c r="CH307" i="9"/>
  <c r="CI307" i="9"/>
  <c r="CJ307" i="9"/>
  <c r="CK307" i="9"/>
  <c r="CL307" i="9"/>
  <c r="CM307" i="9"/>
  <c r="CN307" i="9"/>
  <c r="CO307" i="9"/>
  <c r="CP307" i="9"/>
  <c r="CQ307" i="9"/>
  <c r="CR307" i="9"/>
  <c r="CS307" i="9"/>
  <c r="CT307" i="9"/>
  <c r="CU307" i="9"/>
  <c r="CV307" i="9"/>
  <c r="CW307" i="9"/>
  <c r="CX307" i="9"/>
  <c r="CY307" i="9"/>
  <c r="CZ307" i="9"/>
  <c r="DA307" i="9"/>
  <c r="DB307" i="9"/>
  <c r="DC307" i="9"/>
  <c r="DD307" i="9"/>
  <c r="DE307" i="9"/>
  <c r="CH308" i="9"/>
  <c r="CI308" i="9"/>
  <c r="CJ308" i="9"/>
  <c r="CK308" i="9"/>
  <c r="CL308" i="9"/>
  <c r="CM308" i="9"/>
  <c r="CN308" i="9"/>
  <c r="CO308" i="9"/>
  <c r="CP308" i="9"/>
  <c r="CQ308" i="9"/>
  <c r="CR308" i="9"/>
  <c r="CS308" i="9"/>
  <c r="CT308" i="9"/>
  <c r="CU308" i="9"/>
  <c r="CV308" i="9"/>
  <c r="CW308" i="9"/>
  <c r="CX308" i="9"/>
  <c r="CY308" i="9"/>
  <c r="CZ308" i="9"/>
  <c r="DA308" i="9"/>
  <c r="DB308" i="9"/>
  <c r="DC308" i="9"/>
  <c r="DD308" i="9"/>
  <c r="DE308" i="9"/>
  <c r="CH309" i="9"/>
  <c r="CI309" i="9"/>
  <c r="CJ309" i="9"/>
  <c r="CK309" i="9"/>
  <c r="CL309" i="9"/>
  <c r="CM309" i="9"/>
  <c r="CN309" i="9"/>
  <c r="CO309" i="9"/>
  <c r="CP309" i="9"/>
  <c r="CQ309" i="9"/>
  <c r="CR309" i="9"/>
  <c r="CS309" i="9"/>
  <c r="CT309" i="9"/>
  <c r="CU309" i="9"/>
  <c r="CV309" i="9"/>
  <c r="CW309" i="9"/>
  <c r="CX309" i="9"/>
  <c r="CY309" i="9"/>
  <c r="CZ309" i="9"/>
  <c r="DA309" i="9"/>
  <c r="DB309" i="9"/>
  <c r="DC309" i="9"/>
  <c r="DD309" i="9"/>
  <c r="DE309" i="9"/>
  <c r="CH310" i="9"/>
  <c r="CI310" i="9"/>
  <c r="CJ310" i="9"/>
  <c r="CK310" i="9"/>
  <c r="CL310" i="9"/>
  <c r="CM310" i="9"/>
  <c r="CN310" i="9"/>
  <c r="CO310" i="9"/>
  <c r="CP310" i="9"/>
  <c r="CQ310" i="9"/>
  <c r="CR310" i="9"/>
  <c r="CS310" i="9"/>
  <c r="CT310" i="9"/>
  <c r="CU310" i="9"/>
  <c r="CV310" i="9"/>
  <c r="CW310" i="9"/>
  <c r="CX310" i="9"/>
  <c r="CY310" i="9"/>
  <c r="CZ310" i="9"/>
  <c r="DA310" i="9"/>
  <c r="DB310" i="9"/>
  <c r="DC310" i="9"/>
  <c r="DD310" i="9"/>
  <c r="DE310" i="9"/>
  <c r="CH311" i="9"/>
  <c r="CI311" i="9"/>
  <c r="CJ311" i="9"/>
  <c r="CK311" i="9"/>
  <c r="CL311" i="9"/>
  <c r="CM311" i="9"/>
  <c r="CN311" i="9"/>
  <c r="CO311" i="9"/>
  <c r="CP311" i="9"/>
  <c r="CQ311" i="9"/>
  <c r="CR311" i="9"/>
  <c r="CS311" i="9"/>
  <c r="CT311" i="9"/>
  <c r="CU311" i="9"/>
  <c r="CV311" i="9"/>
  <c r="CW311" i="9"/>
  <c r="CX311" i="9"/>
  <c r="CY311" i="9"/>
  <c r="CZ311" i="9"/>
  <c r="DA311" i="9"/>
  <c r="DB311" i="9"/>
  <c r="DC311" i="9"/>
  <c r="DD311" i="9"/>
  <c r="DE311" i="9"/>
  <c r="CH312" i="9"/>
  <c r="CI312" i="9"/>
  <c r="CJ312" i="9"/>
  <c r="CK312" i="9"/>
  <c r="CL312" i="9"/>
  <c r="CM312" i="9"/>
  <c r="CN312" i="9"/>
  <c r="CO312" i="9"/>
  <c r="CP312" i="9"/>
  <c r="CQ312" i="9"/>
  <c r="CR312" i="9"/>
  <c r="CS312" i="9"/>
  <c r="CT312" i="9"/>
  <c r="CU312" i="9"/>
  <c r="CV312" i="9"/>
  <c r="CW312" i="9"/>
  <c r="CX312" i="9"/>
  <c r="CY312" i="9"/>
  <c r="CZ312" i="9"/>
  <c r="DA312" i="9"/>
  <c r="DB312" i="9"/>
  <c r="DC312" i="9"/>
  <c r="DD312" i="9"/>
  <c r="DE312" i="9"/>
  <c r="CH313" i="9"/>
  <c r="CI313" i="9"/>
  <c r="CJ313" i="9"/>
  <c r="CK313" i="9"/>
  <c r="CL313" i="9"/>
  <c r="CM313" i="9"/>
  <c r="CN313" i="9"/>
  <c r="CO313" i="9"/>
  <c r="CP313" i="9"/>
  <c r="CQ313" i="9"/>
  <c r="CR313" i="9"/>
  <c r="CS313" i="9"/>
  <c r="CT313" i="9"/>
  <c r="CU313" i="9"/>
  <c r="CV313" i="9"/>
  <c r="CW313" i="9"/>
  <c r="CX313" i="9"/>
  <c r="CY313" i="9"/>
  <c r="CZ313" i="9"/>
  <c r="DA313" i="9"/>
  <c r="DB313" i="9"/>
  <c r="DC313" i="9"/>
  <c r="DD313" i="9"/>
  <c r="DE313" i="9"/>
  <c r="CH314" i="9"/>
  <c r="CI314" i="9"/>
  <c r="CJ314" i="9"/>
  <c r="CK314" i="9"/>
  <c r="CL314" i="9"/>
  <c r="CM314" i="9"/>
  <c r="CN314" i="9"/>
  <c r="CO314" i="9"/>
  <c r="CP314" i="9"/>
  <c r="CQ314" i="9"/>
  <c r="CR314" i="9"/>
  <c r="CS314" i="9"/>
  <c r="CT314" i="9"/>
  <c r="CU314" i="9"/>
  <c r="CV314" i="9"/>
  <c r="CW314" i="9"/>
  <c r="CX314" i="9"/>
  <c r="CY314" i="9"/>
  <c r="CZ314" i="9"/>
  <c r="DA314" i="9"/>
  <c r="DB314" i="9"/>
  <c r="DC314" i="9"/>
  <c r="DD314" i="9"/>
  <c r="DE314" i="9"/>
  <c r="CH315" i="9"/>
  <c r="CI315" i="9"/>
  <c r="CJ315" i="9"/>
  <c r="CK315" i="9"/>
  <c r="CL315" i="9"/>
  <c r="CM315" i="9"/>
  <c r="CN315" i="9"/>
  <c r="CO315" i="9"/>
  <c r="CP315" i="9"/>
  <c r="CQ315" i="9"/>
  <c r="CR315" i="9"/>
  <c r="CS315" i="9"/>
  <c r="CT315" i="9"/>
  <c r="CU315" i="9"/>
  <c r="CV315" i="9"/>
  <c r="CW315" i="9"/>
  <c r="CX315" i="9"/>
  <c r="CY315" i="9"/>
  <c r="CZ315" i="9"/>
  <c r="DA315" i="9"/>
  <c r="DB315" i="9"/>
  <c r="DC315" i="9"/>
  <c r="DD315" i="9"/>
  <c r="DE315" i="9"/>
  <c r="CH316" i="9"/>
  <c r="CI316" i="9"/>
  <c r="CJ316" i="9"/>
  <c r="CK316" i="9"/>
  <c r="CL316" i="9"/>
  <c r="CM316" i="9"/>
  <c r="CN316" i="9"/>
  <c r="CO316" i="9"/>
  <c r="CP316" i="9"/>
  <c r="CQ316" i="9"/>
  <c r="CR316" i="9"/>
  <c r="CS316" i="9"/>
  <c r="CT316" i="9"/>
  <c r="CU316" i="9"/>
  <c r="CV316" i="9"/>
  <c r="CW316" i="9"/>
  <c r="CX316" i="9"/>
  <c r="CY316" i="9"/>
  <c r="CZ316" i="9"/>
  <c r="DA316" i="9"/>
  <c r="DB316" i="9"/>
  <c r="DC316" i="9"/>
  <c r="DD316" i="9"/>
  <c r="DE316" i="9"/>
  <c r="CH317" i="9"/>
  <c r="CI317" i="9"/>
  <c r="CJ317" i="9"/>
  <c r="CK317" i="9"/>
  <c r="CL317" i="9"/>
  <c r="CM317" i="9"/>
  <c r="CN317" i="9"/>
  <c r="CO317" i="9"/>
  <c r="CP317" i="9"/>
  <c r="CQ317" i="9"/>
  <c r="CR317" i="9"/>
  <c r="CS317" i="9"/>
  <c r="CT317" i="9"/>
  <c r="CU317" i="9"/>
  <c r="CV317" i="9"/>
  <c r="CW317" i="9"/>
  <c r="CX317" i="9"/>
  <c r="CY317" i="9"/>
  <c r="CZ317" i="9"/>
  <c r="DA317" i="9"/>
  <c r="DB317" i="9"/>
  <c r="DC317" i="9"/>
  <c r="DD317" i="9"/>
  <c r="DE317" i="9"/>
  <c r="CH318" i="9"/>
  <c r="CI318" i="9"/>
  <c r="CJ318" i="9"/>
  <c r="CK318" i="9"/>
  <c r="CL318" i="9"/>
  <c r="CM318" i="9"/>
  <c r="CN318" i="9"/>
  <c r="CO318" i="9"/>
  <c r="CP318" i="9"/>
  <c r="CQ318" i="9"/>
  <c r="CR318" i="9"/>
  <c r="CS318" i="9"/>
  <c r="CT318" i="9"/>
  <c r="CU318" i="9"/>
  <c r="CV318" i="9"/>
  <c r="CW318" i="9"/>
  <c r="CX318" i="9"/>
  <c r="CY318" i="9"/>
  <c r="CZ318" i="9"/>
  <c r="DA318" i="9"/>
  <c r="DB318" i="9"/>
  <c r="DC318" i="9"/>
  <c r="DD318" i="9"/>
  <c r="DE318" i="9"/>
  <c r="CH319" i="9"/>
  <c r="CI319" i="9"/>
  <c r="CJ319" i="9"/>
  <c r="CK319" i="9"/>
  <c r="CL319" i="9"/>
  <c r="CM319" i="9"/>
  <c r="CN319" i="9"/>
  <c r="CO319" i="9"/>
  <c r="CP319" i="9"/>
  <c r="CQ319" i="9"/>
  <c r="CR319" i="9"/>
  <c r="CS319" i="9"/>
  <c r="CT319" i="9"/>
  <c r="CU319" i="9"/>
  <c r="CV319" i="9"/>
  <c r="CW319" i="9"/>
  <c r="CX319" i="9"/>
  <c r="CY319" i="9"/>
  <c r="CZ319" i="9"/>
  <c r="DA319" i="9"/>
  <c r="DB319" i="9"/>
  <c r="DC319" i="9"/>
  <c r="DD319" i="9"/>
  <c r="DE319" i="9"/>
  <c r="CH320" i="9"/>
  <c r="CI320" i="9"/>
  <c r="CJ320" i="9"/>
  <c r="CK320" i="9"/>
  <c r="CL320" i="9"/>
  <c r="CM320" i="9"/>
  <c r="CN320" i="9"/>
  <c r="CO320" i="9"/>
  <c r="CP320" i="9"/>
  <c r="CQ320" i="9"/>
  <c r="CR320" i="9"/>
  <c r="CS320" i="9"/>
  <c r="CT320" i="9"/>
  <c r="CU320" i="9"/>
  <c r="CV320" i="9"/>
  <c r="CW320" i="9"/>
  <c r="CX320" i="9"/>
  <c r="CY320" i="9"/>
  <c r="CZ320" i="9"/>
  <c r="DA320" i="9"/>
  <c r="DB320" i="9"/>
  <c r="DC320" i="9"/>
  <c r="DD320" i="9"/>
  <c r="DE320" i="9"/>
  <c r="CH321" i="9"/>
  <c r="CI321" i="9"/>
  <c r="CJ321" i="9"/>
  <c r="CK321" i="9"/>
  <c r="CL321" i="9"/>
  <c r="CM321" i="9"/>
  <c r="CN321" i="9"/>
  <c r="CO321" i="9"/>
  <c r="CP321" i="9"/>
  <c r="CQ321" i="9"/>
  <c r="CR321" i="9"/>
  <c r="CS321" i="9"/>
  <c r="CT321" i="9"/>
  <c r="CU321" i="9"/>
  <c r="CV321" i="9"/>
  <c r="CW321" i="9"/>
  <c r="CX321" i="9"/>
  <c r="CY321" i="9"/>
  <c r="CZ321" i="9"/>
  <c r="DA321" i="9"/>
  <c r="DB321" i="9"/>
  <c r="DC321" i="9"/>
  <c r="DD321" i="9"/>
  <c r="DE321" i="9"/>
  <c r="CH322" i="9"/>
  <c r="CI322" i="9"/>
  <c r="CJ322" i="9"/>
  <c r="CK322" i="9"/>
  <c r="CL322" i="9"/>
  <c r="CM322" i="9"/>
  <c r="CN322" i="9"/>
  <c r="CO322" i="9"/>
  <c r="CP322" i="9"/>
  <c r="CQ322" i="9"/>
  <c r="CR322" i="9"/>
  <c r="CS322" i="9"/>
  <c r="CT322" i="9"/>
  <c r="CU322" i="9"/>
  <c r="CV322" i="9"/>
  <c r="CW322" i="9"/>
  <c r="CX322" i="9"/>
  <c r="CY322" i="9"/>
  <c r="CZ322" i="9"/>
  <c r="DA322" i="9"/>
  <c r="DB322" i="9"/>
  <c r="DC322" i="9"/>
  <c r="DD322" i="9"/>
  <c r="DE322" i="9"/>
  <c r="CH323" i="9"/>
  <c r="CI323" i="9"/>
  <c r="CJ323" i="9"/>
  <c r="CK323" i="9"/>
  <c r="CL323" i="9"/>
  <c r="CM323" i="9"/>
  <c r="CN323" i="9"/>
  <c r="CO323" i="9"/>
  <c r="CP323" i="9"/>
  <c r="CQ323" i="9"/>
  <c r="CR323" i="9"/>
  <c r="CS323" i="9"/>
  <c r="CT323" i="9"/>
  <c r="CU323" i="9"/>
  <c r="CV323" i="9"/>
  <c r="CW323" i="9"/>
  <c r="CX323" i="9"/>
  <c r="CY323" i="9"/>
  <c r="CZ323" i="9"/>
  <c r="DA323" i="9"/>
  <c r="DB323" i="9"/>
  <c r="DC323" i="9"/>
  <c r="DD323" i="9"/>
  <c r="DE323" i="9"/>
  <c r="CH324" i="9"/>
  <c r="CI324" i="9"/>
  <c r="CJ324" i="9"/>
  <c r="CK324" i="9"/>
  <c r="CL324" i="9"/>
  <c r="CM324" i="9"/>
  <c r="CN324" i="9"/>
  <c r="CO324" i="9"/>
  <c r="CP324" i="9"/>
  <c r="CQ324" i="9"/>
  <c r="CR324" i="9"/>
  <c r="CS324" i="9"/>
  <c r="CT324" i="9"/>
  <c r="CU324" i="9"/>
  <c r="CV324" i="9"/>
  <c r="CW324" i="9"/>
  <c r="CX324" i="9"/>
  <c r="CY324" i="9"/>
  <c r="CZ324" i="9"/>
  <c r="DA324" i="9"/>
  <c r="DB324" i="9"/>
  <c r="DC324" i="9"/>
  <c r="DD324" i="9"/>
  <c r="DE324" i="9"/>
  <c r="CH325" i="9"/>
  <c r="CI325" i="9"/>
  <c r="CJ325" i="9"/>
  <c r="CK325" i="9"/>
  <c r="CL325" i="9"/>
  <c r="CM325" i="9"/>
  <c r="CN325" i="9"/>
  <c r="CO325" i="9"/>
  <c r="CP325" i="9"/>
  <c r="CQ325" i="9"/>
  <c r="CR325" i="9"/>
  <c r="CS325" i="9"/>
  <c r="CT325" i="9"/>
  <c r="CU325" i="9"/>
  <c r="CV325" i="9"/>
  <c r="CW325" i="9"/>
  <c r="CX325" i="9"/>
  <c r="CY325" i="9"/>
  <c r="CZ325" i="9"/>
  <c r="DA325" i="9"/>
  <c r="DB325" i="9"/>
  <c r="DC325" i="9"/>
  <c r="DD325" i="9"/>
  <c r="DE325" i="9"/>
  <c r="CH326" i="9"/>
  <c r="CI326" i="9"/>
  <c r="CJ326" i="9"/>
  <c r="CK326" i="9"/>
  <c r="CL326" i="9"/>
  <c r="CM326" i="9"/>
  <c r="CN326" i="9"/>
  <c r="CO326" i="9"/>
  <c r="CP326" i="9"/>
  <c r="CQ326" i="9"/>
  <c r="CR326" i="9"/>
  <c r="CS326" i="9"/>
  <c r="CT326" i="9"/>
  <c r="CU326" i="9"/>
  <c r="CV326" i="9"/>
  <c r="CW326" i="9"/>
  <c r="CX326" i="9"/>
  <c r="CY326" i="9"/>
  <c r="CZ326" i="9"/>
  <c r="DA326" i="9"/>
  <c r="DB326" i="9"/>
  <c r="DC326" i="9"/>
  <c r="DD326" i="9"/>
  <c r="DE326" i="9"/>
  <c r="CH327" i="9"/>
  <c r="CI327" i="9"/>
  <c r="CJ327" i="9"/>
  <c r="CK327" i="9"/>
  <c r="CL327" i="9"/>
  <c r="CM327" i="9"/>
  <c r="CN327" i="9"/>
  <c r="CO327" i="9"/>
  <c r="CP327" i="9"/>
  <c r="CQ327" i="9"/>
  <c r="CR327" i="9"/>
  <c r="CS327" i="9"/>
  <c r="CT327" i="9"/>
  <c r="CU327" i="9"/>
  <c r="CV327" i="9"/>
  <c r="CW327" i="9"/>
  <c r="CX327" i="9"/>
  <c r="CY327" i="9"/>
  <c r="CZ327" i="9"/>
  <c r="DA327" i="9"/>
  <c r="DB327" i="9"/>
  <c r="DC327" i="9"/>
  <c r="DD327" i="9"/>
  <c r="DE327" i="9"/>
  <c r="CH328" i="9"/>
  <c r="CI328" i="9"/>
  <c r="CJ328" i="9"/>
  <c r="CK328" i="9"/>
  <c r="CL328" i="9"/>
  <c r="CM328" i="9"/>
  <c r="CN328" i="9"/>
  <c r="CO328" i="9"/>
  <c r="CP328" i="9"/>
  <c r="CQ328" i="9"/>
  <c r="CR328" i="9"/>
  <c r="CS328" i="9"/>
  <c r="CT328" i="9"/>
  <c r="CU328" i="9"/>
  <c r="CV328" i="9"/>
  <c r="CW328" i="9"/>
  <c r="CX328" i="9"/>
  <c r="CY328" i="9"/>
  <c r="CZ328" i="9"/>
  <c r="DA328" i="9"/>
  <c r="DB328" i="9"/>
  <c r="DC328" i="9"/>
  <c r="DD328" i="9"/>
  <c r="DE328" i="9"/>
  <c r="CH329" i="9"/>
  <c r="CI329" i="9"/>
  <c r="CJ329" i="9"/>
  <c r="CK329" i="9"/>
  <c r="CL329" i="9"/>
  <c r="CM329" i="9"/>
  <c r="CN329" i="9"/>
  <c r="CO329" i="9"/>
  <c r="CP329" i="9"/>
  <c r="CQ329" i="9"/>
  <c r="CR329" i="9"/>
  <c r="CS329" i="9"/>
  <c r="CT329" i="9"/>
  <c r="CU329" i="9"/>
  <c r="CV329" i="9"/>
  <c r="CW329" i="9"/>
  <c r="CX329" i="9"/>
  <c r="CY329" i="9"/>
  <c r="CZ329" i="9"/>
  <c r="DA329" i="9"/>
  <c r="DB329" i="9"/>
  <c r="DC329" i="9"/>
  <c r="DD329" i="9"/>
  <c r="DE329" i="9"/>
  <c r="CH330" i="9"/>
  <c r="CI330" i="9"/>
  <c r="CJ330" i="9"/>
  <c r="CK330" i="9"/>
  <c r="CL330" i="9"/>
  <c r="CM330" i="9"/>
  <c r="CN330" i="9"/>
  <c r="CO330" i="9"/>
  <c r="CP330" i="9"/>
  <c r="CQ330" i="9"/>
  <c r="CR330" i="9"/>
  <c r="CS330" i="9"/>
  <c r="CT330" i="9"/>
  <c r="CU330" i="9"/>
  <c r="CV330" i="9"/>
  <c r="CW330" i="9"/>
  <c r="CX330" i="9"/>
  <c r="CY330" i="9"/>
  <c r="CZ330" i="9"/>
  <c r="DA330" i="9"/>
  <c r="DB330" i="9"/>
  <c r="DC330" i="9"/>
  <c r="DD330" i="9"/>
  <c r="DE330" i="9"/>
  <c r="CH331" i="9"/>
  <c r="CI331" i="9"/>
  <c r="CJ331" i="9"/>
  <c r="CK331" i="9"/>
  <c r="CL331" i="9"/>
  <c r="CM331" i="9"/>
  <c r="CN331" i="9"/>
  <c r="CO331" i="9"/>
  <c r="CP331" i="9"/>
  <c r="CQ331" i="9"/>
  <c r="CR331" i="9"/>
  <c r="CS331" i="9"/>
  <c r="CT331" i="9"/>
  <c r="CU331" i="9"/>
  <c r="CV331" i="9"/>
  <c r="CW331" i="9"/>
  <c r="CX331" i="9"/>
  <c r="CY331" i="9"/>
  <c r="CZ331" i="9"/>
  <c r="DA331" i="9"/>
  <c r="DB331" i="9"/>
  <c r="DC331" i="9"/>
  <c r="DD331" i="9"/>
  <c r="DE331" i="9"/>
  <c r="CH332" i="9"/>
  <c r="CI332" i="9"/>
  <c r="CJ332" i="9"/>
  <c r="CK332" i="9"/>
  <c r="CL332" i="9"/>
  <c r="CM332" i="9"/>
  <c r="CN332" i="9"/>
  <c r="CO332" i="9"/>
  <c r="CP332" i="9"/>
  <c r="CQ332" i="9"/>
  <c r="CR332" i="9"/>
  <c r="CS332" i="9"/>
  <c r="CT332" i="9"/>
  <c r="CU332" i="9"/>
  <c r="CV332" i="9"/>
  <c r="CW332" i="9"/>
  <c r="CX332" i="9"/>
  <c r="CY332" i="9"/>
  <c r="CZ332" i="9"/>
  <c r="DA332" i="9"/>
  <c r="DB332" i="9"/>
  <c r="DC332" i="9"/>
  <c r="DD332" i="9"/>
  <c r="DE332" i="9"/>
  <c r="CH333" i="9"/>
  <c r="CI333" i="9"/>
  <c r="CJ333" i="9"/>
  <c r="CK333" i="9"/>
  <c r="CL333" i="9"/>
  <c r="CM333" i="9"/>
  <c r="CN333" i="9"/>
  <c r="CO333" i="9"/>
  <c r="CP333" i="9"/>
  <c r="CQ333" i="9"/>
  <c r="CR333" i="9"/>
  <c r="CS333" i="9"/>
  <c r="CT333" i="9"/>
  <c r="CU333" i="9"/>
  <c r="CV333" i="9"/>
  <c r="CW333" i="9"/>
  <c r="CX333" i="9"/>
  <c r="CY333" i="9"/>
  <c r="CZ333" i="9"/>
  <c r="DA333" i="9"/>
  <c r="DB333" i="9"/>
  <c r="DC333" i="9"/>
  <c r="DD333" i="9"/>
  <c r="DE333" i="9"/>
  <c r="CH334" i="9"/>
  <c r="CI334" i="9"/>
  <c r="CJ334" i="9"/>
  <c r="CK334" i="9"/>
  <c r="CL334" i="9"/>
  <c r="CM334" i="9"/>
  <c r="CN334" i="9"/>
  <c r="CO334" i="9"/>
  <c r="CP334" i="9"/>
  <c r="CQ334" i="9"/>
  <c r="CR334" i="9"/>
  <c r="CS334" i="9"/>
  <c r="CT334" i="9"/>
  <c r="CU334" i="9"/>
  <c r="CV334" i="9"/>
  <c r="CW334" i="9"/>
  <c r="CX334" i="9"/>
  <c r="CY334" i="9"/>
  <c r="CZ334" i="9"/>
  <c r="DA334" i="9"/>
  <c r="DB334" i="9"/>
  <c r="DC334" i="9"/>
  <c r="DD334" i="9"/>
  <c r="DE334" i="9"/>
  <c r="CH335" i="9"/>
  <c r="CI335" i="9"/>
  <c r="CJ335" i="9"/>
  <c r="CK335" i="9"/>
  <c r="CL335" i="9"/>
  <c r="CM335" i="9"/>
  <c r="CN335" i="9"/>
  <c r="CO335" i="9"/>
  <c r="CP335" i="9"/>
  <c r="CQ335" i="9"/>
  <c r="CR335" i="9"/>
  <c r="CS335" i="9"/>
  <c r="CT335" i="9"/>
  <c r="CU335" i="9"/>
  <c r="CV335" i="9"/>
  <c r="CW335" i="9"/>
  <c r="CX335" i="9"/>
  <c r="CY335" i="9"/>
  <c r="CZ335" i="9"/>
  <c r="DA335" i="9"/>
  <c r="DB335" i="9"/>
  <c r="DC335" i="9"/>
  <c r="DD335" i="9"/>
  <c r="DE335" i="9"/>
  <c r="CH336" i="9"/>
  <c r="CI336" i="9"/>
  <c r="CJ336" i="9"/>
  <c r="CK336" i="9"/>
  <c r="CL336" i="9"/>
  <c r="CM336" i="9"/>
  <c r="CN336" i="9"/>
  <c r="CO336" i="9"/>
  <c r="CP336" i="9"/>
  <c r="CQ336" i="9"/>
  <c r="CR336" i="9"/>
  <c r="CS336" i="9"/>
  <c r="CT336" i="9"/>
  <c r="CU336" i="9"/>
  <c r="CV336" i="9"/>
  <c r="CW336" i="9"/>
  <c r="CX336" i="9"/>
  <c r="CY336" i="9"/>
  <c r="CZ336" i="9"/>
  <c r="DA336" i="9"/>
  <c r="DB336" i="9"/>
  <c r="DC336" i="9"/>
  <c r="DD336" i="9"/>
  <c r="DE336" i="9"/>
  <c r="CH337" i="9"/>
  <c r="CI337" i="9"/>
  <c r="CJ337" i="9"/>
  <c r="CK337" i="9"/>
  <c r="CL337" i="9"/>
  <c r="CM337" i="9"/>
  <c r="CN337" i="9"/>
  <c r="CO337" i="9"/>
  <c r="CP337" i="9"/>
  <c r="CQ337" i="9"/>
  <c r="CR337" i="9"/>
  <c r="CS337" i="9"/>
  <c r="CT337" i="9"/>
  <c r="CU337" i="9"/>
  <c r="CV337" i="9"/>
  <c r="CW337" i="9"/>
  <c r="CX337" i="9"/>
  <c r="CY337" i="9"/>
  <c r="CZ337" i="9"/>
  <c r="DA337" i="9"/>
  <c r="DB337" i="9"/>
  <c r="DC337" i="9"/>
  <c r="DD337" i="9"/>
  <c r="DE337" i="9"/>
  <c r="CH338" i="9"/>
  <c r="CI338" i="9"/>
  <c r="CJ338" i="9"/>
  <c r="CK338" i="9"/>
  <c r="CL338" i="9"/>
  <c r="CM338" i="9"/>
  <c r="CN338" i="9"/>
  <c r="CO338" i="9"/>
  <c r="CP338" i="9"/>
  <c r="CQ338" i="9"/>
  <c r="CR338" i="9"/>
  <c r="CS338" i="9"/>
  <c r="CT338" i="9"/>
  <c r="CU338" i="9"/>
  <c r="CV338" i="9"/>
  <c r="CW338" i="9"/>
  <c r="CX338" i="9"/>
  <c r="CY338" i="9"/>
  <c r="CZ338" i="9"/>
  <c r="DA338" i="9"/>
  <c r="DB338" i="9"/>
  <c r="DC338" i="9"/>
  <c r="DD338" i="9"/>
  <c r="DE338" i="9"/>
  <c r="CH339" i="9"/>
  <c r="CI339" i="9"/>
  <c r="CJ339" i="9"/>
  <c r="CK339" i="9"/>
  <c r="CL339" i="9"/>
  <c r="CM339" i="9"/>
  <c r="CN339" i="9"/>
  <c r="CO339" i="9"/>
  <c r="CP339" i="9"/>
  <c r="CQ339" i="9"/>
  <c r="CR339" i="9"/>
  <c r="CS339" i="9"/>
  <c r="CT339" i="9"/>
  <c r="CU339" i="9"/>
  <c r="CV339" i="9"/>
  <c r="CW339" i="9"/>
  <c r="CX339" i="9"/>
  <c r="CY339" i="9"/>
  <c r="CZ339" i="9"/>
  <c r="DA339" i="9"/>
  <c r="DB339" i="9"/>
  <c r="DC339" i="9"/>
  <c r="DD339" i="9"/>
  <c r="DE339" i="9"/>
  <c r="CH340" i="9"/>
  <c r="CI340" i="9"/>
  <c r="CJ340" i="9"/>
  <c r="CK340" i="9"/>
  <c r="CL340" i="9"/>
  <c r="CM340" i="9"/>
  <c r="CN340" i="9"/>
  <c r="CO340" i="9"/>
  <c r="CP340" i="9"/>
  <c r="CQ340" i="9"/>
  <c r="CR340" i="9"/>
  <c r="CS340" i="9"/>
  <c r="CT340" i="9"/>
  <c r="CU340" i="9"/>
  <c r="CV340" i="9"/>
  <c r="CW340" i="9"/>
  <c r="CX340" i="9"/>
  <c r="CY340" i="9"/>
  <c r="CZ340" i="9"/>
  <c r="DA340" i="9"/>
  <c r="DB340" i="9"/>
  <c r="DC340" i="9"/>
  <c r="DD340" i="9"/>
  <c r="DE340" i="9"/>
  <c r="CH341" i="9"/>
  <c r="CI341" i="9"/>
  <c r="CJ341" i="9"/>
  <c r="CK341" i="9"/>
  <c r="CL341" i="9"/>
  <c r="CM341" i="9"/>
  <c r="CN341" i="9"/>
  <c r="CO341" i="9"/>
  <c r="CP341" i="9"/>
  <c r="CQ341" i="9"/>
  <c r="CR341" i="9"/>
  <c r="CS341" i="9"/>
  <c r="CT341" i="9"/>
  <c r="CU341" i="9"/>
  <c r="CV341" i="9"/>
  <c r="CW341" i="9"/>
  <c r="CX341" i="9"/>
  <c r="CY341" i="9"/>
  <c r="CZ341" i="9"/>
  <c r="DA341" i="9"/>
  <c r="DB341" i="9"/>
  <c r="DC341" i="9"/>
  <c r="DD341" i="9"/>
  <c r="DE341" i="9"/>
  <c r="CH342" i="9"/>
  <c r="CI342" i="9"/>
  <c r="CJ342" i="9"/>
  <c r="CK342" i="9"/>
  <c r="CL342" i="9"/>
  <c r="CM342" i="9"/>
  <c r="CN342" i="9"/>
  <c r="CO342" i="9"/>
  <c r="CP342" i="9"/>
  <c r="CQ342" i="9"/>
  <c r="CR342" i="9"/>
  <c r="CS342" i="9"/>
  <c r="CT342" i="9"/>
  <c r="CU342" i="9"/>
  <c r="CV342" i="9"/>
  <c r="CW342" i="9"/>
  <c r="CX342" i="9"/>
  <c r="CY342" i="9"/>
  <c r="CZ342" i="9"/>
  <c r="DA342" i="9"/>
  <c r="DB342" i="9"/>
  <c r="DC342" i="9"/>
  <c r="DD342" i="9"/>
  <c r="DE342" i="9"/>
  <c r="CH343" i="9"/>
  <c r="CI343" i="9"/>
  <c r="CJ343" i="9"/>
  <c r="CK343" i="9"/>
  <c r="CL343" i="9"/>
  <c r="CM343" i="9"/>
  <c r="CN343" i="9"/>
  <c r="CO343" i="9"/>
  <c r="CP343" i="9"/>
  <c r="CQ343" i="9"/>
  <c r="CR343" i="9"/>
  <c r="CS343" i="9"/>
  <c r="CT343" i="9"/>
  <c r="CU343" i="9"/>
  <c r="CV343" i="9"/>
  <c r="CW343" i="9"/>
  <c r="CX343" i="9"/>
  <c r="CY343" i="9"/>
  <c r="CZ343" i="9"/>
  <c r="DA343" i="9"/>
  <c r="DB343" i="9"/>
  <c r="DC343" i="9"/>
  <c r="DD343" i="9"/>
  <c r="DE343" i="9"/>
  <c r="CH344" i="9"/>
  <c r="CI344" i="9"/>
  <c r="CJ344" i="9"/>
  <c r="CK344" i="9"/>
  <c r="CL344" i="9"/>
  <c r="CM344" i="9"/>
  <c r="CN344" i="9"/>
  <c r="CO344" i="9"/>
  <c r="CP344" i="9"/>
  <c r="CQ344" i="9"/>
  <c r="CR344" i="9"/>
  <c r="CS344" i="9"/>
  <c r="CT344" i="9"/>
  <c r="CU344" i="9"/>
  <c r="CV344" i="9"/>
  <c r="CW344" i="9"/>
  <c r="CX344" i="9"/>
  <c r="CY344" i="9"/>
  <c r="CZ344" i="9"/>
  <c r="DA344" i="9"/>
  <c r="DB344" i="9"/>
  <c r="DC344" i="9"/>
  <c r="DD344" i="9"/>
  <c r="DE344" i="9"/>
  <c r="CH345" i="9"/>
  <c r="CI345" i="9"/>
  <c r="CJ345" i="9"/>
  <c r="CK345" i="9"/>
  <c r="CL345" i="9"/>
  <c r="CM345" i="9"/>
  <c r="CN345" i="9"/>
  <c r="CO345" i="9"/>
  <c r="CP345" i="9"/>
  <c r="CQ345" i="9"/>
  <c r="CR345" i="9"/>
  <c r="CS345" i="9"/>
  <c r="CT345" i="9"/>
  <c r="CU345" i="9"/>
  <c r="CV345" i="9"/>
  <c r="CW345" i="9"/>
  <c r="CX345" i="9"/>
  <c r="CY345" i="9"/>
  <c r="CZ345" i="9"/>
  <c r="DA345" i="9"/>
  <c r="DB345" i="9"/>
  <c r="DC345" i="9"/>
  <c r="DD345" i="9"/>
  <c r="DE345" i="9"/>
  <c r="CH346" i="9"/>
  <c r="CI346" i="9"/>
  <c r="CJ346" i="9"/>
  <c r="CK346" i="9"/>
  <c r="CL346" i="9"/>
  <c r="CM346" i="9"/>
  <c r="CN346" i="9"/>
  <c r="CO346" i="9"/>
  <c r="CP346" i="9"/>
  <c r="CQ346" i="9"/>
  <c r="CR346" i="9"/>
  <c r="CS346" i="9"/>
  <c r="CT346" i="9"/>
  <c r="CU346" i="9"/>
  <c r="CV346" i="9"/>
  <c r="CW346" i="9"/>
  <c r="CX346" i="9"/>
  <c r="CY346" i="9"/>
  <c r="CZ346" i="9"/>
  <c r="DA346" i="9"/>
  <c r="DB346" i="9"/>
  <c r="DC346" i="9"/>
  <c r="DD346" i="9"/>
  <c r="DE346" i="9"/>
  <c r="CH347" i="9"/>
  <c r="CI347" i="9"/>
  <c r="CJ347" i="9"/>
  <c r="CK347" i="9"/>
  <c r="CL347" i="9"/>
  <c r="CM347" i="9"/>
  <c r="CN347" i="9"/>
  <c r="CO347" i="9"/>
  <c r="CP347" i="9"/>
  <c r="CQ347" i="9"/>
  <c r="CR347" i="9"/>
  <c r="CS347" i="9"/>
  <c r="CT347" i="9"/>
  <c r="CU347" i="9"/>
  <c r="CV347" i="9"/>
  <c r="CW347" i="9"/>
  <c r="CX347" i="9"/>
  <c r="CY347" i="9"/>
  <c r="CZ347" i="9"/>
  <c r="DA347" i="9"/>
  <c r="DB347" i="9"/>
  <c r="DC347" i="9"/>
  <c r="DD347" i="9"/>
  <c r="DE347" i="9"/>
  <c r="CH348" i="9"/>
  <c r="CI348" i="9"/>
  <c r="CJ348" i="9"/>
  <c r="CK348" i="9"/>
  <c r="CL348" i="9"/>
  <c r="CM348" i="9"/>
  <c r="CN348" i="9"/>
  <c r="CO348" i="9"/>
  <c r="CP348" i="9"/>
  <c r="CQ348" i="9"/>
  <c r="CR348" i="9"/>
  <c r="CS348" i="9"/>
  <c r="CT348" i="9"/>
  <c r="CU348" i="9"/>
  <c r="CV348" i="9"/>
  <c r="CW348" i="9"/>
  <c r="CX348" i="9"/>
  <c r="CY348" i="9"/>
  <c r="CZ348" i="9"/>
  <c r="DA348" i="9"/>
  <c r="DB348" i="9"/>
  <c r="DC348" i="9"/>
  <c r="DD348" i="9"/>
  <c r="DE348" i="9"/>
  <c r="CH349" i="9"/>
  <c r="CI349" i="9"/>
  <c r="CJ349" i="9"/>
  <c r="CK349" i="9"/>
  <c r="CL349" i="9"/>
  <c r="CM349" i="9"/>
  <c r="CN349" i="9"/>
  <c r="CO349" i="9"/>
  <c r="CP349" i="9"/>
  <c r="CQ349" i="9"/>
  <c r="CR349" i="9"/>
  <c r="CS349" i="9"/>
  <c r="CT349" i="9"/>
  <c r="CU349" i="9"/>
  <c r="CV349" i="9"/>
  <c r="CW349" i="9"/>
  <c r="CX349" i="9"/>
  <c r="CY349" i="9"/>
  <c r="CZ349" i="9"/>
  <c r="DA349" i="9"/>
  <c r="DB349" i="9"/>
  <c r="DC349" i="9"/>
  <c r="DD349" i="9"/>
  <c r="DE349" i="9"/>
  <c r="CH350" i="9"/>
  <c r="CI350" i="9"/>
  <c r="CJ350" i="9"/>
  <c r="CK350" i="9"/>
  <c r="CL350" i="9"/>
  <c r="CM350" i="9"/>
  <c r="CN350" i="9"/>
  <c r="CO350" i="9"/>
  <c r="CP350" i="9"/>
  <c r="CQ350" i="9"/>
  <c r="CR350" i="9"/>
  <c r="CS350" i="9"/>
  <c r="CT350" i="9"/>
  <c r="CU350" i="9"/>
  <c r="CV350" i="9"/>
  <c r="CW350" i="9"/>
  <c r="CX350" i="9"/>
  <c r="CY350" i="9"/>
  <c r="CZ350" i="9"/>
  <c r="DA350" i="9"/>
  <c r="DB350" i="9"/>
  <c r="DC350" i="9"/>
  <c r="DD350" i="9"/>
  <c r="DE350" i="9"/>
  <c r="CH351" i="9"/>
  <c r="CI351" i="9"/>
  <c r="CJ351" i="9"/>
  <c r="CK351" i="9"/>
  <c r="CL351" i="9"/>
  <c r="CM351" i="9"/>
  <c r="CN351" i="9"/>
  <c r="CO351" i="9"/>
  <c r="CP351" i="9"/>
  <c r="CQ351" i="9"/>
  <c r="CR351" i="9"/>
  <c r="CS351" i="9"/>
  <c r="CT351" i="9"/>
  <c r="CU351" i="9"/>
  <c r="CV351" i="9"/>
  <c r="CW351" i="9"/>
  <c r="CX351" i="9"/>
  <c r="CY351" i="9"/>
  <c r="CZ351" i="9"/>
  <c r="DA351" i="9"/>
  <c r="DB351" i="9"/>
  <c r="DC351" i="9"/>
  <c r="DD351" i="9"/>
  <c r="DE351" i="9"/>
  <c r="CH352" i="9"/>
  <c r="CI352" i="9"/>
  <c r="CJ352" i="9"/>
  <c r="CK352" i="9"/>
  <c r="CL352" i="9"/>
  <c r="CM352" i="9"/>
  <c r="CN352" i="9"/>
  <c r="CO352" i="9"/>
  <c r="CP352" i="9"/>
  <c r="CQ352" i="9"/>
  <c r="CR352" i="9"/>
  <c r="CS352" i="9"/>
  <c r="CT352" i="9"/>
  <c r="CU352" i="9"/>
  <c r="CV352" i="9"/>
  <c r="CW352" i="9"/>
  <c r="CX352" i="9"/>
  <c r="CY352" i="9"/>
  <c r="CZ352" i="9"/>
  <c r="DA352" i="9"/>
  <c r="DB352" i="9"/>
  <c r="DC352" i="9"/>
  <c r="DD352" i="9"/>
  <c r="DE352" i="9"/>
  <c r="CH353" i="9"/>
  <c r="CI353" i="9"/>
  <c r="CJ353" i="9"/>
  <c r="CK353" i="9"/>
  <c r="CL353" i="9"/>
  <c r="CM353" i="9"/>
  <c r="CN353" i="9"/>
  <c r="CO353" i="9"/>
  <c r="CP353" i="9"/>
  <c r="CQ353" i="9"/>
  <c r="CR353" i="9"/>
  <c r="CS353" i="9"/>
  <c r="CT353" i="9"/>
  <c r="CU353" i="9"/>
  <c r="CV353" i="9"/>
  <c r="CW353" i="9"/>
  <c r="CX353" i="9"/>
  <c r="CY353" i="9"/>
  <c r="CZ353" i="9"/>
  <c r="DA353" i="9"/>
  <c r="DB353" i="9"/>
  <c r="DC353" i="9"/>
  <c r="DD353" i="9"/>
  <c r="DE353" i="9"/>
  <c r="CH354" i="9"/>
  <c r="CI354" i="9"/>
  <c r="CJ354" i="9"/>
  <c r="CK354" i="9"/>
  <c r="CL354" i="9"/>
  <c r="CM354" i="9"/>
  <c r="CN354" i="9"/>
  <c r="CO354" i="9"/>
  <c r="CP354" i="9"/>
  <c r="CQ354" i="9"/>
  <c r="CR354" i="9"/>
  <c r="CS354" i="9"/>
  <c r="CT354" i="9"/>
  <c r="CU354" i="9"/>
  <c r="CV354" i="9"/>
  <c r="CW354" i="9"/>
  <c r="CX354" i="9"/>
  <c r="CY354" i="9"/>
  <c r="CZ354" i="9"/>
  <c r="DA354" i="9"/>
  <c r="DB354" i="9"/>
  <c r="DC354" i="9"/>
  <c r="DD354" i="9"/>
  <c r="DE354" i="9"/>
  <c r="CH355" i="9"/>
  <c r="CI355" i="9"/>
  <c r="CJ355" i="9"/>
  <c r="CK355" i="9"/>
  <c r="CL355" i="9"/>
  <c r="CM355" i="9"/>
  <c r="CN355" i="9"/>
  <c r="CO355" i="9"/>
  <c r="CP355" i="9"/>
  <c r="CQ355" i="9"/>
  <c r="CR355" i="9"/>
  <c r="CS355" i="9"/>
  <c r="CT355" i="9"/>
  <c r="CU355" i="9"/>
  <c r="CV355" i="9"/>
  <c r="CW355" i="9"/>
  <c r="CX355" i="9"/>
  <c r="CY355" i="9"/>
  <c r="CZ355" i="9"/>
  <c r="DA355" i="9"/>
  <c r="DB355" i="9"/>
  <c r="DC355" i="9"/>
  <c r="DD355" i="9"/>
  <c r="DE355" i="9"/>
  <c r="CH356" i="9"/>
  <c r="CI356" i="9"/>
  <c r="CJ356" i="9"/>
  <c r="CK356" i="9"/>
  <c r="CL356" i="9"/>
  <c r="CM356" i="9"/>
  <c r="CN356" i="9"/>
  <c r="CO356" i="9"/>
  <c r="CP356" i="9"/>
  <c r="CQ356" i="9"/>
  <c r="CR356" i="9"/>
  <c r="CS356" i="9"/>
  <c r="CT356" i="9"/>
  <c r="CU356" i="9"/>
  <c r="CV356" i="9"/>
  <c r="CW356" i="9"/>
  <c r="CX356" i="9"/>
  <c r="CY356" i="9"/>
  <c r="CZ356" i="9"/>
  <c r="DA356" i="9"/>
  <c r="DB356" i="9"/>
  <c r="DC356" i="9"/>
  <c r="DD356" i="9"/>
  <c r="DE356" i="9"/>
  <c r="CH357" i="9"/>
  <c r="CI357" i="9"/>
  <c r="CJ357" i="9"/>
  <c r="CK357" i="9"/>
  <c r="CL357" i="9"/>
  <c r="CM357" i="9"/>
  <c r="CN357" i="9"/>
  <c r="CO357" i="9"/>
  <c r="CP357" i="9"/>
  <c r="CQ357" i="9"/>
  <c r="CR357" i="9"/>
  <c r="CS357" i="9"/>
  <c r="CT357" i="9"/>
  <c r="CU357" i="9"/>
  <c r="CV357" i="9"/>
  <c r="CW357" i="9"/>
  <c r="CX357" i="9"/>
  <c r="CY357" i="9"/>
  <c r="CZ357" i="9"/>
  <c r="DA357" i="9"/>
  <c r="DB357" i="9"/>
  <c r="DC357" i="9"/>
  <c r="DD357" i="9"/>
  <c r="DE357" i="9"/>
  <c r="CH358" i="9"/>
  <c r="CI358" i="9"/>
  <c r="CJ358" i="9"/>
  <c r="CK358" i="9"/>
  <c r="CL358" i="9"/>
  <c r="CM358" i="9"/>
  <c r="CN358" i="9"/>
  <c r="CO358" i="9"/>
  <c r="CP358" i="9"/>
  <c r="CQ358" i="9"/>
  <c r="CR358" i="9"/>
  <c r="CS358" i="9"/>
  <c r="CT358" i="9"/>
  <c r="CU358" i="9"/>
  <c r="CV358" i="9"/>
  <c r="CW358" i="9"/>
  <c r="CX358" i="9"/>
  <c r="CY358" i="9"/>
  <c r="CZ358" i="9"/>
  <c r="DA358" i="9"/>
  <c r="DB358" i="9"/>
  <c r="DC358" i="9"/>
  <c r="DD358" i="9"/>
  <c r="DE358" i="9"/>
  <c r="CH359" i="9"/>
  <c r="CI359" i="9"/>
  <c r="CJ359" i="9"/>
  <c r="CK359" i="9"/>
  <c r="CL359" i="9"/>
  <c r="CM359" i="9"/>
  <c r="CN359" i="9"/>
  <c r="CO359" i="9"/>
  <c r="CP359" i="9"/>
  <c r="CQ359" i="9"/>
  <c r="CR359" i="9"/>
  <c r="CS359" i="9"/>
  <c r="CT359" i="9"/>
  <c r="CU359" i="9"/>
  <c r="CV359" i="9"/>
  <c r="CW359" i="9"/>
  <c r="CX359" i="9"/>
  <c r="CY359" i="9"/>
  <c r="CZ359" i="9"/>
  <c r="DA359" i="9"/>
  <c r="DB359" i="9"/>
  <c r="DC359" i="9"/>
  <c r="DD359" i="9"/>
  <c r="DE359" i="9"/>
  <c r="CH360" i="9"/>
  <c r="CI360" i="9"/>
  <c r="CJ360" i="9"/>
  <c r="CK360" i="9"/>
  <c r="CL360" i="9"/>
  <c r="CM360" i="9"/>
  <c r="CN360" i="9"/>
  <c r="CO360" i="9"/>
  <c r="CP360" i="9"/>
  <c r="CQ360" i="9"/>
  <c r="CR360" i="9"/>
  <c r="CS360" i="9"/>
  <c r="CT360" i="9"/>
  <c r="CU360" i="9"/>
  <c r="CV360" i="9"/>
  <c r="CW360" i="9"/>
  <c r="CX360" i="9"/>
  <c r="CY360" i="9"/>
  <c r="CZ360" i="9"/>
  <c r="DA360" i="9"/>
  <c r="DB360" i="9"/>
  <c r="DC360" i="9"/>
  <c r="DD360" i="9"/>
  <c r="DE360" i="9"/>
  <c r="CH361" i="9"/>
  <c r="CI361" i="9"/>
  <c r="CJ361" i="9"/>
  <c r="CK361" i="9"/>
  <c r="CL361" i="9"/>
  <c r="CM361" i="9"/>
  <c r="CN361" i="9"/>
  <c r="CO361" i="9"/>
  <c r="CP361" i="9"/>
  <c r="CQ361" i="9"/>
  <c r="CR361" i="9"/>
  <c r="CS361" i="9"/>
  <c r="CT361" i="9"/>
  <c r="CU361" i="9"/>
  <c r="CV361" i="9"/>
  <c r="CW361" i="9"/>
  <c r="CX361" i="9"/>
  <c r="CY361" i="9"/>
  <c r="CZ361" i="9"/>
  <c r="DA361" i="9"/>
  <c r="DB361" i="9"/>
  <c r="DC361" i="9"/>
  <c r="DD361" i="9"/>
  <c r="DE361" i="9"/>
  <c r="CH362" i="9"/>
  <c r="CI362" i="9"/>
  <c r="CJ362" i="9"/>
  <c r="CK362" i="9"/>
  <c r="CL362" i="9"/>
  <c r="CM362" i="9"/>
  <c r="CN362" i="9"/>
  <c r="CO362" i="9"/>
  <c r="CP362" i="9"/>
  <c r="CQ362" i="9"/>
  <c r="CR362" i="9"/>
  <c r="CS362" i="9"/>
  <c r="CT362" i="9"/>
  <c r="CU362" i="9"/>
  <c r="CV362" i="9"/>
  <c r="CW362" i="9"/>
  <c r="CX362" i="9"/>
  <c r="CY362" i="9"/>
  <c r="CZ362" i="9"/>
  <c r="DA362" i="9"/>
  <c r="DB362" i="9"/>
  <c r="DC362" i="9"/>
  <c r="DD362" i="9"/>
  <c r="DE362" i="9"/>
  <c r="CH363" i="9"/>
  <c r="CI363" i="9"/>
  <c r="CJ363" i="9"/>
  <c r="CK363" i="9"/>
  <c r="CL363" i="9"/>
  <c r="CM363" i="9"/>
  <c r="CN363" i="9"/>
  <c r="CO363" i="9"/>
  <c r="CP363" i="9"/>
  <c r="CQ363" i="9"/>
  <c r="CR363" i="9"/>
  <c r="CS363" i="9"/>
  <c r="CT363" i="9"/>
  <c r="CU363" i="9"/>
  <c r="CV363" i="9"/>
  <c r="CW363" i="9"/>
  <c r="CX363" i="9"/>
  <c r="CY363" i="9"/>
  <c r="CZ363" i="9"/>
  <c r="DA363" i="9"/>
  <c r="DB363" i="9"/>
  <c r="DC363" i="9"/>
  <c r="DD363" i="9"/>
  <c r="DE363" i="9"/>
  <c r="CH364" i="9"/>
  <c r="CI364" i="9"/>
  <c r="CJ364" i="9"/>
  <c r="CK364" i="9"/>
  <c r="CL364" i="9"/>
  <c r="CM364" i="9"/>
  <c r="CN364" i="9"/>
  <c r="CO364" i="9"/>
  <c r="CP364" i="9"/>
  <c r="CQ364" i="9"/>
  <c r="CR364" i="9"/>
  <c r="CS364" i="9"/>
  <c r="CT364" i="9"/>
  <c r="CU364" i="9"/>
  <c r="CV364" i="9"/>
  <c r="CW364" i="9"/>
  <c r="CX364" i="9"/>
  <c r="CY364" i="9"/>
  <c r="CZ364" i="9"/>
  <c r="DA364" i="9"/>
  <c r="DB364" i="9"/>
  <c r="DC364" i="9"/>
  <c r="DD364" i="9"/>
  <c r="DE364" i="9"/>
  <c r="CH365" i="9"/>
  <c r="CI365" i="9"/>
  <c r="CJ365" i="9"/>
  <c r="CK365" i="9"/>
  <c r="CL365" i="9"/>
  <c r="CM365" i="9"/>
  <c r="CN365" i="9"/>
  <c r="CO365" i="9"/>
  <c r="CP365" i="9"/>
  <c r="CQ365" i="9"/>
  <c r="CR365" i="9"/>
  <c r="CS365" i="9"/>
  <c r="CT365" i="9"/>
  <c r="CU365" i="9"/>
  <c r="CV365" i="9"/>
  <c r="CW365" i="9"/>
  <c r="CX365" i="9"/>
  <c r="CY365" i="9"/>
  <c r="CZ365" i="9"/>
  <c r="DA365" i="9"/>
  <c r="DB365" i="9"/>
  <c r="DC365" i="9"/>
  <c r="DD365" i="9"/>
  <c r="DE365" i="9"/>
  <c r="CH366" i="9"/>
  <c r="CI366" i="9"/>
  <c r="CJ366" i="9"/>
  <c r="CK366" i="9"/>
  <c r="CL366" i="9"/>
  <c r="CM366" i="9"/>
  <c r="CN366" i="9"/>
  <c r="CO366" i="9"/>
  <c r="CP366" i="9"/>
  <c r="CQ366" i="9"/>
  <c r="CR366" i="9"/>
  <c r="CS366" i="9"/>
  <c r="CT366" i="9"/>
  <c r="CU366" i="9"/>
  <c r="CV366" i="9"/>
  <c r="CW366" i="9"/>
  <c r="CX366" i="9"/>
  <c r="CY366" i="9"/>
  <c r="CZ366" i="9"/>
  <c r="DA366" i="9"/>
  <c r="DB366" i="9"/>
  <c r="DC366" i="9"/>
  <c r="DD366" i="9"/>
  <c r="DE366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X2" i="9"/>
  <c r="CY2" i="9"/>
  <c r="CZ2" i="9"/>
  <c r="DA2" i="9"/>
  <c r="DB2" i="9"/>
  <c r="DC2" i="9"/>
  <c r="DD2" i="9"/>
  <c r="DE2" i="9"/>
  <c r="CH2" i="9"/>
  <c r="P8" i="15"/>
  <c r="P9" i="15" s="1"/>
  <c r="O8" i="15"/>
  <c r="O9" i="15" s="1"/>
  <c r="N8" i="15"/>
  <c r="N9" i="15" s="1"/>
  <c r="M8" i="15"/>
  <c r="M9" i="15" s="1"/>
  <c r="L8" i="15"/>
  <c r="L9" i="15" s="1"/>
  <c r="K8" i="15"/>
  <c r="K9" i="15" s="1"/>
  <c r="J8" i="15"/>
  <c r="J9" i="15" s="1"/>
  <c r="I8" i="15"/>
  <c r="I9" i="15" s="1"/>
  <c r="H8" i="15"/>
  <c r="H9" i="15" s="1"/>
  <c r="G8" i="15"/>
  <c r="G9" i="15" s="1"/>
  <c r="F8" i="15"/>
  <c r="F9" i="15" s="1"/>
  <c r="E8" i="15"/>
  <c r="E9" i="15" s="1"/>
  <c r="B7" i="15"/>
  <c r="A6" i="15"/>
  <c r="G367" i="14"/>
  <c r="E367" i="14"/>
  <c r="C367" i="14"/>
  <c r="F366" i="14"/>
  <c r="F365" i="14"/>
  <c r="F364" i="14"/>
  <c r="F363" i="14"/>
  <c r="F362" i="14"/>
  <c r="F361" i="14"/>
  <c r="F360" i="14"/>
  <c r="F359" i="14"/>
  <c r="F358" i="14"/>
  <c r="F357" i="14"/>
  <c r="F356" i="14"/>
  <c r="AG355" i="14"/>
  <c r="F355" i="14"/>
  <c r="AG354" i="14"/>
  <c r="AF354" i="14"/>
  <c r="F354" i="14"/>
  <c r="F353" i="14"/>
  <c r="F352" i="14"/>
  <c r="AG351" i="14"/>
  <c r="F351" i="14"/>
  <c r="AG350" i="14"/>
  <c r="F350" i="14"/>
  <c r="AG349" i="14"/>
  <c r="F349" i="14"/>
  <c r="AG348" i="14"/>
  <c r="AF348" i="14"/>
  <c r="F348" i="14"/>
  <c r="AG347" i="14"/>
  <c r="F347" i="14"/>
  <c r="F346" i="14"/>
  <c r="F345" i="14"/>
  <c r="F344" i="14"/>
  <c r="F343" i="14"/>
  <c r="F342" i="14"/>
  <c r="F341" i="14"/>
  <c r="F340" i="14"/>
  <c r="F339" i="14"/>
  <c r="AH338" i="14"/>
  <c r="F338" i="14"/>
  <c r="F337" i="14"/>
  <c r="AG336" i="14"/>
  <c r="F336" i="14"/>
  <c r="AG335" i="14"/>
  <c r="F335" i="14"/>
  <c r="AG334" i="14"/>
  <c r="F334" i="14"/>
  <c r="AG333" i="14"/>
  <c r="AF333" i="14"/>
  <c r="F333" i="14"/>
  <c r="F332" i="14"/>
  <c r="AG331" i="14"/>
  <c r="F331" i="14"/>
  <c r="AG330" i="14"/>
  <c r="AF330" i="14"/>
  <c r="F330" i="14"/>
  <c r="AG329" i="14"/>
  <c r="F329" i="14"/>
  <c r="AG328" i="14"/>
  <c r="F328" i="14"/>
  <c r="AH327" i="14"/>
  <c r="F327" i="14"/>
  <c r="F326" i="14"/>
  <c r="F325" i="14"/>
  <c r="F324" i="14"/>
  <c r="AG323" i="14"/>
  <c r="F323" i="14"/>
  <c r="AG322" i="14"/>
  <c r="F322" i="14"/>
  <c r="AG321" i="14"/>
  <c r="F321" i="14"/>
  <c r="AG320" i="14"/>
  <c r="F320" i="14"/>
  <c r="AG319" i="14"/>
  <c r="F319" i="14"/>
  <c r="F318" i="14"/>
  <c r="F317" i="14"/>
  <c r="F316" i="14"/>
  <c r="AG315" i="14"/>
  <c r="F315" i="14"/>
  <c r="AG314" i="14"/>
  <c r="AF314" i="14"/>
  <c r="F314" i="14"/>
  <c r="AG313" i="14"/>
  <c r="F313" i="14"/>
  <c r="AG312" i="14"/>
  <c r="F312" i="14"/>
  <c r="AG311" i="14"/>
  <c r="F311" i="14"/>
  <c r="F310" i="14"/>
  <c r="F309" i="14"/>
  <c r="F308" i="14"/>
  <c r="F307" i="14"/>
  <c r="F306" i="14"/>
  <c r="F305" i="14"/>
  <c r="F304" i="14"/>
  <c r="AG303" i="14"/>
  <c r="F303" i="14"/>
  <c r="AG302" i="14"/>
  <c r="F302" i="14"/>
  <c r="AG301" i="14"/>
  <c r="F301" i="14"/>
  <c r="AG300" i="14"/>
  <c r="F300" i="14"/>
  <c r="F299" i="14"/>
  <c r="AG298" i="14"/>
  <c r="AF298" i="14"/>
  <c r="F298" i="14"/>
  <c r="F297" i="14"/>
  <c r="AG296" i="14"/>
  <c r="F296" i="14"/>
  <c r="AG295" i="14"/>
  <c r="AF295" i="14"/>
  <c r="F295" i="14"/>
  <c r="AG294" i="14"/>
  <c r="F294" i="14"/>
  <c r="AG293" i="14"/>
  <c r="F293" i="14"/>
  <c r="AG292" i="14"/>
  <c r="F292" i="14"/>
  <c r="AG291" i="14"/>
  <c r="F291" i="14"/>
  <c r="F290" i="14"/>
  <c r="AH289" i="14"/>
  <c r="F289" i="14"/>
  <c r="F288" i="14"/>
  <c r="AG287" i="14"/>
  <c r="F287" i="14"/>
  <c r="AG286" i="14"/>
  <c r="F286" i="14"/>
  <c r="AG285" i="14"/>
  <c r="F285" i="14"/>
  <c r="F284" i="14"/>
  <c r="F283" i="14"/>
  <c r="F282" i="14"/>
  <c r="F281" i="14"/>
  <c r="F280" i="14"/>
  <c r="F279" i="14"/>
  <c r="F278" i="14"/>
  <c r="F277" i="14"/>
  <c r="F276" i="14"/>
  <c r="AH275" i="14"/>
  <c r="F275" i="14"/>
  <c r="F274" i="14"/>
  <c r="F273" i="14"/>
  <c r="F272" i="14"/>
  <c r="AG271" i="14"/>
  <c r="F271" i="14"/>
  <c r="AG270" i="14"/>
  <c r="F270" i="14"/>
  <c r="AG269" i="14"/>
  <c r="F269" i="14"/>
  <c r="AG268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AG253" i="14"/>
  <c r="F253" i="14"/>
  <c r="AG252" i="14"/>
  <c r="F252" i="14"/>
  <c r="F251" i="14"/>
  <c r="F250" i="14"/>
  <c r="F249" i="14"/>
  <c r="F248" i="14"/>
  <c r="AG247" i="14"/>
  <c r="F247" i="14"/>
  <c r="AG246" i="14"/>
  <c r="AF246" i="14"/>
  <c r="F246" i="14"/>
  <c r="AG245" i="14"/>
  <c r="F245" i="14"/>
  <c r="F244" i="14"/>
  <c r="F243" i="14"/>
  <c r="F242" i="14"/>
  <c r="AG241" i="14"/>
  <c r="F241" i="14"/>
  <c r="AG240" i="14"/>
  <c r="F240" i="14"/>
  <c r="F239" i="14"/>
  <c r="F238" i="14"/>
  <c r="F237" i="14"/>
  <c r="F236" i="14"/>
  <c r="AH235" i="14"/>
  <c r="F235" i="14"/>
  <c r="F234" i="14"/>
  <c r="F233" i="14"/>
  <c r="F232" i="14"/>
  <c r="AH231" i="14"/>
  <c r="F231" i="14"/>
  <c r="AG230" i="14"/>
  <c r="F230" i="14"/>
  <c r="AG229" i="14"/>
  <c r="F229" i="14"/>
  <c r="AG228" i="14"/>
  <c r="F228" i="14"/>
  <c r="AG227" i="14"/>
  <c r="F227" i="14"/>
  <c r="AG226" i="14"/>
  <c r="F226" i="14"/>
  <c r="AG225" i="14"/>
  <c r="F225" i="14"/>
  <c r="F224" i="14"/>
  <c r="AG223" i="14"/>
  <c r="F223" i="14"/>
  <c r="AG222" i="14"/>
  <c r="F222" i="14"/>
  <c r="AG221" i="14"/>
  <c r="F221" i="14"/>
  <c r="F220" i="14"/>
  <c r="AG219" i="14"/>
  <c r="F219" i="14"/>
  <c r="AG218" i="14"/>
  <c r="F218" i="14"/>
  <c r="AF217" i="14"/>
  <c r="F217" i="14"/>
  <c r="F216" i="14"/>
  <c r="AG215" i="14"/>
  <c r="F215" i="14"/>
  <c r="F214" i="14"/>
  <c r="AG213" i="14"/>
  <c r="F213" i="14"/>
  <c r="AG212" i="14"/>
  <c r="F212" i="14"/>
  <c r="AG211" i="14"/>
  <c r="F211" i="14"/>
  <c r="AG210" i="14"/>
  <c r="F210" i="14"/>
  <c r="AG209" i="14"/>
  <c r="F209" i="14"/>
  <c r="AG208" i="14"/>
  <c r="F208" i="14"/>
  <c r="AG207" i="14"/>
  <c r="AF207" i="14"/>
  <c r="F207" i="14"/>
  <c r="AG206" i="14"/>
  <c r="F206" i="14"/>
  <c r="AG205" i="14"/>
  <c r="F205" i="14"/>
  <c r="AG204" i="14"/>
  <c r="F204" i="14"/>
  <c r="AG203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AG169" i="14"/>
  <c r="F169" i="14"/>
  <c r="AG168" i="14"/>
  <c r="F168" i="14"/>
  <c r="AG167" i="14"/>
  <c r="F167" i="14"/>
  <c r="AG166" i="14"/>
  <c r="AF166" i="14"/>
  <c r="F166" i="14"/>
  <c r="F165" i="14"/>
  <c r="F164" i="14"/>
  <c r="AG163" i="14"/>
  <c r="F163" i="14"/>
  <c r="AG162" i="14"/>
  <c r="F162" i="14"/>
  <c r="F161" i="14"/>
  <c r="F160" i="14"/>
  <c r="AG159" i="14"/>
  <c r="F159" i="14"/>
  <c r="AG158" i="14"/>
  <c r="F158" i="14"/>
  <c r="AG157" i="14"/>
  <c r="F157" i="14"/>
  <c r="F156" i="14"/>
  <c r="F155" i="14"/>
  <c r="AG154" i="14"/>
  <c r="F154" i="14"/>
  <c r="AG153" i="14"/>
  <c r="F153" i="14"/>
  <c r="F152" i="14"/>
  <c r="F151" i="14"/>
  <c r="AG150" i="14"/>
  <c r="F150" i="14"/>
  <c r="AG149" i="14"/>
  <c r="F149" i="14"/>
  <c r="AG148" i="14"/>
  <c r="AF148" i="14"/>
  <c r="F148" i="14"/>
  <c r="AG147" i="14"/>
  <c r="F147" i="14"/>
  <c r="AG146" i="14"/>
  <c r="F146" i="14"/>
  <c r="F145" i="14"/>
  <c r="F144" i="14"/>
  <c r="F143" i="14"/>
  <c r="AG142" i="14"/>
  <c r="F142" i="14"/>
  <c r="AG141" i="14"/>
  <c r="F141" i="14"/>
  <c r="AG140" i="14"/>
  <c r="F140" i="14"/>
  <c r="AG139" i="14"/>
  <c r="F139" i="14"/>
  <c r="F138" i="14"/>
  <c r="F137" i="14"/>
  <c r="F136" i="14"/>
  <c r="AG135" i="14"/>
  <c r="F135" i="14"/>
  <c r="AG134" i="14"/>
  <c r="F134" i="14"/>
  <c r="AG133" i="14"/>
  <c r="F133" i="14"/>
  <c r="F132" i="14"/>
  <c r="F131" i="14"/>
  <c r="F130" i="14"/>
  <c r="F129" i="14"/>
  <c r="AG128" i="14"/>
  <c r="AF128" i="14"/>
  <c r="F128" i="14"/>
  <c r="AG127" i="14"/>
  <c r="F127" i="14"/>
  <c r="AG126" i="14"/>
  <c r="F126" i="14"/>
  <c r="AG125" i="14"/>
  <c r="F125" i="14"/>
  <c r="F124" i="14"/>
  <c r="F123" i="14"/>
  <c r="F122" i="14"/>
  <c r="F121" i="14"/>
  <c r="F120" i="14"/>
  <c r="F119" i="14"/>
  <c r="AG118" i="14"/>
  <c r="F118" i="14"/>
  <c r="F117" i="14"/>
  <c r="F116" i="14"/>
  <c r="F115" i="14"/>
  <c r="AG114" i="14"/>
  <c r="F114" i="14"/>
  <c r="AG113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AH100" i="14"/>
  <c r="F100" i="14"/>
  <c r="F99" i="14"/>
  <c r="F98" i="14"/>
  <c r="F97" i="14"/>
  <c r="AH96" i="14"/>
  <c r="F96" i="14"/>
  <c r="F95" i="14"/>
  <c r="F94" i="14"/>
  <c r="F93" i="14"/>
  <c r="F92" i="14"/>
  <c r="F91" i="14"/>
  <c r="F90" i="14"/>
  <c r="AG89" i="14"/>
  <c r="AF89" i="14"/>
  <c r="F89" i="14"/>
  <c r="AG88" i="14"/>
  <c r="F88" i="14"/>
  <c r="F87" i="14"/>
  <c r="F86" i="14"/>
  <c r="F85" i="14"/>
  <c r="F84" i="14"/>
  <c r="AG83" i="14"/>
  <c r="F83" i="14"/>
  <c r="AH82" i="14"/>
  <c r="F82" i="14"/>
  <c r="AG81" i="14"/>
  <c r="F81" i="14"/>
  <c r="AG80" i="14"/>
  <c r="F80" i="14"/>
  <c r="F79" i="14"/>
  <c r="F78" i="14"/>
  <c r="F77" i="14"/>
  <c r="F76" i="14"/>
  <c r="AG75" i="14"/>
  <c r="AF75" i="14"/>
  <c r="F75" i="14"/>
  <c r="AG74" i="14"/>
  <c r="F74" i="14"/>
  <c r="F73" i="14"/>
  <c r="AG72" i="14"/>
  <c r="F72" i="14"/>
  <c r="AG71" i="14"/>
  <c r="F71" i="14"/>
  <c r="AG70" i="14"/>
  <c r="F70" i="14"/>
  <c r="F69" i="14"/>
  <c r="AH68" i="14"/>
  <c r="F68" i="14"/>
  <c r="AG67" i="14"/>
  <c r="F67" i="14"/>
  <c r="F66" i="14"/>
  <c r="F65" i="14"/>
  <c r="AG64" i="14"/>
  <c r="F64" i="14"/>
  <c r="AG63" i="14"/>
  <c r="F63" i="14"/>
  <c r="F62" i="14"/>
  <c r="F61" i="14"/>
  <c r="AG60" i="14"/>
  <c r="AF60" i="14"/>
  <c r="F60" i="14"/>
  <c r="F59" i="14"/>
  <c r="F58" i="14"/>
  <c r="AG57" i="14"/>
  <c r="F57" i="14"/>
  <c r="AG56" i="14"/>
  <c r="F56" i="14"/>
  <c r="AG55" i="14"/>
  <c r="F55" i="14"/>
  <c r="F54" i="14"/>
  <c r="F53" i="14"/>
  <c r="F52" i="14"/>
  <c r="F51" i="14"/>
  <c r="F50" i="14"/>
  <c r="AG49" i="14"/>
  <c r="F49" i="14"/>
  <c r="AG48" i="14"/>
  <c r="F48" i="14"/>
  <c r="AG47" i="14"/>
  <c r="AF47" i="14"/>
  <c r="F47" i="14"/>
  <c r="AG46" i="14"/>
  <c r="F46" i="14"/>
  <c r="AG45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AH33" i="14"/>
  <c r="F33" i="14"/>
  <c r="F32" i="14"/>
  <c r="F31" i="14"/>
  <c r="F30" i="14"/>
  <c r="AG29" i="14"/>
  <c r="F29" i="14"/>
  <c r="AG28" i="14"/>
  <c r="F28" i="14"/>
  <c r="F27" i="14"/>
  <c r="AG26" i="14"/>
  <c r="F26" i="14"/>
  <c r="AG25" i="14"/>
  <c r="F25" i="14"/>
  <c r="F24" i="14"/>
  <c r="AG23" i="14"/>
  <c r="F23" i="14"/>
  <c r="AG22" i="14"/>
  <c r="F22" i="14"/>
  <c r="AG21" i="14"/>
  <c r="F21" i="14"/>
  <c r="F20" i="14"/>
  <c r="F19" i="14"/>
  <c r="AG18" i="14"/>
  <c r="F18" i="14"/>
  <c r="AG17" i="14"/>
  <c r="F17" i="14"/>
  <c r="AG16" i="14"/>
  <c r="F16" i="14"/>
  <c r="F15" i="14"/>
  <c r="AH14" i="14"/>
  <c r="F14" i="14"/>
  <c r="F13" i="14"/>
  <c r="F12" i="14"/>
  <c r="F11" i="14"/>
  <c r="AH10" i="14"/>
  <c r="F10" i="14"/>
  <c r="F9" i="14"/>
  <c r="AG8" i="14"/>
  <c r="F8" i="14"/>
  <c r="AG7" i="14"/>
  <c r="AF7" i="14"/>
  <c r="F7" i="14"/>
  <c r="AG6" i="14"/>
  <c r="F6" i="14"/>
  <c r="AG5" i="14"/>
  <c r="F5" i="14"/>
  <c r="AH4" i="14"/>
  <c r="F4" i="14"/>
  <c r="F3" i="14"/>
  <c r="F2" i="14"/>
  <c r="AJ61" i="14" l="1"/>
  <c r="AJ2" i="14"/>
  <c r="AI2" i="14"/>
  <c r="AK61" i="14"/>
  <c r="AI61" i="14"/>
  <c r="AK183" i="14"/>
  <c r="AI122" i="14"/>
  <c r="AI153" i="14"/>
  <c r="A7" i="15"/>
  <c r="D8" i="15"/>
  <c r="A8" i="15" s="1"/>
  <c r="AK245" i="14"/>
  <c r="AJ92" i="14"/>
  <c r="AI306" i="16"/>
  <c r="AJ306" i="16"/>
  <c r="AK33" i="16"/>
  <c r="AI336" i="16"/>
  <c r="AJ2" i="16"/>
  <c r="AJ33" i="16"/>
  <c r="AI61" i="16"/>
  <c r="AK92" i="16"/>
  <c r="AI2" i="16"/>
  <c r="AJ336" i="16"/>
  <c r="AK2" i="16"/>
  <c r="AK306" i="16"/>
  <c r="AJ183" i="16"/>
  <c r="AI33" i="16"/>
  <c r="AK61" i="16"/>
  <c r="AJ61" i="16"/>
  <c r="AJ153" i="16"/>
  <c r="AK183" i="16"/>
  <c r="AI214" i="16"/>
  <c r="AK336" i="16"/>
  <c r="AJ183" i="14"/>
  <c r="AJ275" i="14"/>
  <c r="AJ336" i="14"/>
  <c r="AJ153" i="14"/>
  <c r="AI275" i="14"/>
  <c r="AK33" i="14"/>
  <c r="AJ122" i="14"/>
  <c r="AJ306" i="14"/>
  <c r="AI33" i="14"/>
  <c r="AI306" i="14"/>
  <c r="AJ214" i="14"/>
  <c r="AI183" i="14"/>
  <c r="AJ245" i="14"/>
  <c r="AK275" i="14"/>
  <c r="AK336" i="14"/>
  <c r="AI92" i="14"/>
  <c r="AK153" i="14"/>
  <c r="AK214" i="14"/>
  <c r="AI245" i="14"/>
  <c r="AJ33" i="14"/>
  <c r="AK2" i="14"/>
  <c r="AI214" i="14"/>
  <c r="AK306" i="14"/>
  <c r="AK122" i="14"/>
  <c r="AK92" i="14"/>
  <c r="AI336" i="14"/>
  <c r="C367" i="9"/>
  <c r="E367" i="9"/>
  <c r="G367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2" i="9"/>
</calcChain>
</file>

<file path=xl/sharedStrings.xml><?xml version="1.0" encoding="utf-8"?>
<sst xmlns="http://schemas.openxmlformats.org/spreadsheetml/2006/main" count="3971" uniqueCount="560">
  <si>
    <t>23:00</t>
  </si>
  <si>
    <t>22:00</t>
  </si>
  <si>
    <t>21:00</t>
  </si>
  <si>
    <t>20:00</t>
  </si>
  <si>
    <t>19:00</t>
  </si>
  <si>
    <t>18:00</t>
  </si>
  <si>
    <t>17:00</t>
  </si>
  <si>
    <t>16:00</t>
  </si>
  <si>
    <t>15:00</t>
  </si>
  <si>
    <t>14:00</t>
  </si>
  <si>
    <t>13:00</t>
  </si>
  <si>
    <t>12:00</t>
  </si>
  <si>
    <t>11:00</t>
  </si>
  <si>
    <t>10:00</t>
  </si>
  <si>
    <t>09:00</t>
  </si>
  <si>
    <t>08:00</t>
  </si>
  <si>
    <t>07:00</t>
  </si>
  <si>
    <t>06:00</t>
  </si>
  <si>
    <t>05:00</t>
  </si>
  <si>
    <t>04:00</t>
  </si>
  <si>
    <t>03:00</t>
  </si>
  <si>
    <t>02:00</t>
  </si>
  <si>
    <t>01:00</t>
  </si>
  <si>
    <t>序号</t>
    <phoneticPr fontId="15" type="noConversion"/>
  </si>
  <si>
    <t>日期</t>
    <phoneticPr fontId="15" type="noConversion"/>
  </si>
  <si>
    <t>CP7产量</t>
    <phoneticPr fontId="10" type="noConversion"/>
  </si>
  <si>
    <t>日生产时长</t>
    <phoneticPr fontId="15" type="noConversion"/>
  </si>
  <si>
    <t>JPH</t>
    <phoneticPr fontId="15" type="noConversion"/>
  </si>
  <si>
    <t>30JPH生产天数</t>
    <phoneticPr fontId="15" type="noConversion"/>
  </si>
  <si>
    <t>0+9</t>
    <phoneticPr fontId="7" type="noConversion"/>
  </si>
  <si>
    <t>0+8</t>
    <phoneticPr fontId="7" type="noConversion"/>
  </si>
  <si>
    <t>10.5+10.5</t>
    <phoneticPr fontId="7" type="noConversion"/>
  </si>
  <si>
    <t>0+8</t>
  </si>
  <si>
    <t>0+10</t>
    <phoneticPr fontId="7" type="noConversion"/>
  </si>
  <si>
    <t>8+8</t>
    <phoneticPr fontId="7" type="noConversion"/>
  </si>
  <si>
    <t>8+0</t>
    <phoneticPr fontId="7" type="noConversion"/>
  </si>
  <si>
    <t>8+0</t>
    <phoneticPr fontId="7" type="noConversion"/>
  </si>
  <si>
    <t>10+10</t>
    <phoneticPr fontId="7" type="noConversion"/>
  </si>
  <si>
    <t>11+11</t>
    <phoneticPr fontId="7" type="noConversion"/>
  </si>
  <si>
    <t>10+10</t>
  </si>
  <si>
    <t>8+(2)+8</t>
    <phoneticPr fontId="7" type="noConversion"/>
  </si>
  <si>
    <t>10.5+10.5</t>
  </si>
  <si>
    <t>11+11</t>
    <phoneticPr fontId="7" type="noConversion"/>
  </si>
  <si>
    <t>8+(2)+8</t>
  </si>
  <si>
    <t>0+10.5</t>
    <phoneticPr fontId="7" type="noConversion"/>
  </si>
  <si>
    <t>9+0</t>
    <phoneticPr fontId="7" type="noConversion"/>
  </si>
  <si>
    <t>10+10</t>
    <phoneticPr fontId="7" type="noConversion"/>
  </si>
  <si>
    <t>11+0</t>
    <phoneticPr fontId="7" type="noConversion"/>
  </si>
  <si>
    <t>8+0</t>
  </si>
  <si>
    <t>8+10.5</t>
    <phoneticPr fontId="7" type="noConversion"/>
  </si>
  <si>
    <t>8+8</t>
  </si>
  <si>
    <t>10.5+10</t>
    <phoneticPr fontId="7" type="noConversion"/>
  </si>
  <si>
    <t>10.5+11</t>
    <phoneticPr fontId="7" type="noConversion"/>
  </si>
  <si>
    <t>11+10.5</t>
    <phoneticPr fontId="7" type="noConversion"/>
  </si>
  <si>
    <t>10+8</t>
    <phoneticPr fontId="7" type="noConversion"/>
  </si>
  <si>
    <t>0+9</t>
    <phoneticPr fontId="7" type="noConversion"/>
  </si>
  <si>
    <t>8+10</t>
    <phoneticPr fontId="7" type="noConversion"/>
  </si>
  <si>
    <t>8+8</t>
    <phoneticPr fontId="7" type="noConversion"/>
  </si>
  <si>
    <t>10+9</t>
  </si>
  <si>
    <t>10+(2)+10</t>
    <phoneticPr fontId="7" type="noConversion"/>
  </si>
  <si>
    <t>10+(1)+10</t>
    <phoneticPr fontId="7" type="noConversion"/>
  </si>
  <si>
    <t>10+0</t>
    <phoneticPr fontId="7" type="noConversion"/>
  </si>
  <si>
    <t>8+(2)+10</t>
    <phoneticPr fontId="7" type="noConversion"/>
  </si>
  <si>
    <t>10+9</t>
    <phoneticPr fontId="7" type="noConversion"/>
  </si>
  <si>
    <t>8+8</t>
    <phoneticPr fontId="7" type="noConversion"/>
  </si>
  <si>
    <t>10+10</t>
    <phoneticPr fontId="7" type="noConversion"/>
  </si>
  <si>
    <t>8+8</t>
    <phoneticPr fontId="7" type="noConversion"/>
  </si>
  <si>
    <t>10+10</t>
    <phoneticPr fontId="7" type="noConversion"/>
  </si>
  <si>
    <t>10+10</t>
    <phoneticPr fontId="7" type="noConversion"/>
  </si>
  <si>
    <t>10+8</t>
    <phoneticPr fontId="7" type="noConversion"/>
  </si>
  <si>
    <t>0+10</t>
    <phoneticPr fontId="7" type="noConversion"/>
  </si>
  <si>
    <t>9+9</t>
    <phoneticPr fontId="7" type="noConversion"/>
  </si>
  <si>
    <t>10+8</t>
    <phoneticPr fontId="7" type="noConversion"/>
  </si>
  <si>
    <t>8+0</t>
    <phoneticPr fontId="7" type="noConversion"/>
  </si>
  <si>
    <t>班次</t>
    <phoneticPr fontId="15" type="noConversion"/>
  </si>
  <si>
    <t>合计：</t>
    <phoneticPr fontId="7" type="noConversion"/>
  </si>
  <si>
    <t>基地</t>
    <phoneticPr fontId="10" type="noConversion"/>
  </si>
  <si>
    <t>Model</t>
    <phoneticPr fontId="10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</si>
  <si>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</si>
  <si>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</si>
  <si>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</si>
  <si>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</si>
  <si>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</si>
  <si>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</si>
  <si>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</si>
  <si>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</si>
  <si>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</si>
  <si>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</si>
  <si>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</si>
  <si>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10+10</t>
    <phoneticPr fontId="15" type="noConversion"/>
  </si>
  <si>
    <t>8+8</t>
    <phoneticPr fontId="15" type="noConversion"/>
  </si>
  <si>
    <t>QD</t>
    <phoneticPr fontId="15" type="noConversion"/>
  </si>
  <si>
    <t>QD PA</t>
    <phoneticPr fontId="15" type="noConversion"/>
  </si>
  <si>
    <t>改造/8+8</t>
  </si>
  <si>
    <t>10+10/8+8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</si>
  <si>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</si>
  <si>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</si>
  <si>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</si>
  <si>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</si>
  <si>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</si>
  <si>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</si>
  <si>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</si>
  <si>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</si>
  <si>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</si>
  <si>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</si>
  <si>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</si>
  <si>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</si>
  <si>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停产每小时消耗量</t>
    <phoneticPr fontId="15" type="noConversion"/>
  </si>
  <si>
    <t>生产每小时消耗量</t>
    <phoneticPr fontId="15" type="noConversion"/>
  </si>
  <si>
    <t>总工作时长</t>
    <phoneticPr fontId="7" type="noConversion"/>
  </si>
  <si>
    <t>年合计</t>
    <phoneticPr fontId="7" type="noConversion"/>
  </si>
  <si>
    <t>班次间每小时消耗量</t>
    <phoneticPr fontId="15" type="noConversion"/>
  </si>
  <si>
    <t>生产小时平均</t>
    <phoneticPr fontId="7" type="noConversion"/>
  </si>
  <si>
    <t>DateTime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</si>
  <si>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</si>
  <si>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</si>
  <si>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</si>
  <si>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</si>
  <si>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</si>
  <si>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</si>
  <si>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</si>
  <si>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</si>
  <si>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</si>
  <si>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</si>
  <si>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</si>
  <si>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</si>
  <si>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</si>
  <si>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</si>
  <si>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</si>
  <si>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</si>
  <si>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</si>
  <si>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</si>
  <si>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</si>
  <si>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</si>
  <si>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</si>
  <si>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</si>
  <si>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</si>
  <si>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</si>
  <si>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</si>
  <si>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</si>
  <si>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</si>
  <si>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</si>
  <si>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</si>
  <si>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</si>
  <si>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</si>
  <si>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</si>
  <si>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</si>
  <si>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</si>
  <si>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</si>
  <si>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</si>
  <si>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</si>
  <si>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</si>
  <si>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</si>
  <si>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</si>
  <si>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</si>
  <si>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</si>
  <si>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</si>
  <si>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</si>
  <si>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</si>
  <si>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</si>
  <si>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</si>
  <si>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</si>
  <si>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</si>
  <si>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</si>
  <si>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</si>
  <si>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</si>
  <si>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</si>
  <si>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</si>
  <si>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</si>
  <si>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</si>
  <si>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</si>
  <si>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</si>
  <si>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</si>
  <si>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</si>
  <si>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</si>
  <si>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</si>
  <si>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</si>
  <si>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</si>
  <si>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</si>
  <si>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</si>
  <si>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</si>
  <si>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</si>
  <si>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</si>
  <si>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</si>
  <si>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</si>
  <si>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</si>
  <si>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</si>
  <si>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</si>
  <si>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</si>
  <si>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</si>
  <si>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</si>
  <si>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</si>
  <si>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</si>
  <si>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</si>
  <si>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</si>
  <si>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</si>
  <si>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</si>
  <si>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</si>
  <si>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</si>
  <si>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</si>
  <si>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</si>
  <si>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</si>
  <si>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</si>
  <si>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</si>
  <si>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</si>
  <si>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</si>
  <si>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</si>
  <si>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</si>
  <si>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</si>
  <si>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</si>
  <si>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</si>
  <si>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</si>
  <si>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</si>
  <si>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</si>
  <si>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</si>
  <si>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</si>
  <si>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</si>
  <si>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</si>
  <si>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</si>
  <si>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</si>
  <si>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</si>
  <si>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</si>
  <si>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</si>
  <si>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</si>
  <si>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</si>
  <si>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</si>
  <si>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</si>
  <si>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</si>
  <si>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</si>
  <si>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</si>
  <si>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</si>
  <si>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</si>
  <si>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</si>
  <si>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</si>
  <si>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</si>
  <si>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</si>
  <si>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</si>
  <si>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</si>
  <si>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</si>
  <si>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</si>
  <si>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</si>
  <si>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</si>
  <si>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</si>
  <si>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</si>
  <si>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</si>
  <si>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</si>
  <si>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</si>
  <si>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</si>
  <si>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</si>
  <si>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</si>
  <si>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</si>
  <si>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</si>
  <si>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</si>
  <si>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</si>
  <si>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</si>
  <si>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</si>
  <si>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</si>
  <si>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</si>
  <si>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</si>
  <si>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</si>
  <si>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</si>
  <si>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</si>
  <si>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</si>
  <si>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</si>
  <si>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</si>
  <si>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</si>
  <si>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</si>
  <si>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</si>
  <si>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</si>
  <si>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</si>
  <si>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</si>
  <si>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</si>
  <si>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</si>
  <si>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</si>
  <si>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</si>
  <si>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</si>
  <si>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</si>
  <si>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</si>
  <si>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</si>
  <si>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</si>
  <si>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</si>
  <si>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</si>
  <si>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</si>
  <si>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</si>
  <si>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</si>
  <si>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</si>
  <si>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</si>
  <si>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</si>
  <si>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</si>
  <si>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</si>
  <si>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</si>
  <si>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</si>
  <si>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</si>
  <si>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</si>
  <si>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</si>
  <si>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</si>
  <si>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</si>
  <si>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</si>
  <si>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</si>
  <si>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</si>
  <si>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</si>
  <si>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</si>
  <si>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</si>
  <si>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</si>
  <si>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</si>
  <si>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</si>
  <si>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</si>
  <si>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</si>
  <si>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</si>
  <si>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</si>
  <si>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</si>
  <si>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</si>
  <si>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</si>
  <si>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</si>
  <si>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</si>
  <si>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</si>
  <si>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</si>
  <si>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</si>
  <si>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</si>
  <si>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</si>
  <si>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</si>
  <si>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</si>
  <si>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</si>
  <si>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</si>
  <si>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</si>
  <si>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</si>
  <si>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</si>
  <si>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</si>
  <si>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</si>
  <si>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</si>
  <si>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</si>
  <si>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</si>
  <si>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</si>
  <si>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</si>
  <si>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</si>
  <si>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</si>
  <si>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</si>
  <si>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</si>
  <si>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</si>
  <si>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</si>
  <si>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</si>
  <si>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</si>
  <si>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</si>
  <si>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</si>
  <si>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</si>
  <si>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</si>
  <si>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</si>
  <si>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</si>
  <si>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</si>
  <si>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</si>
  <si>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00:00</t>
  </si>
  <si>
    <t>2022-07-15</t>
  </si>
  <si>
    <t>2022-07-16</t>
  </si>
  <si>
    <t>2022-07-17</t>
  </si>
  <si>
    <t>2022-07-18</t>
  </si>
  <si>
    <t>2022-07-19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</si>
  <si>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</si>
  <si>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</si>
  <si>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</si>
  <si>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</si>
  <si>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</si>
  <si>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</si>
  <si>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</si>
  <si>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</si>
  <si>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</si>
  <si>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</si>
  <si>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</si>
  <si>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</si>
  <si>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</si>
  <si>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</si>
  <si>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</si>
  <si>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</si>
  <si>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</si>
  <si>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</si>
  <si>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</si>
  <si>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</si>
  <si>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</si>
  <si>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</si>
  <si>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</si>
  <si>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</si>
  <si>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</si>
  <si>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</si>
  <si>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</si>
  <si>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</si>
  <si>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</si>
  <si>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</si>
  <si>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</si>
  <si>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</si>
  <si>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</si>
  <si>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</si>
  <si>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</si>
  <si>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</si>
  <si>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</si>
  <si>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</si>
  <si>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</si>
  <si>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</si>
  <si>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</si>
  <si>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</si>
  <si>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</si>
  <si>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</si>
  <si>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</si>
  <si>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</si>
  <si>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</si>
  <si>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</si>
  <si>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</si>
  <si>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</si>
  <si>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</si>
  <si>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</si>
  <si>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</si>
  <si>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</si>
  <si>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</si>
  <si>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</si>
  <si>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</si>
  <si>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</si>
  <si>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</si>
  <si>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</si>
  <si>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</si>
  <si>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</si>
  <si>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</si>
  <si>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</si>
  <si>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</si>
  <si>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</si>
  <si>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</si>
  <si>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</si>
  <si>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</si>
  <si>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</si>
  <si>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</si>
  <si>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</si>
  <si>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</si>
  <si>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</si>
  <si>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</si>
  <si>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</si>
  <si>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</si>
  <si>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</si>
  <si>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</si>
  <si>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</si>
  <si>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</si>
  <si>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</si>
  <si>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</si>
  <si>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</si>
  <si>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</si>
  <si>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</si>
  <si>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</si>
  <si>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</si>
  <si>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</si>
  <si>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</si>
  <si>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</si>
  <si>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</si>
  <si>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</si>
  <si>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</si>
  <si>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</si>
  <si>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</si>
  <si>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</si>
  <si>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</si>
  <si>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</si>
  <si>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</si>
  <si>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</si>
  <si>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</si>
  <si>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</si>
  <si>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</si>
  <si>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</si>
  <si>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</si>
  <si>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</si>
  <si>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</si>
  <si>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</si>
  <si>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</si>
  <si>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r>
      <rPr>
        <sz val="10"/>
        <rFont val="宋体"/>
        <family val="3"/>
        <charset val="134"/>
      </rPr>
      <t>涂装高温水</t>
    </r>
    <r>
      <rPr>
        <sz val="10"/>
        <rFont val="Arial"/>
        <family val="2"/>
      </rPr>
      <t>GJ</t>
    </r>
    <phoneticPr fontId="7" type="noConversion"/>
  </si>
  <si>
    <r>
      <rPr>
        <sz val="10"/>
        <rFont val="宋体"/>
        <family val="3"/>
        <charset val="134"/>
      </rPr>
      <t>总装补漆高温水</t>
    </r>
    <r>
      <rPr>
        <sz val="10"/>
        <rFont val="Arial"/>
        <family val="2"/>
      </rPr>
      <t>GJ</t>
    </r>
    <phoneticPr fontId="7" type="noConversion"/>
  </si>
  <si>
    <t>采暖GJ</t>
    <phoneticPr fontId="7" type="noConversion"/>
  </si>
  <si>
    <t>CP7产量</t>
    <phoneticPr fontId="10" type="noConversion"/>
  </si>
  <si>
    <t>30JPH生产天数</t>
    <phoneticPr fontId="15" type="noConversion"/>
  </si>
  <si>
    <t>24:00</t>
  </si>
  <si>
    <t>停产小时平均</t>
    <phoneticPr fontId="7" type="noConversion"/>
  </si>
  <si>
    <t>停产日平均</t>
    <phoneticPr fontId="7" type="noConversion"/>
  </si>
  <si>
    <t>生产小时月平均</t>
    <phoneticPr fontId="7" type="noConversion"/>
  </si>
  <si>
    <t>停产小时月平均</t>
    <phoneticPr fontId="7" type="noConversion"/>
  </si>
  <si>
    <t>停产日月平均</t>
    <phoneticPr fontId="7" type="noConversion"/>
  </si>
  <si>
    <t>8+8</t>
    <phoneticPr fontId="7" type="noConversion"/>
  </si>
  <si>
    <t>8+8</t>
    <phoneticPr fontId="7" type="noConversion"/>
  </si>
  <si>
    <t>10+10</t>
    <phoneticPr fontId="7" type="noConversion"/>
  </si>
  <si>
    <t>10+10</t>
    <phoneticPr fontId="7" type="noConversion"/>
  </si>
  <si>
    <t>10+8</t>
    <phoneticPr fontId="7" type="noConversion"/>
  </si>
  <si>
    <t>0+10</t>
    <phoneticPr fontId="7" type="noConversion"/>
  </si>
  <si>
    <t>9+9</t>
    <phoneticPr fontId="7" type="noConversion"/>
  </si>
  <si>
    <t>9+9</t>
    <phoneticPr fontId="7" type="noConversion"/>
  </si>
  <si>
    <t>10+8</t>
    <phoneticPr fontId="7" type="noConversion"/>
  </si>
  <si>
    <t>0+8</t>
    <phoneticPr fontId="7" type="noConversion"/>
  </si>
  <si>
    <t>10.5+10.5</t>
    <phoneticPr fontId="7" type="noConversion"/>
  </si>
  <si>
    <t>8+0</t>
    <phoneticPr fontId="7" type="noConversion"/>
  </si>
  <si>
    <t>11+11</t>
    <phoneticPr fontId="7" type="noConversion"/>
  </si>
  <si>
    <t>8+0</t>
    <phoneticPr fontId="7" type="noConversion"/>
  </si>
  <si>
    <t>0+8</t>
    <phoneticPr fontId="7" type="noConversion"/>
  </si>
  <si>
    <t>8+10.5</t>
    <phoneticPr fontId="7" type="noConversion"/>
  </si>
  <si>
    <t>10.5+10.5</t>
    <phoneticPr fontId="7" type="noConversion"/>
  </si>
  <si>
    <t>11+11</t>
    <phoneticPr fontId="7" type="noConversion"/>
  </si>
  <si>
    <t>11+0</t>
    <phoneticPr fontId="7" type="noConversion"/>
  </si>
  <si>
    <t>8+(2)+8</t>
    <phoneticPr fontId="7" type="noConversion"/>
  </si>
  <si>
    <t>10+(2)+10</t>
    <phoneticPr fontId="7" type="noConversion"/>
  </si>
  <si>
    <t>10+0</t>
    <phoneticPr fontId="7" type="noConversion"/>
  </si>
  <si>
    <t>合计：</t>
    <phoneticPr fontId="7" type="noConversion"/>
  </si>
  <si>
    <r>
      <rPr>
        <b/>
        <sz val="18"/>
        <rFont val="方正兰亭黑_GBK"/>
        <family val="3"/>
        <charset val="134"/>
      </rPr>
      <t>一汽</t>
    </r>
    <r>
      <rPr>
        <b/>
        <sz val="18"/>
        <rFont val="Arial"/>
        <family val="2"/>
      </rPr>
      <t>-</t>
    </r>
    <r>
      <rPr>
        <b/>
        <sz val="18"/>
        <rFont val="方正兰亭黑_GBK"/>
        <family val="3"/>
        <charset val="134"/>
      </rPr>
      <t>大众</t>
    </r>
    <r>
      <rPr>
        <b/>
        <sz val="18"/>
        <rFont val="Arial"/>
        <family val="2"/>
      </rPr>
      <t>2023</t>
    </r>
    <r>
      <rPr>
        <b/>
        <sz val="18"/>
        <rFont val="方正兰亭黑_GBK"/>
        <family val="3"/>
        <charset val="134"/>
      </rPr>
      <t>年班次安排</t>
    </r>
    <phoneticPr fontId="10" type="noConversion"/>
  </si>
  <si>
    <t>车间</t>
    <phoneticPr fontId="15" type="noConversion"/>
  </si>
  <si>
    <t>车型</t>
    <phoneticPr fontId="15" type="noConversion"/>
  </si>
  <si>
    <t>Jan</t>
    <phoneticPr fontId="10" type="noConversion"/>
  </si>
  <si>
    <t>QD CA</t>
    <phoneticPr fontId="15" type="noConversion"/>
  </si>
  <si>
    <t>Bora MQB PA
AUDI A3 Spb NF
AUDI A3 Lim NF</t>
    <phoneticPr fontId="15" type="noConversion"/>
  </si>
  <si>
    <t>8+8</t>
    <phoneticPr fontId="15" type="noConversion"/>
  </si>
  <si>
    <r>
      <rPr>
        <b/>
        <sz val="12"/>
        <rFont val="宋体"/>
        <family val="3"/>
        <charset val="134"/>
      </rPr>
      <t>改造</t>
    </r>
    <r>
      <rPr>
        <b/>
        <sz val="12"/>
        <rFont val="Arial"/>
        <family val="2"/>
      </rPr>
      <t>/8+8</t>
    </r>
    <phoneticPr fontId="15" type="noConversion"/>
  </si>
  <si>
    <t>10+10</t>
    <phoneticPr fontId="15" type="noConversion"/>
  </si>
  <si>
    <t>10+10/8+8</t>
    <phoneticPr fontId="15" type="noConversion"/>
  </si>
  <si>
    <t>10+10</t>
    <phoneticPr fontId="15" type="noConversion"/>
  </si>
  <si>
    <t>8+8</t>
    <phoneticPr fontId="15" type="noConversion"/>
  </si>
  <si>
    <t>QD BS</t>
    <phoneticPr fontId="15" type="noConversion"/>
  </si>
  <si>
    <t>Jan</t>
    <phoneticPr fontId="10" type="noConversion"/>
  </si>
  <si>
    <t>每日工作时长</t>
    <phoneticPr fontId="7" type="noConversion"/>
  </si>
  <si>
    <t>总工作天数</t>
    <phoneticPr fontId="7" type="noConversion"/>
  </si>
  <si>
    <t>高温水总量</t>
    <phoneticPr fontId="7" type="noConversion"/>
  </si>
  <si>
    <t>高温水消耗量</t>
    <phoneticPr fontId="7" type="noConversion"/>
  </si>
  <si>
    <t>GJ</t>
    <phoneticPr fontId="7" type="noConversion"/>
  </si>
  <si>
    <t>采暖水消耗量</t>
    <phoneticPr fontId="7" type="noConversion"/>
  </si>
  <si>
    <r>
      <rPr>
        <b/>
        <sz val="11"/>
        <rFont val="宋体"/>
        <family val="3"/>
        <charset val="134"/>
      </rPr>
      <t>能源吨标煤转换系数（不要更改）</t>
    </r>
    <phoneticPr fontId="10" type="noConversion"/>
  </si>
  <si>
    <t>电</t>
    <phoneticPr fontId="10" type="noConversion"/>
  </si>
  <si>
    <r>
      <rPr>
        <sz val="11"/>
        <rFont val="宋体"/>
        <family val="3"/>
        <charset val="134"/>
      </rPr>
      <t>度</t>
    </r>
    <phoneticPr fontId="10" type="noConversion"/>
  </si>
  <si>
    <t>tce</t>
    <phoneticPr fontId="10" type="noConversion"/>
  </si>
  <si>
    <r>
      <rPr>
        <sz val="11"/>
        <rFont val="宋体"/>
        <family val="3"/>
        <charset val="134"/>
      </rPr>
      <t>水</t>
    </r>
    <phoneticPr fontId="10" type="noConversion"/>
  </si>
  <si>
    <r>
      <rPr>
        <sz val="11"/>
        <rFont val="宋体"/>
        <family val="3"/>
        <charset val="134"/>
      </rPr>
      <t>吨</t>
    </r>
    <phoneticPr fontId="10" type="noConversion"/>
  </si>
  <si>
    <t>tce</t>
    <phoneticPr fontId="10" type="noConversion"/>
  </si>
  <si>
    <r>
      <rPr>
        <sz val="11"/>
        <rFont val="宋体"/>
        <family val="3"/>
        <charset val="134"/>
      </rPr>
      <t>高温水</t>
    </r>
    <phoneticPr fontId="10" type="noConversion"/>
  </si>
  <si>
    <t>GJ</t>
    <phoneticPr fontId="10" type="noConversion"/>
  </si>
  <si>
    <r>
      <rPr>
        <sz val="11"/>
        <rFont val="宋体"/>
        <family val="3"/>
        <charset val="134"/>
      </rPr>
      <t>采暖水</t>
    </r>
    <phoneticPr fontId="10" type="noConversion"/>
  </si>
  <si>
    <t>GJ</t>
    <phoneticPr fontId="10" type="noConversion"/>
  </si>
  <si>
    <r>
      <rPr>
        <sz val="11"/>
        <rFont val="宋体"/>
        <family val="3"/>
        <charset val="134"/>
      </rPr>
      <t>天然气</t>
    </r>
    <phoneticPr fontId="10" type="noConversion"/>
  </si>
  <si>
    <r>
      <rPr>
        <sz val="11"/>
        <rFont val="宋体"/>
        <family val="3"/>
        <charset val="134"/>
      </rPr>
      <t>立方米</t>
    </r>
    <phoneticPr fontId="10" type="noConversion"/>
  </si>
  <si>
    <r>
      <rPr>
        <sz val="11"/>
        <rFont val="宋体"/>
        <family val="3"/>
        <charset val="134"/>
      </rPr>
      <t>压缩空气</t>
    </r>
    <phoneticPr fontId="10" type="noConversion"/>
  </si>
  <si>
    <r>
      <rPr>
        <sz val="11"/>
        <rFont val="宋体"/>
        <family val="3"/>
        <charset val="134"/>
      </rPr>
      <t>立方米</t>
    </r>
    <phoneticPr fontId="10" type="noConversion"/>
  </si>
  <si>
    <r>
      <rPr>
        <b/>
        <sz val="11"/>
        <rFont val="宋体"/>
        <family val="3"/>
        <charset val="134"/>
      </rPr>
      <t>能源</t>
    </r>
    <r>
      <rPr>
        <b/>
        <sz val="11"/>
        <rFont val="Arial"/>
        <family val="2"/>
      </rPr>
      <t>Mwh</t>
    </r>
    <r>
      <rPr>
        <b/>
        <sz val="11"/>
        <rFont val="宋体"/>
        <family val="3"/>
        <charset val="134"/>
      </rPr>
      <t>转换系数（不要更改）</t>
    </r>
    <phoneticPr fontId="10" type="noConversion"/>
  </si>
  <si>
    <t>电</t>
    <phoneticPr fontId="10" type="noConversion"/>
  </si>
  <si>
    <r>
      <rPr>
        <sz val="11"/>
        <rFont val="宋体"/>
        <family val="3"/>
        <charset val="134"/>
      </rPr>
      <t>度</t>
    </r>
    <phoneticPr fontId="10" type="noConversion"/>
  </si>
  <si>
    <t>MWH</t>
    <phoneticPr fontId="10" type="noConversion"/>
  </si>
  <si>
    <r>
      <rPr>
        <sz val="11"/>
        <rFont val="宋体"/>
        <family val="3"/>
        <charset val="134"/>
      </rPr>
      <t>水</t>
    </r>
    <phoneticPr fontId="10" type="noConversion"/>
  </si>
  <si>
    <t>MWH</t>
    <phoneticPr fontId="10" type="noConversion"/>
  </si>
  <si>
    <r>
      <rPr>
        <sz val="11"/>
        <rFont val="宋体"/>
        <family val="3"/>
        <charset val="134"/>
      </rPr>
      <t>采暖水</t>
    </r>
    <phoneticPr fontId="10" type="noConversion"/>
  </si>
  <si>
    <t>GJ</t>
    <phoneticPr fontId="10" type="noConversion"/>
  </si>
  <si>
    <t>MWH</t>
    <phoneticPr fontId="10" type="noConversion"/>
  </si>
  <si>
    <r>
      <rPr>
        <sz val="11"/>
        <rFont val="宋体"/>
        <family val="3"/>
        <charset val="134"/>
      </rPr>
      <t>立方米</t>
    </r>
    <phoneticPr fontId="10" type="noConversion"/>
  </si>
  <si>
    <t>MWH</t>
    <phoneticPr fontId="10" type="noConversion"/>
  </si>
  <si>
    <r>
      <rPr>
        <sz val="11"/>
        <rFont val="宋体"/>
        <family val="3"/>
        <charset val="134"/>
      </rPr>
      <t>压缩空气</t>
    </r>
    <phoneticPr fontId="10" type="noConversion"/>
  </si>
  <si>
    <r>
      <rPr>
        <b/>
        <sz val="11"/>
        <rFont val="宋体"/>
        <family val="3"/>
        <charset val="134"/>
      </rPr>
      <t>青岛</t>
    </r>
    <phoneticPr fontId="10" type="noConversion"/>
  </si>
  <si>
    <r>
      <rPr>
        <b/>
        <sz val="11"/>
        <rFont val="宋体"/>
        <family val="3"/>
        <charset val="134"/>
      </rPr>
      <t>能源吨</t>
    </r>
    <r>
      <rPr>
        <b/>
        <sz val="11"/>
        <rFont val="Arial"/>
        <family val="2"/>
      </rPr>
      <t>CO2</t>
    </r>
    <r>
      <rPr>
        <b/>
        <sz val="11"/>
        <rFont val="宋体"/>
        <family val="3"/>
        <charset val="134"/>
      </rPr>
      <t>转换系数（按实际情况更改）</t>
    </r>
    <phoneticPr fontId="10" type="noConversion"/>
  </si>
  <si>
    <r>
      <rPr>
        <sz val="11"/>
        <rFont val="宋体"/>
        <family val="3"/>
        <charset val="134"/>
      </rPr>
      <t>度</t>
    </r>
    <phoneticPr fontId="10" type="noConversion"/>
  </si>
  <si>
    <t>tCO2</t>
    <phoneticPr fontId="10" type="noConversion"/>
  </si>
  <si>
    <t>tCO2</t>
    <phoneticPr fontId="10" type="noConversion"/>
  </si>
  <si>
    <t>tCO2</t>
    <phoneticPr fontId="10" type="noConversion"/>
  </si>
  <si>
    <t>tCO2</t>
    <phoneticPr fontId="10" type="noConversion"/>
  </si>
  <si>
    <t>兆瓦</t>
    <phoneticPr fontId="7" type="noConversion"/>
  </si>
  <si>
    <t>小时平均用热量</t>
    <phoneticPr fontId="7" type="noConversion"/>
  </si>
  <si>
    <t>高温水消耗量</t>
    <phoneticPr fontId="7" type="noConversion"/>
  </si>
  <si>
    <t>涂装</t>
    <phoneticPr fontId="15" type="noConversion"/>
  </si>
  <si>
    <t>总装</t>
    <phoneticPr fontId="15" type="noConversion"/>
  </si>
  <si>
    <t>合计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</si>
</sst>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76" formatCode="0_);[Red]\(0\)"/>
    <numFmt numFmtId="177" formatCode="0.000_ "/>
    <numFmt numFmtId="178" formatCode="0_ "/>
    <numFmt numFmtId="179" formatCode="0;_Ⰰ"/>
    <numFmt numFmtId="180" formatCode="_ * #,##0_ ;_ * \-#,##0_ ;_ * &quot;-&quot;??_ ;_ @_ "/>
    <numFmt numFmtId="181" formatCode="0.00_ "/>
  </numFmts>
  <fonts count="40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Courier New"/>
      <family val="3"/>
    </font>
    <font>
      <sz val="10"/>
      <name val="Courier New"/>
      <family val="3"/>
    </font>
    <font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8"/>
      <name val="Arial"/>
      <family val="2"/>
    </font>
    <font>
      <b/>
      <sz val="18"/>
      <name val="方正兰亭黑_GBK"/>
      <family val="3"/>
      <charset val="134"/>
    </font>
    <font>
      <sz val="11"/>
      <color indexed="8"/>
      <name val="Arial"/>
      <family val="2"/>
    </font>
    <font>
      <b/>
      <sz val="16"/>
      <color indexed="9"/>
      <name val="方正兰亭黑_GBK"/>
      <family val="3"/>
      <charset val="134"/>
    </font>
    <font>
      <b/>
      <sz val="16"/>
      <color indexed="9"/>
      <name val="宋体"/>
      <family val="3"/>
      <charset val="134"/>
    </font>
    <font>
      <b/>
      <sz val="12"/>
      <color indexed="9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12"/>
      <name val="Formata"/>
      <family val="2"/>
      <charset val="238"/>
    </font>
    <font>
      <sz val="16"/>
      <color indexed="8"/>
      <name val="Arial"/>
      <family val="2"/>
    </font>
    <font>
      <sz val="16"/>
      <color indexed="8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9"/>
      </right>
      <top style="thin">
        <color indexed="64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hair">
        <color indexed="63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/>
      <bottom/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 style="thin">
        <color indexed="9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9"/>
      </left>
      <right style="thin">
        <color theme="0"/>
      </right>
      <top/>
      <bottom style="thin">
        <color indexed="64"/>
      </bottom>
      <diagonal/>
    </border>
    <border>
      <left style="thin">
        <color rgb="FFFF0000"/>
      </left>
      <right style="hair">
        <color auto="1"/>
      </right>
      <top style="hair">
        <color auto="1"/>
      </top>
      <bottom style="hair">
        <color indexed="64"/>
      </bottom>
      <diagonal/>
    </border>
    <border>
      <left style="thin">
        <color indexed="9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hair">
        <color auto="1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indexed="64"/>
      </top>
      <bottom/>
      <diagonal/>
    </border>
    <border>
      <left style="hair">
        <color auto="1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rgb="FFFF000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9"/>
      </top>
      <bottom/>
      <diagonal/>
    </border>
  </borders>
  <cellStyleXfs count="17">
    <xf numFmtId="0" fontId="0" fillId="0" borderId="0"/>
    <xf numFmtId="0" fontId="8" fillId="0" borderId="0"/>
    <xf numFmtId="0" fontId="6" fillId="0" borderId="0">
      <alignment vertical="center"/>
    </xf>
    <xf numFmtId="0" fontId="9" fillId="0" borderId="0">
      <alignment vertical="center"/>
    </xf>
    <xf numFmtId="0" fontId="9" fillId="0" borderId="0"/>
    <xf numFmtId="0" fontId="5" fillId="0" borderId="0">
      <alignment vertical="center"/>
    </xf>
    <xf numFmtId="0" fontId="9" fillId="0" borderId="0"/>
    <xf numFmtId="0" fontId="16" fillId="0" borderId="0"/>
    <xf numFmtId="0" fontId="17" fillId="0" borderId="0">
      <alignment vertical="center"/>
    </xf>
    <xf numFmtId="0" fontId="8" fillId="0" borderId="0"/>
    <xf numFmtId="0" fontId="8" fillId="0" borderId="0"/>
    <xf numFmtId="0" fontId="2" fillId="0" borderId="0">
      <alignment vertical="center"/>
    </xf>
    <xf numFmtId="0" fontId="31" fillId="0" borderId="0"/>
    <xf numFmtId="43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/>
  </cellStyleXfs>
  <cellXfs count="109">
    <xf numFmtId="0" fontId="0" fillId="0" borderId="0" xfId="0"/>
    <xf numFmtId="0" fontId="14" fillId="2" borderId="1" xfId="5" applyFont="1" applyFill="1" applyBorder="1">
      <alignment vertical="center"/>
    </xf>
    <xf numFmtId="176" fontId="11" fillId="2" borderId="1" xfId="5" applyNumberFormat="1" applyFont="1" applyFill="1" applyBorder="1" applyAlignment="1" applyProtection="1">
      <alignment horizontal="center" vertical="center" wrapText="1"/>
      <protection hidden="1"/>
    </xf>
    <xf numFmtId="0" fontId="11" fillId="2" borderId="1" xfId="5" applyFont="1" applyFill="1" applyBorder="1" applyAlignment="1">
      <alignment horizontal="center" wrapText="1"/>
    </xf>
    <xf numFmtId="0" fontId="5" fillId="0" borderId="0" xfId="5">
      <alignment vertical="center"/>
    </xf>
    <xf numFmtId="0" fontId="5" fillId="0" borderId="1" xfId="5" applyBorder="1">
      <alignment vertical="center"/>
    </xf>
    <xf numFmtId="58" fontId="5" fillId="0" borderId="1" xfId="5" applyNumberFormat="1" applyBorder="1">
      <alignment vertical="center"/>
    </xf>
    <xf numFmtId="14" fontId="17" fillId="4" borderId="2" xfId="0" applyNumberFormat="1" applyFont="1" applyFill="1" applyBorder="1" applyAlignment="1">
      <alignment horizontal="center"/>
    </xf>
    <xf numFmtId="14" fontId="17" fillId="4" borderId="3" xfId="0" applyNumberFormat="1" applyFont="1" applyFill="1" applyBorder="1" applyAlignment="1">
      <alignment horizontal="center"/>
    </xf>
    <xf numFmtId="14" fontId="17" fillId="4" borderId="1" xfId="0" applyNumberFormat="1" applyFont="1" applyFill="1" applyBorder="1" applyAlignment="1">
      <alignment horizontal="center"/>
    </xf>
    <xf numFmtId="14" fontId="17" fillId="3" borderId="1" xfId="0" applyNumberFormat="1" applyFont="1" applyFill="1" applyBorder="1" applyAlignment="1">
      <alignment horizontal="center"/>
    </xf>
    <xf numFmtId="14" fontId="18" fillId="4" borderId="1" xfId="0" applyNumberFormat="1" applyFont="1" applyFill="1" applyBorder="1" applyAlignment="1">
      <alignment horizontal="center"/>
    </xf>
    <xf numFmtId="14" fontId="19" fillId="4" borderId="1" xfId="0" applyNumberFormat="1" applyFont="1" applyFill="1" applyBorder="1" applyAlignment="1">
      <alignment horizontal="center"/>
    </xf>
    <xf numFmtId="14" fontId="17" fillId="5" borderId="1" xfId="0" applyNumberFormat="1" applyFont="1" applyFill="1" applyBorder="1" applyAlignment="1">
      <alignment horizontal="center"/>
    </xf>
    <xf numFmtId="0" fontId="17" fillId="0" borderId="0" xfId="8" applyAlignment="1"/>
    <xf numFmtId="0" fontId="4" fillId="0" borderId="1" xfId="5" applyFont="1" applyBorder="1">
      <alignment vertical="center"/>
    </xf>
    <xf numFmtId="178" fontId="5" fillId="0" borderId="1" xfId="5" applyNumberFormat="1" applyBorder="1">
      <alignment vertical="center"/>
    </xf>
    <xf numFmtId="0" fontId="3" fillId="0" borderId="0" xfId="5" applyFont="1">
      <alignment vertical="center"/>
    </xf>
    <xf numFmtId="0" fontId="22" fillId="0" borderId="0" xfId="10" applyFont="1" applyFill="1"/>
    <xf numFmtId="0" fontId="22" fillId="0" borderId="0" xfId="10" applyFont="1"/>
    <xf numFmtId="0" fontId="25" fillId="6" borderId="4" xfId="9" applyFont="1" applyFill="1" applyBorder="1" applyAlignment="1" applyProtection="1">
      <alignment horizontal="center" vertical="center" wrapText="1"/>
      <protection locked="0"/>
    </xf>
    <xf numFmtId="0" fontId="26" fillId="6" borderId="5" xfId="9" applyFont="1" applyFill="1" applyBorder="1" applyAlignment="1" applyProtection="1">
      <alignment horizontal="center" vertical="center" wrapText="1"/>
      <protection locked="0"/>
    </xf>
    <xf numFmtId="0" fontId="26" fillId="6" borderId="6" xfId="9" applyFont="1" applyFill="1" applyBorder="1" applyAlignment="1" applyProtection="1">
      <alignment horizontal="center" vertical="center" wrapText="1"/>
      <protection locked="0"/>
    </xf>
    <xf numFmtId="179" fontId="29" fillId="0" borderId="13" xfId="9" applyNumberFormat="1" applyFont="1" applyFill="1" applyBorder="1" applyAlignment="1">
      <alignment horizontal="center" vertical="center"/>
    </xf>
    <xf numFmtId="179" fontId="29" fillId="0" borderId="15" xfId="9" applyNumberFormat="1" applyFont="1" applyFill="1" applyBorder="1" applyAlignment="1">
      <alignment horizontal="center" vertical="center"/>
    </xf>
    <xf numFmtId="179" fontId="29" fillId="0" borderId="10" xfId="9" applyNumberFormat="1" applyFont="1" applyFill="1" applyBorder="1" applyAlignment="1">
      <alignment horizontal="center" vertical="center"/>
    </xf>
    <xf numFmtId="179" fontId="29" fillId="2" borderId="10" xfId="9" applyNumberFormat="1" applyFont="1" applyFill="1" applyBorder="1" applyAlignment="1">
      <alignment horizontal="center" vertical="center"/>
    </xf>
    <xf numFmtId="179" fontId="29" fillId="0" borderId="11" xfId="9" applyNumberFormat="1" applyFont="1" applyFill="1" applyBorder="1" applyAlignment="1">
      <alignment horizontal="center" vertical="center"/>
    </xf>
    <xf numFmtId="0" fontId="22" fillId="0" borderId="12" xfId="10" applyFont="1" applyFill="1" applyBorder="1"/>
    <xf numFmtId="0" fontId="28" fillId="6" borderId="17" xfId="9" applyFont="1" applyFill="1" applyBorder="1" applyAlignment="1">
      <alignment horizontal="left" vertical="center" wrapText="1"/>
    </xf>
    <xf numFmtId="179" fontId="29" fillId="0" borderId="18" xfId="9" applyNumberFormat="1" applyFont="1" applyFill="1" applyBorder="1" applyAlignment="1">
      <alignment horizontal="center" vertical="center"/>
    </xf>
    <xf numFmtId="179" fontId="29" fillId="2" borderId="18" xfId="9" applyNumberFormat="1" applyFont="1" applyFill="1" applyBorder="1" applyAlignment="1">
      <alignment horizontal="center" vertical="center"/>
    </xf>
    <xf numFmtId="179" fontId="29" fillId="0" borderId="19" xfId="9" applyNumberFormat="1" applyFont="1" applyFill="1" applyBorder="1" applyAlignment="1">
      <alignment horizontal="center" vertical="center"/>
    </xf>
    <xf numFmtId="0" fontId="32" fillId="0" borderId="0" xfId="10" applyFont="1" applyAlignment="1">
      <alignment horizontal="center"/>
    </xf>
    <xf numFmtId="0" fontId="32" fillId="0" borderId="0" xfId="10" applyFont="1" applyFill="1" applyAlignment="1">
      <alignment horizontal="center"/>
    </xf>
    <xf numFmtId="180" fontId="32" fillId="0" borderId="0" xfId="10" applyNumberFormat="1" applyFont="1" applyAlignment="1">
      <alignment horizontal="center"/>
    </xf>
    <xf numFmtId="0" fontId="0" fillId="0" borderId="20" xfId="0" applyBorder="1" applyAlignment="1">
      <alignment vertical="center"/>
    </xf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179" fontId="29" fillId="0" borderId="22" xfId="9" applyNumberFormat="1" applyFont="1" applyFill="1" applyBorder="1" applyAlignment="1">
      <alignment horizontal="center" vertical="center"/>
    </xf>
    <xf numFmtId="179" fontId="29" fillId="0" borderId="23" xfId="9" applyNumberFormat="1" applyFont="1" applyFill="1" applyBorder="1" applyAlignment="1">
      <alignment horizontal="center" vertical="center"/>
    </xf>
    <xf numFmtId="179" fontId="29" fillId="2" borderId="23" xfId="9" applyNumberFormat="1" applyFont="1" applyFill="1" applyBorder="1" applyAlignment="1">
      <alignment horizontal="center" vertical="center"/>
    </xf>
    <xf numFmtId="179" fontId="29" fillId="0" borderId="24" xfId="9" applyNumberFormat="1" applyFont="1" applyFill="1" applyBorder="1" applyAlignment="1">
      <alignment horizontal="center" vertical="center"/>
    </xf>
    <xf numFmtId="0" fontId="32" fillId="0" borderId="21" xfId="10" applyFont="1" applyBorder="1" applyAlignment="1">
      <alignment horizontal="center"/>
    </xf>
    <xf numFmtId="0" fontId="26" fillId="6" borderId="21" xfId="9" applyFont="1" applyFill="1" applyBorder="1" applyAlignment="1" applyProtection="1">
      <alignment horizontal="center" vertical="center" wrapText="1"/>
      <protection locked="0"/>
    </xf>
    <xf numFmtId="0" fontId="33" fillId="0" borderId="21" xfId="10" applyFont="1" applyBorder="1" applyAlignment="1">
      <alignment horizontal="center"/>
    </xf>
    <xf numFmtId="0" fontId="9" fillId="0" borderId="0" xfId="3">
      <alignment vertical="center"/>
    </xf>
    <xf numFmtId="14" fontId="9" fillId="0" borderId="0" xfId="3" applyNumberFormat="1">
      <alignment vertical="center"/>
    </xf>
    <xf numFmtId="0" fontId="9" fillId="8" borderId="0" xfId="3" applyFill="1">
      <alignment vertical="center"/>
    </xf>
    <xf numFmtId="14" fontId="9" fillId="8" borderId="0" xfId="3" applyNumberFormat="1" applyFill="1">
      <alignment vertical="center"/>
    </xf>
    <xf numFmtId="0" fontId="5" fillId="8" borderId="0" xfId="5" applyFill="1">
      <alignment vertical="center"/>
    </xf>
    <xf numFmtId="0" fontId="11" fillId="8" borderId="0" xfId="3" applyFont="1" applyFill="1">
      <alignment vertical="center"/>
    </xf>
    <xf numFmtId="0" fontId="14" fillId="2" borderId="25" xfId="14" applyFont="1" applyFill="1" applyBorder="1">
      <alignment vertical="center"/>
    </xf>
    <xf numFmtId="176" fontId="11" fillId="2" borderId="25" xfId="14" applyNumberFormat="1" applyFont="1" applyFill="1" applyBorder="1" applyAlignment="1" applyProtection="1">
      <alignment horizontal="center" vertical="center" wrapText="1"/>
      <protection hidden="1"/>
    </xf>
    <xf numFmtId="0" fontId="11" fillId="2" borderId="25" xfId="14" applyFont="1" applyFill="1" applyBorder="1" applyAlignment="1">
      <alignment horizontal="center" wrapText="1"/>
    </xf>
    <xf numFmtId="0" fontId="12" fillId="0" borderId="25" xfId="4" applyFont="1" applyBorder="1" applyAlignment="1"/>
    <xf numFmtId="0" fontId="1" fillId="0" borderId="0" xfId="14" applyFont="1">
      <alignment vertical="center"/>
    </xf>
    <xf numFmtId="0" fontId="1" fillId="0" borderId="0" xfId="14">
      <alignment vertical="center"/>
    </xf>
    <xf numFmtId="0" fontId="1" fillId="0" borderId="25" xfId="14" applyBorder="1">
      <alignment vertical="center"/>
    </xf>
    <xf numFmtId="58" fontId="1" fillId="0" borderId="25" xfId="14" applyNumberFormat="1" applyBorder="1">
      <alignment vertical="center"/>
    </xf>
    <xf numFmtId="178" fontId="1" fillId="0" borderId="25" xfId="14" applyNumberFormat="1" applyBorder="1">
      <alignment vertical="center"/>
    </xf>
    <xf numFmtId="0" fontId="13" fillId="0" borderId="25" xfId="4" applyNumberFormat="1" applyFont="1" applyBorder="1" applyAlignment="1"/>
    <xf numFmtId="0" fontId="13" fillId="0" borderId="26" xfId="4" applyNumberFormat="1" applyFont="1" applyBorder="1" applyAlignment="1"/>
    <xf numFmtId="177" fontId="13" fillId="0" borderId="25" xfId="4" applyNumberFormat="1" applyFont="1" applyBorder="1" applyAlignment="1"/>
    <xf numFmtId="177" fontId="13" fillId="0" borderId="26" xfId="4" applyNumberFormat="1" applyFont="1" applyBorder="1" applyAlignment="1"/>
    <xf numFmtId="0" fontId="1" fillId="0" borderId="25" xfId="14" applyFont="1" applyBorder="1">
      <alignment vertical="center"/>
    </xf>
    <xf numFmtId="177" fontId="1" fillId="0" borderId="0" xfId="14" applyNumberFormat="1">
      <alignment vertical="center"/>
    </xf>
    <xf numFmtId="0" fontId="34" fillId="0" borderId="25" xfId="14" applyFont="1" applyBorder="1">
      <alignment vertical="center"/>
    </xf>
    <xf numFmtId="0" fontId="35" fillId="0" borderId="25" xfId="14" applyFont="1" applyBorder="1">
      <alignment vertical="center"/>
    </xf>
    <xf numFmtId="14" fontId="17" fillId="4" borderId="25" xfId="0" applyNumberFormat="1" applyFont="1" applyFill="1" applyBorder="1" applyAlignment="1">
      <alignment horizontal="center"/>
    </xf>
    <xf numFmtId="14" fontId="17" fillId="3" borderId="25" xfId="0" applyNumberFormat="1" applyFont="1" applyFill="1" applyBorder="1" applyAlignment="1">
      <alignment horizontal="center"/>
    </xf>
    <xf numFmtId="14" fontId="18" fillId="4" borderId="25" xfId="0" applyNumberFormat="1" applyFont="1" applyFill="1" applyBorder="1" applyAlignment="1">
      <alignment horizontal="center"/>
    </xf>
    <xf numFmtId="14" fontId="19" fillId="4" borderId="25" xfId="0" applyNumberFormat="1" applyFont="1" applyFill="1" applyBorder="1" applyAlignment="1">
      <alignment horizontal="center"/>
    </xf>
    <xf numFmtId="14" fontId="17" fillId="5" borderId="25" xfId="0" applyNumberFormat="1" applyFont="1" applyFill="1" applyBorder="1" applyAlignment="1">
      <alignment horizontal="center"/>
    </xf>
    <xf numFmtId="0" fontId="23" fillId="6" borderId="25" xfId="9" applyFont="1" applyFill="1" applyBorder="1" applyAlignment="1" applyProtection="1">
      <alignment vertical="center" wrapText="1"/>
      <protection locked="0"/>
    </xf>
    <xf numFmtId="0" fontId="24" fillId="6" borderId="25" xfId="9" applyFont="1" applyFill="1" applyBorder="1" applyAlignment="1" applyProtection="1">
      <alignment vertical="center" wrapText="1"/>
      <protection locked="0"/>
    </xf>
    <xf numFmtId="0" fontId="26" fillId="6" borderId="27" xfId="9" applyFont="1" applyFill="1" applyBorder="1" applyAlignment="1" applyProtection="1">
      <alignment horizontal="center" vertical="center" wrapText="1"/>
      <protection locked="0"/>
    </xf>
    <xf numFmtId="0" fontId="28" fillId="6" borderId="30" xfId="9" applyFont="1" applyFill="1" applyBorder="1" applyAlignment="1">
      <alignment horizontal="left" vertical="center" wrapText="1"/>
    </xf>
    <xf numFmtId="0" fontId="28" fillId="6" borderId="32" xfId="9" applyFont="1" applyFill="1" applyBorder="1" applyAlignment="1">
      <alignment vertical="center" wrapText="1"/>
    </xf>
    <xf numFmtId="180" fontId="33" fillId="0" borderId="21" xfId="15" applyNumberFormat="1" applyFont="1" applyBorder="1" applyAlignment="1">
      <alignment horizontal="center"/>
    </xf>
    <xf numFmtId="180" fontId="32" fillId="0" borderId="21" xfId="15" applyNumberFormat="1" applyFont="1" applyBorder="1" applyAlignment="1">
      <alignment horizontal="center"/>
    </xf>
    <xf numFmtId="181" fontId="0" fillId="7" borderId="21" xfId="0" applyNumberFormat="1" applyFill="1" applyBorder="1" applyAlignment="1">
      <alignment horizontal="center" vertical="center"/>
    </xf>
    <xf numFmtId="0" fontId="36" fillId="0" borderId="21" xfId="1" applyFont="1" applyFill="1" applyBorder="1" applyProtection="1">
      <protection hidden="1"/>
    </xf>
    <xf numFmtId="0" fontId="37" fillId="0" borderId="21" xfId="1" applyFont="1" applyFill="1" applyBorder="1" applyAlignment="1" applyProtection="1">
      <alignment horizontal="center" vertical="center"/>
      <protection hidden="1"/>
    </xf>
    <xf numFmtId="0" fontId="39" fillId="0" borderId="21" xfId="1" applyFont="1" applyFill="1" applyBorder="1" applyProtection="1">
      <protection hidden="1"/>
    </xf>
    <xf numFmtId="0" fontId="36" fillId="0" borderId="21" xfId="1" applyFont="1" applyFill="1" applyBorder="1" applyAlignment="1" applyProtection="1">
      <alignment horizontal="center"/>
      <protection hidden="1"/>
    </xf>
    <xf numFmtId="0" fontId="36" fillId="0" borderId="21" xfId="16" applyFont="1" applyFill="1" applyBorder="1" applyAlignment="1" applyProtection="1">
      <alignment horizontal="center"/>
      <protection hidden="1"/>
    </xf>
    <xf numFmtId="0" fontId="36" fillId="0" borderId="0" xfId="1" applyFont="1" applyFill="1" applyBorder="1"/>
    <xf numFmtId="0" fontId="37" fillId="0" borderId="21" xfId="1" applyFont="1" applyFill="1" applyBorder="1"/>
    <xf numFmtId="0" fontId="37" fillId="0" borderId="21" xfId="1" applyFont="1" applyFill="1" applyBorder="1" applyAlignment="1">
      <alignment horizontal="left"/>
    </xf>
    <xf numFmtId="0" fontId="36" fillId="0" borderId="21" xfId="1" applyFont="1" applyFill="1" applyBorder="1"/>
    <xf numFmtId="0" fontId="36" fillId="9" borderId="21" xfId="1" applyFont="1" applyFill="1" applyBorder="1" applyAlignment="1" applyProtection="1">
      <alignment horizontal="center"/>
      <protection hidden="1"/>
    </xf>
    <xf numFmtId="0" fontId="36" fillId="9" borderId="21" xfId="16" applyFont="1" applyFill="1" applyBorder="1" applyAlignment="1" applyProtection="1">
      <alignment horizontal="center"/>
      <protection hidden="1"/>
    </xf>
    <xf numFmtId="0" fontId="34" fillId="3" borderId="0" xfId="5" applyFont="1" applyFill="1">
      <alignment vertical="center"/>
    </xf>
    <xf numFmtId="0" fontId="0" fillId="2" borderId="21" xfId="0" applyFill="1" applyBorder="1" applyAlignment="1">
      <alignment horizontal="left" vertical="center"/>
    </xf>
    <xf numFmtId="181" fontId="0" fillId="2" borderId="21" xfId="0" applyNumberFormat="1" applyFill="1" applyBorder="1" applyAlignment="1">
      <alignment horizontal="center" vertical="center"/>
    </xf>
    <xf numFmtId="0" fontId="33" fillId="0" borderId="0" xfId="10" applyFont="1" applyAlignment="1">
      <alignment horizontal="center"/>
    </xf>
    <xf numFmtId="0" fontId="0" fillId="2" borderId="20" xfId="0" applyFill="1" applyBorder="1" applyAlignment="1">
      <alignment vertical="center"/>
    </xf>
    <xf numFmtId="0" fontId="0" fillId="2" borderId="20" xfId="0" applyFill="1" applyBorder="1" applyAlignment="1">
      <alignment horizontal="center" vertical="center"/>
    </xf>
    <xf numFmtId="0" fontId="20" fillId="0" borderId="0" xfId="9" applyFont="1" applyBorder="1" applyAlignment="1" applyProtection="1">
      <alignment horizontal="center" vertical="center"/>
      <protection hidden="1"/>
    </xf>
    <xf numFmtId="0" fontId="27" fillId="6" borderId="28" xfId="9" applyFont="1" applyFill="1" applyBorder="1" applyAlignment="1">
      <alignment horizontal="center" vertical="center" wrapText="1"/>
    </xf>
    <xf numFmtId="0" fontId="27" fillId="6" borderId="7" xfId="9" applyFont="1" applyFill="1" applyBorder="1" applyAlignment="1">
      <alignment horizontal="center" vertical="center" wrapText="1"/>
    </xf>
    <xf numFmtId="0" fontId="27" fillId="6" borderId="9" xfId="9" applyFont="1" applyFill="1" applyBorder="1" applyAlignment="1">
      <alignment horizontal="center" vertical="center" wrapText="1"/>
    </xf>
    <xf numFmtId="0" fontId="28" fillId="6" borderId="29" xfId="9" applyFont="1" applyFill="1" applyBorder="1" applyAlignment="1">
      <alignment horizontal="center" vertical="center" wrapText="1"/>
    </xf>
    <xf numFmtId="0" fontId="28" fillId="6" borderId="16" xfId="9" applyFont="1" applyFill="1" applyBorder="1" applyAlignment="1">
      <alignment horizontal="center" vertical="center" wrapText="1"/>
    </xf>
    <xf numFmtId="0" fontId="28" fillId="6" borderId="14" xfId="9" applyFont="1" applyFill="1" applyBorder="1" applyAlignment="1">
      <alignment horizontal="center" vertical="center" wrapText="1"/>
    </xf>
    <xf numFmtId="179" fontId="29" fillId="0" borderId="31" xfId="9" applyNumberFormat="1" applyFont="1" applyFill="1" applyBorder="1" applyAlignment="1">
      <alignment horizontal="center" vertical="center" wrapText="1"/>
    </xf>
    <xf numFmtId="179" fontId="29" fillId="0" borderId="8" xfId="9" applyNumberFormat="1" applyFont="1" applyFill="1" applyBorder="1" applyAlignment="1">
      <alignment horizontal="center" vertical="center" wrapText="1"/>
    </xf>
  </cellXfs>
  <cellStyles count="17">
    <cellStyle name="_x000a_mouse.drv=lm_Curve2012 2 2" xfId="9"/>
    <cellStyle name="Standard_KonzernAK" xfId="12"/>
    <cellStyle name="常规" xfId="0" builtinId="0"/>
    <cellStyle name="常规 12 4" xfId="8"/>
    <cellStyle name="常规 2" xfId="2"/>
    <cellStyle name="常规 2 2" xfId="5"/>
    <cellStyle name="常规 2 2 2" xfId="14"/>
    <cellStyle name="常规 2 2 2 2 2" xfId="1"/>
    <cellStyle name="常规 21" xfId="10"/>
    <cellStyle name="常规 22 2 4 2" xfId="11"/>
    <cellStyle name="常规 3" xfId="4"/>
    <cellStyle name="常规 4" xfId="6"/>
    <cellStyle name="常规 5" xfId="7"/>
    <cellStyle name="常规 70" xfId="3"/>
    <cellStyle name="常规_Sheet2" xfId="16"/>
    <cellStyle name="千位分隔 2" xfId="13"/>
    <cellStyle name="千位分隔 2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小时用量分析!$C$59:$D$59</c:f>
              <c:strCache>
                <c:ptCount val="2"/>
                <c:pt idx="0">
                  <c:v>生产每小时消耗量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小时用量分析!$E$58:$P$58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小时用量分析!$E$59:$P$59</c:f>
              <c:numCache>
                <c:formatCode>0.00_ </c:formatCode>
                <c:ptCount val="12"/>
                <c:pt idx="0">
                  <c:v>15.592486722065665</c:v>
                </c:pt>
                <c:pt idx="1">
                  <c:v>13.80535260952381</c:v>
                </c:pt>
                <c:pt idx="2">
                  <c:v>8.1299914347423172</c:v>
                </c:pt>
                <c:pt idx="3">
                  <c:v>2.6772219262032082</c:v>
                </c:pt>
                <c:pt idx="4">
                  <c:v>1.9561556848911519</c:v>
                </c:pt>
                <c:pt idx="5">
                  <c:v>2.1255642578301699</c:v>
                </c:pt>
                <c:pt idx="6">
                  <c:v>2.7224364286436775</c:v>
                </c:pt>
                <c:pt idx="7">
                  <c:v>2.3574191053190248</c:v>
                </c:pt>
                <c:pt idx="8">
                  <c:v>2.6085984445887442</c:v>
                </c:pt>
                <c:pt idx="9">
                  <c:v>3.6232771539597657</c:v>
                </c:pt>
                <c:pt idx="10">
                  <c:v>7.2753592620438301</c:v>
                </c:pt>
                <c:pt idx="11">
                  <c:v>16.290921284005602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D-49F0-A388-4AE123A96AA0}"/>
            </c:ext>
          </c:extLst>
        </c:ser>
        <c:ser>
          <c:idx val="1"/>
          <c:order val="1"/>
          <c:tx>
            <c:strRef>
              <c:f>小时用量分析!$C$60:$D$60</c:f>
              <c:strCache>
                <c:ptCount val="2"/>
                <c:pt idx="0">
                  <c:v>班次间每小时消耗量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小时用量分析!$E$58:$P$58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小时用量分析!$E$60:$P$60</c:f>
              <c:numCache>
                <c:formatCode>0.00_ </c:formatCode>
                <c:ptCount val="12"/>
                <c:pt idx="0">
                  <c:v>10.645664554285714</c:v>
                </c:pt>
                <c:pt idx="1">
                  <c:v>11.423606241666667</c:v>
                </c:pt>
                <c:pt idx="2">
                  <c:v>6.9497010560544217</c:v>
                </c:pt>
                <c:pt idx="3">
                  <c:v>2.3593348666666665</c:v>
                </c:pt>
                <c:pt idx="4">
                  <c:v>1.6426978011309523</c:v>
                </c:pt>
                <c:pt idx="5">
                  <c:v>2.1033750138528142</c:v>
                </c:pt>
                <c:pt idx="6">
                  <c:v>2.4785597890043283</c:v>
                </c:pt>
                <c:pt idx="7">
                  <c:v>2.3294947042857146</c:v>
                </c:pt>
                <c:pt idx="8">
                  <c:v>2.8138297611111107</c:v>
                </c:pt>
                <c:pt idx="9">
                  <c:v>3.2544453639455782</c:v>
                </c:pt>
                <c:pt idx="10">
                  <c:v>7.4327027217997186</c:v>
                </c:pt>
                <c:pt idx="11">
                  <c:v>13.262860505357139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D-49F0-A388-4AE123A96AA0}"/>
            </c:ext>
          </c:extLst>
        </c:ser>
        <c:ser>
          <c:idx val="2"/>
          <c:order val="2"/>
          <c:tx>
            <c:strRef>
              <c:f>小时用量分析!$C$61:$D$61</c:f>
              <c:strCache>
                <c:ptCount val="2"/>
                <c:pt idx="0">
                  <c:v>停产每小时消耗量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小时用量分析!$E$58:$P$58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小时用量分析!$E$61:$P$61</c:f>
              <c:numCache>
                <c:formatCode>0.00_ </c:formatCode>
                <c:ptCount val="12"/>
                <c:pt idx="0">
                  <c:v>6.7670521857843129</c:v>
                </c:pt>
                <c:pt idx="1">
                  <c:v>5.8199303104629614</c:v>
                </c:pt>
                <c:pt idx="2">
                  <c:v>5.2592253979166665</c:v>
                </c:pt>
                <c:pt idx="3">
                  <c:v>2.8565256078008412</c:v>
                </c:pt>
                <c:pt idx="4">
                  <c:v>0.91297827638888907</c:v>
                </c:pt>
                <c:pt idx="5">
                  <c:v>0.89582585333333342</c:v>
                </c:pt>
                <c:pt idx="6">
                  <c:v>1.5853756111111112</c:v>
                </c:pt>
                <c:pt idx="7">
                  <c:v>1.1246190011622434</c:v>
                </c:pt>
                <c:pt idx="8">
                  <c:v>1.1828659305555556</c:v>
                </c:pt>
                <c:pt idx="9">
                  <c:v>0.63289353904320989</c:v>
                </c:pt>
                <c:pt idx="10">
                  <c:v>2.4868674989267672</c:v>
                </c:pt>
                <c:pt idx="11">
                  <c:v>4.9676564942822168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D-49F0-A388-4AE123A96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785176"/>
        <c:axId val="601788128"/>
      </c:lineChart>
      <c:catAx>
        <c:axId val="60178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788128"/>
        <c:crosses val="autoZero"/>
        <c:auto val="1"/>
        <c:lblAlgn val="ctr"/>
        <c:lblOffset val="100"/>
        <c:noMultiLvlLbl val="0"/>
      </c:catAx>
      <c:valAx>
        <c:axId val="6017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78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851645</xdr:colOff>
      <xdr:row>65</xdr:row>
      <xdr:rowOff>44823</xdr:rowOff>
    </xdr:from>
    <xdr:to>
      <xdr:col>13</xdr:col>
      <xdr:colOff>403411</xdr:colOff>
      <xdr:row>82</xdr:row>
      <xdr:rowOff>122143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w-vw.in\Demand%20Plan\2010\2010\03\DOCUME~1\ZHIJUN~1.YAN\LOCALS~1\Temp\Bora_Stoc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w-vw\Demand%20Plan\2010\2010\03\DOCUME~1\ZHIJUN~1.YAN\LOCALS~1\Temp\Bora_Stoc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10460f1q\&#24211;&#23384;&#26680;&#26597;\&#24211;&#23384;&#31649;&#29702;\&#24211;&#23384;&#26680;&#26597;\10.09\jet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w-vw.in\fs\report\&#26376;&#25253;\2008\06\AA_afterRestructure\MonthlyReport\2005_Oct\Part2_Market\Monthly_Report_Part(II)_with_CompetitorInfoNov2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3&#33021;&#28304;/06&#33021;&#28304;&#29615;&#20445;&#25351;&#26631;/2023&#24180;&#33021;&#28304;&#36153;&#39044;&#31639;/&#39044;&#31639;&#20135;&#37327;&#35745;&#21010;/PPA2211%202023&#29983;&#20135;&#29677;&#27425;&#27719;&#24635;%20-%20VW&#39640;&#37327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宝来（全国）"/>
      <sheetName val="宝来（大类颜色）"/>
      <sheetName val="宝来（经销商）"/>
      <sheetName val="China4items"/>
      <sheetName val="STOCKGRGIDATA"/>
      <sheetName val="AAK"/>
      <sheetName val="程序说明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宝来（全国）"/>
      <sheetName val="宝来（大类颜色）"/>
      <sheetName val="宝来（经销商）"/>
      <sheetName val="China4items"/>
      <sheetName val="STOCKGRGIDATA"/>
      <sheetName val="AAK"/>
      <sheetName val="程序说明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L2" t="str">
            <v>2006-09-02</v>
          </cell>
        </row>
        <row r="3">
          <cell r="L3" t="str">
            <v>2006-07-21</v>
          </cell>
        </row>
        <row r="4">
          <cell r="L4" t="str">
            <v>2006-09-08</v>
          </cell>
        </row>
        <row r="5">
          <cell r="L5" t="str">
            <v>2006-07-15</v>
          </cell>
        </row>
        <row r="6">
          <cell r="L6" t="str">
            <v>2006-07-15</v>
          </cell>
        </row>
        <row r="7">
          <cell r="L7" t="str">
            <v>2006-07-15</v>
          </cell>
        </row>
        <row r="8">
          <cell r="L8" t="str">
            <v>2006-07-15</v>
          </cell>
        </row>
        <row r="9">
          <cell r="L9" t="str">
            <v>2006-07-10</v>
          </cell>
        </row>
        <row r="10">
          <cell r="L10" t="str">
            <v>2006-07-11</v>
          </cell>
        </row>
        <row r="11">
          <cell r="L11" t="str">
            <v>2006-07-11</v>
          </cell>
        </row>
        <row r="12">
          <cell r="L12" t="str">
            <v>2006-07-07</v>
          </cell>
        </row>
        <row r="13">
          <cell r="L13" t="str">
            <v>2006-07-07</v>
          </cell>
        </row>
        <row r="14">
          <cell r="L14" t="str">
            <v>2006-09-06</v>
          </cell>
        </row>
        <row r="15">
          <cell r="L15" t="str">
            <v>2006-07-01</v>
          </cell>
        </row>
        <row r="16">
          <cell r="L16" t="str">
            <v>2006-06-06</v>
          </cell>
        </row>
        <row r="17">
          <cell r="L17" t="str">
            <v>2006-06-13</v>
          </cell>
        </row>
        <row r="18">
          <cell r="L18" t="str">
            <v>2006-06-01</v>
          </cell>
        </row>
        <row r="19">
          <cell r="L19" t="str">
            <v>2006-06-01</v>
          </cell>
        </row>
        <row r="20">
          <cell r="L20" t="str">
            <v>2006-06-01</v>
          </cell>
        </row>
        <row r="21">
          <cell r="L21" t="str">
            <v>2006-07-04</v>
          </cell>
        </row>
        <row r="22">
          <cell r="L22" t="str">
            <v>2006-06-30</v>
          </cell>
        </row>
        <row r="23">
          <cell r="L23" t="str">
            <v>2006-06-28</v>
          </cell>
        </row>
        <row r="24">
          <cell r="L24" t="str">
            <v>2006-06-07</v>
          </cell>
        </row>
        <row r="25">
          <cell r="L25" t="str">
            <v>2006-07-15</v>
          </cell>
        </row>
        <row r="26">
          <cell r="L26" t="str">
            <v>2006-08-11</v>
          </cell>
        </row>
        <row r="27">
          <cell r="L27" t="str">
            <v>2006-08-12</v>
          </cell>
        </row>
        <row r="28">
          <cell r="L28" t="str">
            <v>2006-08-12</v>
          </cell>
        </row>
        <row r="29">
          <cell r="L29" t="str">
            <v>2006-03-25</v>
          </cell>
        </row>
        <row r="30">
          <cell r="L30" t="str">
            <v>2006-06-09</v>
          </cell>
        </row>
        <row r="31">
          <cell r="L31" t="str">
            <v>2006-08-24</v>
          </cell>
        </row>
        <row r="32">
          <cell r="L32" t="str">
            <v>2006-08-24</v>
          </cell>
        </row>
        <row r="33">
          <cell r="L33" t="str">
            <v>2006-08-24</v>
          </cell>
        </row>
        <row r="34">
          <cell r="L34" t="str">
            <v>2006-08-24</v>
          </cell>
        </row>
        <row r="35">
          <cell r="L35" t="str">
            <v>2006-08-24</v>
          </cell>
        </row>
        <row r="36">
          <cell r="L36" t="str">
            <v>2006-08-24</v>
          </cell>
        </row>
        <row r="37">
          <cell r="L37" t="str">
            <v>2006-08-24</v>
          </cell>
        </row>
        <row r="38">
          <cell r="L38" t="str">
            <v>2006-08-24</v>
          </cell>
        </row>
        <row r="39">
          <cell r="L39" t="str">
            <v>2006-08-24</v>
          </cell>
        </row>
        <row r="40">
          <cell r="L40" t="str">
            <v>2006-08-24</v>
          </cell>
        </row>
        <row r="41">
          <cell r="L41" t="str">
            <v>2006-08-24</v>
          </cell>
        </row>
        <row r="42">
          <cell r="L42" t="str">
            <v>2006-08-24</v>
          </cell>
        </row>
        <row r="43">
          <cell r="L43" t="str">
            <v>2006-08-24</v>
          </cell>
        </row>
        <row r="44">
          <cell r="L44" t="str">
            <v>2006-08-24</v>
          </cell>
        </row>
        <row r="45">
          <cell r="L45" t="str">
            <v>2006-08-24</v>
          </cell>
        </row>
        <row r="46">
          <cell r="L46" t="str">
            <v>2006-08-24</v>
          </cell>
        </row>
        <row r="47">
          <cell r="L47" t="str">
            <v>2006-08-18</v>
          </cell>
        </row>
        <row r="48">
          <cell r="L48" t="str">
            <v>2006-08-18</v>
          </cell>
        </row>
        <row r="49">
          <cell r="L49" t="str">
            <v>2006-08-18</v>
          </cell>
        </row>
        <row r="50">
          <cell r="L50" t="str">
            <v>2006-08-18</v>
          </cell>
        </row>
        <row r="51">
          <cell r="L51" t="str">
            <v>2006-08-18</v>
          </cell>
        </row>
        <row r="52">
          <cell r="L52" t="str">
            <v>2006-08-18</v>
          </cell>
        </row>
        <row r="53">
          <cell r="L53" t="str">
            <v>2006-08-18</v>
          </cell>
        </row>
        <row r="54">
          <cell r="L54" t="str">
            <v>2006-08-18</v>
          </cell>
        </row>
        <row r="55">
          <cell r="L55" t="str">
            <v>2006-08-22</v>
          </cell>
        </row>
        <row r="56">
          <cell r="L56" t="str">
            <v>2006-08-21</v>
          </cell>
        </row>
        <row r="57">
          <cell r="L57" t="str">
            <v>2006-08-21</v>
          </cell>
        </row>
        <row r="58">
          <cell r="L58" t="str">
            <v>2006-08-22</v>
          </cell>
        </row>
        <row r="59">
          <cell r="L59" t="str">
            <v>2006-08-18</v>
          </cell>
        </row>
        <row r="60">
          <cell r="L60" t="str">
            <v>2006-08-18</v>
          </cell>
        </row>
        <row r="61">
          <cell r="L61" t="str">
            <v>2006-08-23</v>
          </cell>
        </row>
        <row r="62">
          <cell r="L62" t="str">
            <v>2006-07-27</v>
          </cell>
        </row>
        <row r="63">
          <cell r="L63" t="str">
            <v>2006-07-27</v>
          </cell>
        </row>
        <row r="64">
          <cell r="L64" t="str">
            <v>2006-07-27</v>
          </cell>
        </row>
        <row r="65">
          <cell r="L65" t="str">
            <v>2006-07-27</v>
          </cell>
        </row>
        <row r="66">
          <cell r="L66" t="str">
            <v>2006-09-15</v>
          </cell>
        </row>
        <row r="67">
          <cell r="L67" t="str">
            <v>2006-09-15</v>
          </cell>
        </row>
        <row r="68">
          <cell r="L68" t="str">
            <v>2006-09-15</v>
          </cell>
        </row>
        <row r="69">
          <cell r="L69" t="str">
            <v>2006-09-15</v>
          </cell>
        </row>
        <row r="70">
          <cell r="L70" t="str">
            <v>2006-09-15</v>
          </cell>
        </row>
        <row r="71">
          <cell r="L71" t="str">
            <v>2006-09-15</v>
          </cell>
        </row>
        <row r="72">
          <cell r="L72" t="str">
            <v>2006-09-15</v>
          </cell>
        </row>
        <row r="73">
          <cell r="L73" t="str">
            <v>2006-09-15</v>
          </cell>
        </row>
        <row r="74">
          <cell r="L74" t="str">
            <v>2006-09-15</v>
          </cell>
        </row>
        <row r="75">
          <cell r="L75" t="str">
            <v>2006-09-15</v>
          </cell>
        </row>
        <row r="76">
          <cell r="L76" t="str">
            <v>2006-09-15</v>
          </cell>
        </row>
        <row r="77">
          <cell r="L77" t="str">
            <v>2006-09-15</v>
          </cell>
        </row>
        <row r="78">
          <cell r="L78" t="str">
            <v>2006-09-15</v>
          </cell>
        </row>
        <row r="79">
          <cell r="L79" t="str">
            <v>2006-09-15</v>
          </cell>
        </row>
        <row r="80">
          <cell r="L80" t="str">
            <v>2006-09-15</v>
          </cell>
        </row>
        <row r="81">
          <cell r="L81" t="str">
            <v>2006-09-11</v>
          </cell>
        </row>
        <row r="82">
          <cell r="L82" t="str">
            <v>2006-09-11</v>
          </cell>
        </row>
        <row r="83">
          <cell r="L83" t="str">
            <v>2006-09-11</v>
          </cell>
        </row>
        <row r="84">
          <cell r="L84" t="str">
            <v>2006-09-11</v>
          </cell>
        </row>
        <row r="85">
          <cell r="L85" t="str">
            <v>2006-09-11</v>
          </cell>
        </row>
        <row r="86">
          <cell r="L86" t="str">
            <v>2006-09-11</v>
          </cell>
        </row>
        <row r="87">
          <cell r="L87" t="str">
            <v>2006-09-11</v>
          </cell>
        </row>
        <row r="88">
          <cell r="L88" t="str">
            <v>2006-09-15</v>
          </cell>
        </row>
        <row r="89">
          <cell r="L89" t="str">
            <v>2006-09-15</v>
          </cell>
        </row>
        <row r="90">
          <cell r="L90" t="str">
            <v>2006-09-15</v>
          </cell>
        </row>
        <row r="91">
          <cell r="L91" t="str">
            <v>2006-09-15</v>
          </cell>
        </row>
        <row r="92">
          <cell r="L92" t="str">
            <v>2006-09-15</v>
          </cell>
        </row>
        <row r="93">
          <cell r="L93" t="str">
            <v>2006-09-15</v>
          </cell>
        </row>
        <row r="94">
          <cell r="L94" t="str">
            <v>2006-09-15</v>
          </cell>
        </row>
        <row r="95">
          <cell r="L95" t="str">
            <v>2006-09-15</v>
          </cell>
        </row>
        <row r="96">
          <cell r="L96" t="str">
            <v>2006-08-16</v>
          </cell>
        </row>
        <row r="97">
          <cell r="L97" t="str">
            <v>2006-08-16</v>
          </cell>
        </row>
        <row r="98">
          <cell r="L98" t="str">
            <v>2006-08-16</v>
          </cell>
        </row>
        <row r="99">
          <cell r="L99" t="str">
            <v>2006-08-16</v>
          </cell>
        </row>
        <row r="100">
          <cell r="L100" t="str">
            <v>2006-08-16</v>
          </cell>
        </row>
        <row r="101">
          <cell r="L101" t="str">
            <v>2006-08-15</v>
          </cell>
        </row>
        <row r="102">
          <cell r="L102" t="str">
            <v>2006-08-12</v>
          </cell>
        </row>
        <row r="103">
          <cell r="L103" t="str">
            <v>2006-08-12</v>
          </cell>
        </row>
        <row r="104">
          <cell r="L104" t="str">
            <v>2006-08-12</v>
          </cell>
        </row>
        <row r="105">
          <cell r="L105" t="str">
            <v>2006-08-16</v>
          </cell>
        </row>
        <row r="106">
          <cell r="L106" t="str">
            <v>2006-08-16</v>
          </cell>
        </row>
        <row r="107">
          <cell r="L107" t="str">
            <v>2006-08-16</v>
          </cell>
        </row>
        <row r="108">
          <cell r="L108" t="str">
            <v>2006-08-16</v>
          </cell>
        </row>
        <row r="109">
          <cell r="L109" t="str">
            <v>2006-08-16</v>
          </cell>
        </row>
        <row r="110">
          <cell r="L110" t="str">
            <v>2006-08-17</v>
          </cell>
        </row>
        <row r="111">
          <cell r="L111" t="str">
            <v>2006-08-17</v>
          </cell>
        </row>
        <row r="112">
          <cell r="L112" t="str">
            <v>2006-08-16</v>
          </cell>
        </row>
        <row r="113">
          <cell r="L113" t="str">
            <v>2006-08-16</v>
          </cell>
        </row>
        <row r="114">
          <cell r="L114" t="str">
            <v>2006-08-16</v>
          </cell>
        </row>
        <row r="115">
          <cell r="L115" t="str">
            <v>2006-08-16</v>
          </cell>
        </row>
        <row r="116">
          <cell r="L116" t="str">
            <v>2006-08-16</v>
          </cell>
        </row>
        <row r="117">
          <cell r="L117" t="str">
            <v>2006-08-07</v>
          </cell>
        </row>
        <row r="118">
          <cell r="L118" t="str">
            <v>2006-08-07</v>
          </cell>
        </row>
        <row r="119">
          <cell r="L119" t="str">
            <v>2006-08-07</v>
          </cell>
        </row>
        <row r="120">
          <cell r="L120" t="str">
            <v>2006-08-07</v>
          </cell>
        </row>
        <row r="121">
          <cell r="L121" t="str">
            <v>2006-08-07</v>
          </cell>
        </row>
        <row r="122">
          <cell r="L122" t="str">
            <v>2006-07-27</v>
          </cell>
        </row>
        <row r="123">
          <cell r="L123" t="str">
            <v>2006-08-07</v>
          </cell>
        </row>
        <row r="124">
          <cell r="L124" t="str">
            <v>2006-08-07</v>
          </cell>
        </row>
        <row r="125">
          <cell r="L125" t="str">
            <v>2006-08-07</v>
          </cell>
        </row>
        <row r="126">
          <cell r="L126" t="str">
            <v>2006-08-07</v>
          </cell>
        </row>
        <row r="127">
          <cell r="L127" t="str">
            <v>2006-08-07</v>
          </cell>
        </row>
        <row r="128">
          <cell r="L128" t="str">
            <v>2006-08-11</v>
          </cell>
        </row>
        <row r="129">
          <cell r="L129" t="str">
            <v>2006-08-11</v>
          </cell>
        </row>
        <row r="130">
          <cell r="L130" t="str">
            <v>2006-08-11</v>
          </cell>
        </row>
        <row r="131">
          <cell r="L131" t="str">
            <v>2006-08-12</v>
          </cell>
        </row>
        <row r="132">
          <cell r="L132" t="str">
            <v>2006-08-12</v>
          </cell>
        </row>
        <row r="133">
          <cell r="L133" t="str">
            <v>2006-08-07</v>
          </cell>
        </row>
        <row r="134">
          <cell r="L134" t="str">
            <v>2006-08-07</v>
          </cell>
        </row>
        <row r="135">
          <cell r="L135" t="str">
            <v>2006-08-08</v>
          </cell>
        </row>
        <row r="136">
          <cell r="L136" t="str">
            <v>2006-08-15</v>
          </cell>
        </row>
        <row r="137">
          <cell r="L137" t="str">
            <v>2006-08-11</v>
          </cell>
        </row>
        <row r="138">
          <cell r="L138" t="str">
            <v>2006-08-26</v>
          </cell>
        </row>
        <row r="139">
          <cell r="L139" t="str">
            <v>2006-08-26</v>
          </cell>
        </row>
        <row r="140">
          <cell r="L140" t="str">
            <v>2006-08-26</v>
          </cell>
        </row>
        <row r="141">
          <cell r="L141" t="str">
            <v>2006-08-26</v>
          </cell>
        </row>
        <row r="142">
          <cell r="L142" t="str">
            <v>2006-08-26</v>
          </cell>
        </row>
        <row r="143">
          <cell r="L143" t="str">
            <v>2006-08-26</v>
          </cell>
        </row>
        <row r="144">
          <cell r="L144" t="str">
            <v>2006-08-26</v>
          </cell>
        </row>
        <row r="145">
          <cell r="L145" t="str">
            <v>2006-08-26</v>
          </cell>
        </row>
        <row r="146">
          <cell r="L146" t="str">
            <v>2006-08-26</v>
          </cell>
        </row>
        <row r="147">
          <cell r="L147" t="str">
            <v>2006-08-26</v>
          </cell>
        </row>
        <row r="148">
          <cell r="L148" t="str">
            <v>2006-08-26</v>
          </cell>
        </row>
        <row r="149">
          <cell r="L149" t="str">
            <v>2006-08-28</v>
          </cell>
        </row>
        <row r="150">
          <cell r="L150" t="str">
            <v>2006-08-30</v>
          </cell>
        </row>
        <row r="151">
          <cell r="L151" t="str">
            <v>2006-08-30</v>
          </cell>
        </row>
        <row r="152">
          <cell r="L152" t="str">
            <v>2006-08-30</v>
          </cell>
        </row>
        <row r="153">
          <cell r="L153" t="str">
            <v>2006-08-30</v>
          </cell>
        </row>
        <row r="154">
          <cell r="L154" t="str">
            <v>2006-08-26</v>
          </cell>
        </row>
        <row r="155">
          <cell r="L155" t="str">
            <v>2006-08-26</v>
          </cell>
        </row>
        <row r="156">
          <cell r="L156" t="str">
            <v>2006-08-26</v>
          </cell>
        </row>
        <row r="157">
          <cell r="L157" t="str">
            <v>2006-08-26</v>
          </cell>
        </row>
        <row r="158">
          <cell r="L158" t="str">
            <v>2006-08-28</v>
          </cell>
        </row>
        <row r="159">
          <cell r="L159" t="str">
            <v>2006-08-25</v>
          </cell>
        </row>
        <row r="160">
          <cell r="L160" t="str">
            <v>2006-08-25</v>
          </cell>
        </row>
        <row r="161">
          <cell r="L161" t="str">
            <v>2006-08-25</v>
          </cell>
        </row>
        <row r="162">
          <cell r="L162" t="str">
            <v>2006-08-25</v>
          </cell>
        </row>
        <row r="163">
          <cell r="L163" t="str">
            <v>2006-08-25</v>
          </cell>
        </row>
        <row r="164">
          <cell r="L164" t="str">
            <v>2006-08-25</v>
          </cell>
        </row>
        <row r="165">
          <cell r="L165" t="str">
            <v>2006-08-25</v>
          </cell>
        </row>
        <row r="166">
          <cell r="L166" t="str">
            <v>2006-08-25</v>
          </cell>
        </row>
        <row r="167">
          <cell r="L167" t="str">
            <v>2006-08-25</v>
          </cell>
        </row>
        <row r="168">
          <cell r="L168" t="str">
            <v>2006-08-25</v>
          </cell>
        </row>
        <row r="169">
          <cell r="L169" t="str">
            <v>2006-08-25</v>
          </cell>
        </row>
        <row r="170">
          <cell r="L170" t="str">
            <v>2006-08-26</v>
          </cell>
        </row>
        <row r="171">
          <cell r="L171" t="str">
            <v>2006-08-26</v>
          </cell>
        </row>
        <row r="172">
          <cell r="L172" t="str">
            <v>2006-08-26</v>
          </cell>
        </row>
        <row r="173">
          <cell r="L173" t="str">
            <v>2006-08-26</v>
          </cell>
        </row>
        <row r="174">
          <cell r="L174" t="str">
            <v>2006-08-26</v>
          </cell>
        </row>
        <row r="175">
          <cell r="L175" t="str">
            <v>2006-08-26</v>
          </cell>
        </row>
        <row r="176">
          <cell r="L176" t="str">
            <v>2006-08-26</v>
          </cell>
        </row>
        <row r="177">
          <cell r="L177" t="str">
            <v>2006-08-26</v>
          </cell>
        </row>
        <row r="178">
          <cell r="L178" t="str">
            <v>2006-08-26</v>
          </cell>
        </row>
        <row r="179">
          <cell r="L179" t="str">
            <v>2006-08-26</v>
          </cell>
        </row>
        <row r="180">
          <cell r="L180" t="str">
            <v>2006-06-16</v>
          </cell>
        </row>
        <row r="181">
          <cell r="L181" t="str">
            <v>2006-06-08</v>
          </cell>
        </row>
        <row r="182">
          <cell r="L182" t="str">
            <v>2006-06-08</v>
          </cell>
        </row>
        <row r="183">
          <cell r="L183" t="str">
            <v>2006-06-07</v>
          </cell>
        </row>
        <row r="184">
          <cell r="L184" t="str">
            <v>2006-05-27</v>
          </cell>
        </row>
        <row r="185">
          <cell r="L185" t="str">
            <v>2006-08-17</v>
          </cell>
        </row>
        <row r="186">
          <cell r="L186" t="str">
            <v>2006-08-17</v>
          </cell>
        </row>
        <row r="187">
          <cell r="L187" t="str">
            <v>2006-08-17</v>
          </cell>
        </row>
        <row r="188">
          <cell r="L188" t="str">
            <v>2006-08-17</v>
          </cell>
        </row>
        <row r="189">
          <cell r="L189" t="str">
            <v>2006-08-17</v>
          </cell>
        </row>
        <row r="190">
          <cell r="L190" t="str">
            <v>2006-08-16</v>
          </cell>
        </row>
        <row r="191">
          <cell r="L191" t="str">
            <v>2006-08-16</v>
          </cell>
        </row>
        <row r="192">
          <cell r="L192" t="str">
            <v>2006-08-16</v>
          </cell>
        </row>
        <row r="193">
          <cell r="L193" t="str">
            <v>2006-08-16</v>
          </cell>
        </row>
        <row r="194">
          <cell r="L194" t="str">
            <v>2006-08-17</v>
          </cell>
        </row>
        <row r="195">
          <cell r="L195" t="str">
            <v>2006-08-18</v>
          </cell>
        </row>
        <row r="196">
          <cell r="L196" t="str">
            <v>2006-08-18</v>
          </cell>
        </row>
        <row r="197">
          <cell r="L197" t="str">
            <v>2006-08-18</v>
          </cell>
        </row>
        <row r="198">
          <cell r="L198" t="str">
            <v>2006-08-18</v>
          </cell>
        </row>
        <row r="199">
          <cell r="L199" t="str">
            <v>2006-08-18</v>
          </cell>
        </row>
        <row r="200">
          <cell r="L200" t="str">
            <v>2006-08-17</v>
          </cell>
        </row>
        <row r="201">
          <cell r="L201" t="str">
            <v>2006-08-17</v>
          </cell>
        </row>
        <row r="202">
          <cell r="L202" t="str">
            <v>2006-08-18</v>
          </cell>
        </row>
        <row r="203">
          <cell r="L203" t="str">
            <v>2006-08-18</v>
          </cell>
        </row>
        <row r="204">
          <cell r="L204" t="str">
            <v>2006-08-18</v>
          </cell>
        </row>
        <row r="205">
          <cell r="L205" t="str">
            <v>2006-08-07</v>
          </cell>
        </row>
        <row r="206">
          <cell r="L206" t="str">
            <v>2006-08-07</v>
          </cell>
        </row>
        <row r="207">
          <cell r="L207" t="str">
            <v>2006-08-08</v>
          </cell>
        </row>
        <row r="208">
          <cell r="L208" t="str">
            <v>2006-08-10</v>
          </cell>
        </row>
        <row r="209">
          <cell r="L209" t="str">
            <v>2006-08-10</v>
          </cell>
        </row>
        <row r="210">
          <cell r="L210" t="str">
            <v>2006-08-05</v>
          </cell>
        </row>
        <row r="211">
          <cell r="L211" t="str">
            <v>2006-08-07</v>
          </cell>
        </row>
        <row r="212">
          <cell r="L212" t="str">
            <v>2006-08-07</v>
          </cell>
        </row>
        <row r="213">
          <cell r="L213" t="str">
            <v>2006-08-07</v>
          </cell>
        </row>
        <row r="214">
          <cell r="L214" t="str">
            <v>2006-08-07</v>
          </cell>
        </row>
        <row r="215">
          <cell r="L215" t="str">
            <v>2006-08-10</v>
          </cell>
        </row>
        <row r="216">
          <cell r="L216" t="str">
            <v>2006-08-10</v>
          </cell>
        </row>
        <row r="217">
          <cell r="L217" t="str">
            <v>2006-08-10</v>
          </cell>
        </row>
        <row r="218">
          <cell r="L218" t="str">
            <v>2006-08-16</v>
          </cell>
        </row>
        <row r="219">
          <cell r="L219" t="str">
            <v>2006-08-16</v>
          </cell>
        </row>
        <row r="220">
          <cell r="L220" t="str">
            <v>2006-08-10</v>
          </cell>
        </row>
        <row r="221">
          <cell r="L221" t="str">
            <v>2006-08-10</v>
          </cell>
        </row>
        <row r="222">
          <cell r="L222" t="str">
            <v>2006-08-10</v>
          </cell>
        </row>
        <row r="223">
          <cell r="L223" t="str">
            <v>2006-08-10</v>
          </cell>
        </row>
        <row r="224">
          <cell r="L224" t="str">
            <v>2006-08-11</v>
          </cell>
        </row>
        <row r="225">
          <cell r="L225" t="str">
            <v>2006-08-28</v>
          </cell>
        </row>
        <row r="226">
          <cell r="L226" t="str">
            <v>2006-08-28</v>
          </cell>
        </row>
        <row r="227">
          <cell r="L227" t="str">
            <v>2006-08-29</v>
          </cell>
        </row>
        <row r="228">
          <cell r="L228" t="str">
            <v>2006-08-28</v>
          </cell>
        </row>
        <row r="229">
          <cell r="L229" t="str">
            <v>2006-08-29</v>
          </cell>
        </row>
        <row r="230">
          <cell r="L230" t="str">
            <v>2006-08-28</v>
          </cell>
        </row>
        <row r="231">
          <cell r="L231" t="str">
            <v>2006-08-28</v>
          </cell>
        </row>
        <row r="232">
          <cell r="L232" t="str">
            <v>2006-08-28</v>
          </cell>
        </row>
        <row r="233">
          <cell r="L233" t="str">
            <v>2006-08-28</v>
          </cell>
        </row>
        <row r="234">
          <cell r="L234" t="str">
            <v>2006-08-29</v>
          </cell>
        </row>
        <row r="235">
          <cell r="L235" t="str">
            <v>2006-08-29</v>
          </cell>
        </row>
        <row r="236">
          <cell r="L236" t="str">
            <v>2006-08-29</v>
          </cell>
        </row>
        <row r="237">
          <cell r="L237" t="str">
            <v>2006-08-29</v>
          </cell>
        </row>
        <row r="238">
          <cell r="L238" t="str">
            <v>2006-08-28</v>
          </cell>
        </row>
        <row r="239">
          <cell r="L239" t="str">
            <v>2006-08-28</v>
          </cell>
        </row>
        <row r="240">
          <cell r="L240" t="str">
            <v>2006-08-28</v>
          </cell>
        </row>
        <row r="241">
          <cell r="L241" t="str">
            <v>2006-08-28</v>
          </cell>
        </row>
        <row r="242">
          <cell r="L242" t="str">
            <v>2006-08-28</v>
          </cell>
        </row>
        <row r="243">
          <cell r="L243" t="str">
            <v>2006-08-28</v>
          </cell>
        </row>
        <row r="244">
          <cell r="L244" t="str">
            <v>2006-08-29</v>
          </cell>
        </row>
        <row r="245">
          <cell r="L245" t="str">
            <v>2006-08-28</v>
          </cell>
        </row>
        <row r="246">
          <cell r="L246" t="str">
            <v>2006-08-29</v>
          </cell>
        </row>
        <row r="247">
          <cell r="L247" t="str">
            <v>2006-08-28</v>
          </cell>
        </row>
        <row r="248">
          <cell r="L248" t="str">
            <v>2006-08-28</v>
          </cell>
        </row>
        <row r="249">
          <cell r="L249" t="str">
            <v>2006-08-28</v>
          </cell>
        </row>
        <row r="250">
          <cell r="L250" t="str">
            <v>2006-08-28</v>
          </cell>
        </row>
        <row r="251">
          <cell r="L251" t="str">
            <v>2006-08-28</v>
          </cell>
        </row>
        <row r="252">
          <cell r="L252" t="str">
            <v>2006-08-28</v>
          </cell>
        </row>
        <row r="253">
          <cell r="L253" t="str">
            <v>2006-08-28</v>
          </cell>
        </row>
        <row r="254">
          <cell r="L254" t="str">
            <v>2006-08-28</v>
          </cell>
        </row>
        <row r="255">
          <cell r="L255" t="str">
            <v>2006-08-28</v>
          </cell>
        </row>
        <row r="256">
          <cell r="L256" t="str">
            <v>2006-08-28</v>
          </cell>
        </row>
        <row r="257">
          <cell r="L257" t="str">
            <v>2006-08-28</v>
          </cell>
        </row>
        <row r="258">
          <cell r="L258" t="str">
            <v>2006-08-28</v>
          </cell>
        </row>
        <row r="259">
          <cell r="L259" t="str">
            <v>2006-08-28</v>
          </cell>
        </row>
        <row r="260">
          <cell r="L260" t="str">
            <v>2006-08-28</v>
          </cell>
        </row>
        <row r="261">
          <cell r="L261" t="str">
            <v>2006-07-11</v>
          </cell>
        </row>
        <row r="262">
          <cell r="L262" t="str">
            <v>2006-07-11</v>
          </cell>
        </row>
        <row r="263">
          <cell r="L263" t="str">
            <v>2006-07-11</v>
          </cell>
        </row>
        <row r="264">
          <cell r="L264" t="str">
            <v>2006-09-19</v>
          </cell>
        </row>
        <row r="265">
          <cell r="L265" t="str">
            <v>2006-09-19</v>
          </cell>
        </row>
        <row r="266">
          <cell r="L266" t="str">
            <v>2006-09-19</v>
          </cell>
        </row>
        <row r="267">
          <cell r="L267" t="str">
            <v>2006-09-19</v>
          </cell>
        </row>
        <row r="268">
          <cell r="L268" t="str">
            <v>2006-09-19</v>
          </cell>
        </row>
        <row r="269">
          <cell r="L269" t="str">
            <v>2006-09-19</v>
          </cell>
        </row>
        <row r="270">
          <cell r="L270" t="str">
            <v>2006-09-19</v>
          </cell>
        </row>
        <row r="271">
          <cell r="L271" t="str">
            <v>2006-09-19</v>
          </cell>
        </row>
        <row r="272">
          <cell r="L272" t="str">
            <v>2006-09-19</v>
          </cell>
        </row>
        <row r="273">
          <cell r="L273" t="str">
            <v>2006-09-19</v>
          </cell>
        </row>
        <row r="274">
          <cell r="L274" t="str">
            <v>2006-09-19</v>
          </cell>
        </row>
        <row r="275">
          <cell r="L275" t="str">
            <v>2006-09-19</v>
          </cell>
        </row>
        <row r="276">
          <cell r="L276" t="str">
            <v>2006-09-19</v>
          </cell>
        </row>
        <row r="277">
          <cell r="L277" t="str">
            <v>2006-09-19</v>
          </cell>
        </row>
        <row r="278">
          <cell r="L278" t="str">
            <v>2006-05-20</v>
          </cell>
        </row>
        <row r="279">
          <cell r="L279" t="str">
            <v>2006-03-09</v>
          </cell>
        </row>
        <row r="280">
          <cell r="L280" t="str">
            <v>2006-06-14</v>
          </cell>
        </row>
        <row r="281">
          <cell r="L281" t="str">
            <v>2006-08-24</v>
          </cell>
        </row>
        <row r="282">
          <cell r="L282" t="str">
            <v>2006-08-23</v>
          </cell>
        </row>
        <row r="283">
          <cell r="L283" t="str">
            <v>2006-08-23</v>
          </cell>
        </row>
        <row r="284">
          <cell r="L284" t="str">
            <v>2006-08-23</v>
          </cell>
        </row>
        <row r="285">
          <cell r="L285" t="str">
            <v>2006-08-23</v>
          </cell>
        </row>
        <row r="286">
          <cell r="L286" t="str">
            <v>2006-07-25</v>
          </cell>
        </row>
        <row r="287">
          <cell r="L287" t="str">
            <v>2006-07-25</v>
          </cell>
        </row>
        <row r="288">
          <cell r="L288" t="str">
            <v>2006-07-25</v>
          </cell>
        </row>
        <row r="289">
          <cell r="L289" t="str">
            <v>2006-07-25</v>
          </cell>
        </row>
        <row r="290">
          <cell r="L290" t="str">
            <v>2006-07-25</v>
          </cell>
        </row>
        <row r="291">
          <cell r="L291" t="str">
            <v>2006-09-04</v>
          </cell>
        </row>
        <row r="292">
          <cell r="L292" t="str">
            <v>2006-09-04</v>
          </cell>
        </row>
        <row r="293">
          <cell r="L293" t="str">
            <v>2006-08-30</v>
          </cell>
        </row>
        <row r="294">
          <cell r="L294" t="str">
            <v>2006-08-30</v>
          </cell>
        </row>
        <row r="295">
          <cell r="L295" t="str">
            <v>2006-08-30</v>
          </cell>
        </row>
        <row r="296">
          <cell r="L296" t="str">
            <v>2006-08-30</v>
          </cell>
        </row>
        <row r="297">
          <cell r="L297" t="str">
            <v>2006-08-31</v>
          </cell>
        </row>
        <row r="298">
          <cell r="L298" t="str">
            <v>2006-08-30</v>
          </cell>
        </row>
        <row r="299">
          <cell r="L299" t="str">
            <v>2006-07-18</v>
          </cell>
        </row>
        <row r="300">
          <cell r="L300" t="str">
            <v>2006-08-28</v>
          </cell>
        </row>
        <row r="301">
          <cell r="L301" t="str">
            <v>2006-08-30</v>
          </cell>
        </row>
        <row r="302">
          <cell r="L302" t="str">
            <v>2006-08-30</v>
          </cell>
        </row>
        <row r="303">
          <cell r="L303" t="str">
            <v>2006-08-30</v>
          </cell>
        </row>
        <row r="304">
          <cell r="L304" t="str">
            <v>2006-09-14</v>
          </cell>
        </row>
        <row r="305">
          <cell r="L305" t="str">
            <v>2006-09-14</v>
          </cell>
        </row>
        <row r="306">
          <cell r="L306" t="str">
            <v>2006-09-14</v>
          </cell>
        </row>
        <row r="307">
          <cell r="L307" t="str">
            <v>2006-09-14</v>
          </cell>
        </row>
        <row r="308">
          <cell r="L308" t="str">
            <v>2006-09-15</v>
          </cell>
        </row>
        <row r="309">
          <cell r="L309" t="str">
            <v>2006-09-15</v>
          </cell>
        </row>
        <row r="310">
          <cell r="L310" t="str">
            <v>2006-09-26</v>
          </cell>
        </row>
        <row r="311">
          <cell r="L311" t="str">
            <v>2006-09-26</v>
          </cell>
        </row>
        <row r="312">
          <cell r="L312" t="str">
            <v>2006-09-26</v>
          </cell>
        </row>
        <row r="313">
          <cell r="L313" t="str">
            <v>2006-09-15</v>
          </cell>
        </row>
        <row r="314">
          <cell r="L314" t="str">
            <v>2006-07-07</v>
          </cell>
        </row>
        <row r="315">
          <cell r="L315" t="str">
            <v>2006-07-25</v>
          </cell>
        </row>
        <row r="316">
          <cell r="L316" t="str">
            <v>2006-08-29</v>
          </cell>
        </row>
        <row r="317">
          <cell r="L317" t="str">
            <v>2006-08-31</v>
          </cell>
        </row>
        <row r="318">
          <cell r="L318" t="str">
            <v>2006-09-14</v>
          </cell>
        </row>
        <row r="319">
          <cell r="L319" t="str">
            <v>2006-09-14</v>
          </cell>
        </row>
        <row r="320">
          <cell r="L320" t="str">
            <v>2006-09-14</v>
          </cell>
        </row>
        <row r="321">
          <cell r="L321" t="str">
            <v>2006-09-14</v>
          </cell>
        </row>
        <row r="322">
          <cell r="L322" t="str">
            <v>2006-09-14</v>
          </cell>
        </row>
        <row r="323">
          <cell r="L323" t="str">
            <v>2006-08-29</v>
          </cell>
        </row>
        <row r="324">
          <cell r="L324" t="str">
            <v>2006-08-29</v>
          </cell>
        </row>
        <row r="325">
          <cell r="L325" t="str">
            <v>2006-08-29</v>
          </cell>
        </row>
        <row r="326">
          <cell r="L326" t="str">
            <v>2006-08-29</v>
          </cell>
        </row>
        <row r="327">
          <cell r="L327" t="str">
            <v>2006-08-29</v>
          </cell>
        </row>
        <row r="328">
          <cell r="L328" t="str">
            <v>2006-08-29</v>
          </cell>
        </row>
        <row r="329">
          <cell r="L329" t="str">
            <v>2006-08-30</v>
          </cell>
        </row>
        <row r="330">
          <cell r="L330" t="str">
            <v>2006-08-30</v>
          </cell>
        </row>
        <row r="331">
          <cell r="L331" t="str">
            <v>2006-08-30</v>
          </cell>
        </row>
        <row r="332">
          <cell r="L332" t="str">
            <v>2006-08-30</v>
          </cell>
        </row>
        <row r="333">
          <cell r="L333" t="str">
            <v>2006-08-30</v>
          </cell>
        </row>
        <row r="334">
          <cell r="L334" t="str">
            <v>2006-08-30</v>
          </cell>
        </row>
        <row r="335">
          <cell r="L335" t="str">
            <v>2006-08-30</v>
          </cell>
        </row>
        <row r="336">
          <cell r="L336" t="str">
            <v>2006-08-29</v>
          </cell>
        </row>
        <row r="337">
          <cell r="L337" t="str">
            <v>2006-07-22</v>
          </cell>
        </row>
        <row r="338">
          <cell r="L338" t="str">
            <v>2006-07-20</v>
          </cell>
        </row>
        <row r="339">
          <cell r="L339" t="str">
            <v>2006-07-15</v>
          </cell>
        </row>
        <row r="340">
          <cell r="L340" t="str">
            <v>2006-07-07</v>
          </cell>
        </row>
        <row r="341">
          <cell r="L341" t="str">
            <v>2006-06-23</v>
          </cell>
        </row>
        <row r="342">
          <cell r="L342" t="str">
            <v>2006-06-09</v>
          </cell>
        </row>
        <row r="343">
          <cell r="L343" t="str">
            <v>2006-07-22</v>
          </cell>
        </row>
        <row r="344">
          <cell r="L344" t="str">
            <v>2006-08-26</v>
          </cell>
        </row>
        <row r="345">
          <cell r="L345" t="str">
            <v>2006-08-26</v>
          </cell>
        </row>
        <row r="346">
          <cell r="L346" t="str">
            <v>2006-07-25</v>
          </cell>
        </row>
        <row r="347">
          <cell r="L347" t="str">
            <v>2006-07-24</v>
          </cell>
        </row>
        <row r="348">
          <cell r="L348" t="str">
            <v>2006-07-25</v>
          </cell>
        </row>
        <row r="349">
          <cell r="L349" t="str">
            <v>2006-07-25</v>
          </cell>
        </row>
        <row r="350">
          <cell r="L350" t="str">
            <v>2006-08-12</v>
          </cell>
        </row>
        <row r="351">
          <cell r="L351" t="str">
            <v>2006-08-12</v>
          </cell>
        </row>
        <row r="352">
          <cell r="L352" t="str">
            <v>2006-08-12</v>
          </cell>
        </row>
        <row r="353">
          <cell r="L353" t="str">
            <v>2006-08-14</v>
          </cell>
        </row>
        <row r="354">
          <cell r="L354" t="str">
            <v>2006-08-12</v>
          </cell>
        </row>
        <row r="355">
          <cell r="L355" t="str">
            <v>2006-08-12</v>
          </cell>
        </row>
        <row r="356">
          <cell r="L356" t="str">
            <v>2006-08-11</v>
          </cell>
        </row>
        <row r="357">
          <cell r="L357" t="str">
            <v>2006-08-16</v>
          </cell>
        </row>
        <row r="358">
          <cell r="L358" t="str">
            <v>2006-08-16</v>
          </cell>
        </row>
        <row r="359">
          <cell r="L359" t="str">
            <v>2006-08-12</v>
          </cell>
        </row>
        <row r="360">
          <cell r="L360" t="str">
            <v>2006-08-16</v>
          </cell>
        </row>
        <row r="361">
          <cell r="L361" t="str">
            <v>2006-08-16</v>
          </cell>
        </row>
        <row r="362">
          <cell r="L362" t="str">
            <v>2006-08-10</v>
          </cell>
        </row>
        <row r="363">
          <cell r="L363" t="str">
            <v>2006-08-10</v>
          </cell>
        </row>
        <row r="364">
          <cell r="L364" t="str">
            <v>2006-08-10</v>
          </cell>
        </row>
        <row r="365">
          <cell r="L365" t="str">
            <v>2006-08-10</v>
          </cell>
        </row>
        <row r="366">
          <cell r="L366" t="str">
            <v>2006-08-10</v>
          </cell>
        </row>
        <row r="367">
          <cell r="L367" t="str">
            <v>2006-08-05</v>
          </cell>
        </row>
        <row r="368">
          <cell r="L368" t="str">
            <v>2006-08-07</v>
          </cell>
        </row>
        <row r="369">
          <cell r="L369" t="str">
            <v>2006-08-14</v>
          </cell>
        </row>
        <row r="370">
          <cell r="L370" t="str">
            <v>2006-08-04</v>
          </cell>
        </row>
        <row r="371">
          <cell r="L371" t="str">
            <v>2006-08-04</v>
          </cell>
        </row>
        <row r="372">
          <cell r="L372" t="str">
            <v>2006-08-04</v>
          </cell>
        </row>
        <row r="373">
          <cell r="L373" t="str">
            <v>2005-11-03</v>
          </cell>
        </row>
        <row r="374">
          <cell r="L374" t="str">
            <v>2006-05-27</v>
          </cell>
        </row>
        <row r="375">
          <cell r="L375" t="str">
            <v>2006-08-16</v>
          </cell>
        </row>
        <row r="376">
          <cell r="L376" t="str">
            <v>2006-08-16</v>
          </cell>
        </row>
        <row r="377">
          <cell r="L377" t="str">
            <v>2006-08-16</v>
          </cell>
        </row>
        <row r="378">
          <cell r="L378" t="str">
            <v>2006-08-16</v>
          </cell>
        </row>
        <row r="379">
          <cell r="L379" t="str">
            <v>2006-08-16</v>
          </cell>
        </row>
        <row r="380">
          <cell r="L380" t="str">
            <v>2006-08-14</v>
          </cell>
        </row>
        <row r="381">
          <cell r="L381" t="str">
            <v>2006-08-14</v>
          </cell>
        </row>
        <row r="382">
          <cell r="L382" t="str">
            <v>2006-08-14</v>
          </cell>
        </row>
        <row r="383">
          <cell r="L383" t="str">
            <v>2006-08-11</v>
          </cell>
        </row>
        <row r="384">
          <cell r="L384" t="str">
            <v>2006-06-17</v>
          </cell>
        </row>
        <row r="385">
          <cell r="L385" t="str">
            <v>2006-06-17</v>
          </cell>
        </row>
        <row r="386">
          <cell r="L386" t="str">
            <v>2006-08-14</v>
          </cell>
        </row>
        <row r="387">
          <cell r="L387" t="str">
            <v>2006-08-14</v>
          </cell>
        </row>
        <row r="388">
          <cell r="L388" t="str">
            <v>2006-08-14</v>
          </cell>
        </row>
        <row r="389">
          <cell r="L389" t="str">
            <v>2006-08-17</v>
          </cell>
        </row>
        <row r="390">
          <cell r="L390" t="str">
            <v>2006-08-14</v>
          </cell>
        </row>
        <row r="391">
          <cell r="L391" t="str">
            <v>2006-08-14</v>
          </cell>
        </row>
        <row r="392">
          <cell r="L392" t="str">
            <v>2006-08-09</v>
          </cell>
        </row>
        <row r="393">
          <cell r="L393" t="str">
            <v>2006-08-09</v>
          </cell>
        </row>
        <row r="394">
          <cell r="L394" t="str">
            <v>2006-08-21</v>
          </cell>
        </row>
        <row r="395">
          <cell r="L395" t="str">
            <v>2006-08-21</v>
          </cell>
        </row>
        <row r="396">
          <cell r="L396" t="str">
            <v>2006-08-21</v>
          </cell>
        </row>
        <row r="397">
          <cell r="L397" t="str">
            <v>2006-08-18</v>
          </cell>
        </row>
        <row r="398">
          <cell r="L398" t="str">
            <v>2006-08-18</v>
          </cell>
        </row>
        <row r="399">
          <cell r="L399" t="str">
            <v>2006-08-18</v>
          </cell>
        </row>
        <row r="400">
          <cell r="L400" t="str">
            <v>2006-08-18</v>
          </cell>
        </row>
        <row r="401">
          <cell r="L401" t="str">
            <v>2006-08-17</v>
          </cell>
        </row>
        <row r="402">
          <cell r="L402" t="str">
            <v>2006-08-07</v>
          </cell>
        </row>
        <row r="403">
          <cell r="L403" t="str">
            <v>2006-08-07</v>
          </cell>
        </row>
        <row r="404">
          <cell r="L404" t="str">
            <v>2006-08-07</v>
          </cell>
        </row>
        <row r="405">
          <cell r="L405" t="str">
            <v>2006-08-07</v>
          </cell>
        </row>
        <row r="406">
          <cell r="L406" t="str">
            <v>2006-08-07</v>
          </cell>
        </row>
        <row r="407">
          <cell r="L407" t="str">
            <v>2006-08-07</v>
          </cell>
        </row>
        <row r="408">
          <cell r="L408" t="str">
            <v>2006-08-03</v>
          </cell>
        </row>
        <row r="409">
          <cell r="L409" t="str">
            <v>2006-08-03</v>
          </cell>
        </row>
        <row r="410">
          <cell r="L410" t="str">
            <v>2006-08-09</v>
          </cell>
        </row>
        <row r="411">
          <cell r="L411" t="str">
            <v>2006-08-09</v>
          </cell>
        </row>
        <row r="412">
          <cell r="L412" t="str">
            <v>2006-08-09</v>
          </cell>
        </row>
        <row r="413">
          <cell r="L413" t="str">
            <v>2006-08-09</v>
          </cell>
        </row>
        <row r="414">
          <cell r="L414" t="str">
            <v>2006-08-07</v>
          </cell>
        </row>
        <row r="415">
          <cell r="L415" t="str">
            <v>2006-08-07</v>
          </cell>
        </row>
        <row r="416">
          <cell r="L416" t="str">
            <v>2006-08-09</v>
          </cell>
        </row>
        <row r="417">
          <cell r="L417" t="str">
            <v>2006-08-09</v>
          </cell>
        </row>
        <row r="418">
          <cell r="L418" t="str">
            <v>2006-08-19</v>
          </cell>
        </row>
        <row r="419">
          <cell r="L419" t="str">
            <v>2006-08-18</v>
          </cell>
        </row>
        <row r="420">
          <cell r="L420" t="str">
            <v>2006-08-16</v>
          </cell>
        </row>
        <row r="421">
          <cell r="L421" t="str">
            <v>2006-08-16</v>
          </cell>
        </row>
        <row r="422">
          <cell r="L422" t="str">
            <v>2006-07-31</v>
          </cell>
        </row>
        <row r="423">
          <cell r="L423" t="str">
            <v>2006-08-07</v>
          </cell>
        </row>
        <row r="424">
          <cell r="L424" t="str">
            <v>2006-07-28</v>
          </cell>
        </row>
        <row r="425">
          <cell r="L425" t="str">
            <v>2006-09-25</v>
          </cell>
        </row>
        <row r="426">
          <cell r="L426" t="str">
            <v>2006-08-25</v>
          </cell>
        </row>
        <row r="427">
          <cell r="L427" t="str">
            <v>2006-08-25</v>
          </cell>
        </row>
        <row r="428">
          <cell r="L428" t="str">
            <v>2006-08-24</v>
          </cell>
        </row>
        <row r="429">
          <cell r="L429" t="str">
            <v>2006-09-14</v>
          </cell>
        </row>
        <row r="430">
          <cell r="L430" t="str">
            <v>2006-09-14</v>
          </cell>
        </row>
        <row r="431">
          <cell r="L431" t="str">
            <v>2006-09-14</v>
          </cell>
        </row>
        <row r="432">
          <cell r="L432" t="str">
            <v>2006-09-14</v>
          </cell>
        </row>
        <row r="433">
          <cell r="L433" t="str">
            <v>2006-09-14</v>
          </cell>
        </row>
        <row r="434">
          <cell r="L434" t="str">
            <v>2006-09-14</v>
          </cell>
        </row>
        <row r="435">
          <cell r="L435" t="str">
            <v>2006-08-22</v>
          </cell>
        </row>
        <row r="436">
          <cell r="L436" t="str">
            <v>2006-08-22</v>
          </cell>
        </row>
        <row r="437">
          <cell r="L437" t="str">
            <v>2006-09-14</v>
          </cell>
        </row>
        <row r="438">
          <cell r="L438" t="str">
            <v>2006-09-13</v>
          </cell>
        </row>
        <row r="439">
          <cell r="L439" t="str">
            <v>2006-09-14</v>
          </cell>
        </row>
        <row r="440">
          <cell r="L440" t="str">
            <v>2006-09-15</v>
          </cell>
        </row>
        <row r="441">
          <cell r="L441" t="str">
            <v>2006-09-15</v>
          </cell>
        </row>
        <row r="442">
          <cell r="L442" t="str">
            <v>2006-09-15</v>
          </cell>
        </row>
        <row r="443">
          <cell r="L443" t="str">
            <v>2006-09-15</v>
          </cell>
        </row>
        <row r="444">
          <cell r="L444" t="str">
            <v>2006-09-15</v>
          </cell>
        </row>
        <row r="445">
          <cell r="L445" t="str">
            <v>2006-09-14</v>
          </cell>
        </row>
        <row r="446">
          <cell r="L446" t="str">
            <v>2006-09-14</v>
          </cell>
        </row>
        <row r="447">
          <cell r="L447" t="str">
            <v>2006-09-14</v>
          </cell>
        </row>
        <row r="448">
          <cell r="L448" t="str">
            <v>2006-09-14</v>
          </cell>
        </row>
        <row r="449">
          <cell r="L449" t="str">
            <v>2006-09-14</v>
          </cell>
        </row>
        <row r="450">
          <cell r="L450" t="str">
            <v>2006-09-14</v>
          </cell>
        </row>
        <row r="451">
          <cell r="L451" t="str">
            <v>2006-08-22</v>
          </cell>
        </row>
        <row r="452">
          <cell r="L452" t="str">
            <v>2006-08-16</v>
          </cell>
        </row>
        <row r="453">
          <cell r="L453" t="str">
            <v>2006-08-16</v>
          </cell>
        </row>
        <row r="454">
          <cell r="L454" t="str">
            <v>2006-08-16</v>
          </cell>
        </row>
        <row r="455">
          <cell r="L455" t="str">
            <v>2006-08-16</v>
          </cell>
        </row>
        <row r="456">
          <cell r="L456" t="str">
            <v>2006-08-16</v>
          </cell>
        </row>
        <row r="457">
          <cell r="L457" t="str">
            <v>2006-08-16</v>
          </cell>
        </row>
        <row r="458">
          <cell r="L458" t="str">
            <v>2006-08-01</v>
          </cell>
        </row>
        <row r="459">
          <cell r="L459" t="str">
            <v>2006-08-04</v>
          </cell>
        </row>
        <row r="460">
          <cell r="L460" t="str">
            <v>2006-08-04</v>
          </cell>
        </row>
        <row r="461">
          <cell r="L461" t="str">
            <v>2006-08-16</v>
          </cell>
        </row>
        <row r="462">
          <cell r="L462" t="str">
            <v>2006-08-16</v>
          </cell>
        </row>
        <row r="463">
          <cell r="L463" t="str">
            <v>2006-08-19</v>
          </cell>
        </row>
        <row r="464">
          <cell r="L464" t="str">
            <v>2006-08-21</v>
          </cell>
        </row>
        <row r="465">
          <cell r="L465" t="str">
            <v>2006-08-21</v>
          </cell>
        </row>
        <row r="466">
          <cell r="L466" t="str">
            <v>2006-08-21</v>
          </cell>
        </row>
        <row r="467">
          <cell r="L467" t="str">
            <v>2006-08-21</v>
          </cell>
        </row>
        <row r="468">
          <cell r="L468" t="str">
            <v>2006-08-19</v>
          </cell>
        </row>
        <row r="469">
          <cell r="L469" t="str">
            <v>2006-08-16</v>
          </cell>
        </row>
        <row r="470">
          <cell r="L470" t="str">
            <v>2006-08-16</v>
          </cell>
        </row>
        <row r="471">
          <cell r="L471" t="str">
            <v>2006-08-16</v>
          </cell>
        </row>
        <row r="472">
          <cell r="L472" t="str">
            <v>2006-08-17</v>
          </cell>
        </row>
        <row r="473">
          <cell r="L473" t="str">
            <v>2006-08-19</v>
          </cell>
        </row>
        <row r="474">
          <cell r="L474" t="str">
            <v>2006-08-19</v>
          </cell>
        </row>
        <row r="475">
          <cell r="L475" t="str">
            <v>2006-08-18</v>
          </cell>
        </row>
        <row r="476">
          <cell r="L476" t="str">
            <v>2006-08-09</v>
          </cell>
        </row>
        <row r="477">
          <cell r="L477" t="str">
            <v>2006-08-07</v>
          </cell>
        </row>
        <row r="478">
          <cell r="L478" t="str">
            <v>2006-08-07</v>
          </cell>
        </row>
        <row r="479">
          <cell r="L479" t="str">
            <v>2006-08-15</v>
          </cell>
        </row>
        <row r="480">
          <cell r="L480" t="str">
            <v>2006-08-15</v>
          </cell>
        </row>
        <row r="481">
          <cell r="L481" t="str">
            <v>2006-08-15</v>
          </cell>
        </row>
        <row r="482">
          <cell r="L482" t="str">
            <v>2006-08-15</v>
          </cell>
        </row>
        <row r="483">
          <cell r="L483" t="str">
            <v>2006-08-02</v>
          </cell>
        </row>
        <row r="484">
          <cell r="L484" t="str">
            <v>2006-08-03</v>
          </cell>
        </row>
        <row r="485">
          <cell r="L485" t="str">
            <v>2006-08-11</v>
          </cell>
        </row>
        <row r="486">
          <cell r="L486" t="str">
            <v>2006-08-15</v>
          </cell>
        </row>
        <row r="487">
          <cell r="L487" t="str">
            <v>2006-08-17</v>
          </cell>
        </row>
        <row r="488">
          <cell r="L488" t="str">
            <v>2006-08-17</v>
          </cell>
        </row>
        <row r="489">
          <cell r="L489" t="str">
            <v>2006-09-20</v>
          </cell>
        </row>
        <row r="490">
          <cell r="L490" t="str">
            <v>2006-09-20</v>
          </cell>
        </row>
        <row r="491">
          <cell r="L491" t="str">
            <v>2006-09-20</v>
          </cell>
        </row>
        <row r="492">
          <cell r="L492" t="str">
            <v>2006-07-21</v>
          </cell>
        </row>
        <row r="493">
          <cell r="L493" t="str">
            <v>2006-07-19</v>
          </cell>
        </row>
        <row r="494">
          <cell r="L494" t="str">
            <v>2006-09-19</v>
          </cell>
        </row>
        <row r="495">
          <cell r="L495" t="str">
            <v>2006-09-19</v>
          </cell>
        </row>
        <row r="496">
          <cell r="L496" t="str">
            <v>2006-09-19</v>
          </cell>
        </row>
        <row r="497">
          <cell r="L497" t="str">
            <v>2006-09-19</v>
          </cell>
        </row>
        <row r="498">
          <cell r="L498" t="str">
            <v>2006-07-04</v>
          </cell>
        </row>
        <row r="499">
          <cell r="L499" t="str">
            <v>2006-02-23</v>
          </cell>
        </row>
        <row r="500">
          <cell r="L500" t="str">
            <v>2006-07-04</v>
          </cell>
        </row>
        <row r="501">
          <cell r="L501" t="str">
            <v>2006-07-04</v>
          </cell>
        </row>
        <row r="502">
          <cell r="L502" t="str">
            <v>2006-07-04</v>
          </cell>
        </row>
        <row r="503">
          <cell r="L503" t="str">
            <v>2006-07-04</v>
          </cell>
        </row>
        <row r="504">
          <cell r="L504" t="str">
            <v>2006-06-27</v>
          </cell>
        </row>
        <row r="505">
          <cell r="L505" t="str">
            <v>2006-06-27</v>
          </cell>
        </row>
        <row r="506">
          <cell r="L506" t="str">
            <v>2006-05-23</v>
          </cell>
        </row>
        <row r="507">
          <cell r="L507" t="str">
            <v>2006-06-09</v>
          </cell>
        </row>
        <row r="508">
          <cell r="L508" t="str">
            <v>2006-06-30</v>
          </cell>
        </row>
        <row r="509">
          <cell r="L509" t="str">
            <v>2006-06-30</v>
          </cell>
        </row>
        <row r="510">
          <cell r="L510" t="str">
            <v>2006-07-01</v>
          </cell>
        </row>
        <row r="511">
          <cell r="L511" t="str">
            <v>2006-06-30</v>
          </cell>
        </row>
        <row r="512">
          <cell r="L512" t="str">
            <v>2006-06-30</v>
          </cell>
        </row>
        <row r="513">
          <cell r="L513" t="str">
            <v>2006-06-26</v>
          </cell>
        </row>
        <row r="514">
          <cell r="L514" t="str">
            <v>2006-06-26</v>
          </cell>
        </row>
        <row r="515">
          <cell r="L515" t="str">
            <v>2006-06-26</v>
          </cell>
        </row>
        <row r="516">
          <cell r="L516" t="str">
            <v>2006-06-27</v>
          </cell>
        </row>
        <row r="517">
          <cell r="L517" t="str">
            <v>2006-08-28</v>
          </cell>
        </row>
        <row r="518">
          <cell r="L518" t="str">
            <v>2006-08-28</v>
          </cell>
        </row>
        <row r="519">
          <cell r="L519" t="str">
            <v>2006-08-26</v>
          </cell>
        </row>
        <row r="520">
          <cell r="L520" t="str">
            <v>2006-08-25</v>
          </cell>
        </row>
        <row r="521">
          <cell r="L521" t="str">
            <v>2006-08-25</v>
          </cell>
        </row>
        <row r="522">
          <cell r="L522" t="str">
            <v>2006-08-25</v>
          </cell>
        </row>
        <row r="523">
          <cell r="L523" t="str">
            <v>2006-07-17</v>
          </cell>
        </row>
        <row r="524">
          <cell r="L524" t="str">
            <v>2006-09-16</v>
          </cell>
        </row>
        <row r="525">
          <cell r="L525" t="str">
            <v>2006-09-16</v>
          </cell>
        </row>
        <row r="526">
          <cell r="L526" t="str">
            <v>2006-09-16</v>
          </cell>
        </row>
        <row r="527">
          <cell r="L527" t="str">
            <v>2006-08-04</v>
          </cell>
        </row>
        <row r="528">
          <cell r="L528" t="str">
            <v>2006-07-17</v>
          </cell>
        </row>
        <row r="529">
          <cell r="L529" t="str">
            <v>2006-07-17</v>
          </cell>
        </row>
        <row r="530">
          <cell r="L530" t="str">
            <v>2006-06-06</v>
          </cell>
        </row>
        <row r="531">
          <cell r="L531" t="str">
            <v>2006-05-22</v>
          </cell>
        </row>
        <row r="532">
          <cell r="L532" t="str">
            <v>2006-08-19</v>
          </cell>
        </row>
        <row r="533">
          <cell r="L533" t="str">
            <v>2006-09-15</v>
          </cell>
        </row>
        <row r="534">
          <cell r="L534" t="str">
            <v>2006-09-15</v>
          </cell>
        </row>
        <row r="535">
          <cell r="L535" t="str">
            <v>2006-09-15</v>
          </cell>
        </row>
        <row r="536">
          <cell r="L536" t="str">
            <v>2006-09-15</v>
          </cell>
        </row>
        <row r="537">
          <cell r="L537" t="str">
            <v>2006-09-15</v>
          </cell>
        </row>
        <row r="538">
          <cell r="L538" t="str">
            <v>2006-09-15</v>
          </cell>
        </row>
        <row r="539">
          <cell r="L539" t="str">
            <v>2006-09-15</v>
          </cell>
        </row>
        <row r="540">
          <cell r="L540" t="str">
            <v>2006-09-15</v>
          </cell>
        </row>
        <row r="541">
          <cell r="L541" t="str">
            <v>2006-07-19</v>
          </cell>
        </row>
        <row r="542">
          <cell r="L542" t="str">
            <v>2006-07-19</v>
          </cell>
        </row>
        <row r="543">
          <cell r="L543" t="str">
            <v>2006-07-20</v>
          </cell>
        </row>
        <row r="544">
          <cell r="L544" t="str">
            <v>2006-07-19</v>
          </cell>
        </row>
        <row r="545">
          <cell r="L545" t="str">
            <v>2006-08-19</v>
          </cell>
        </row>
        <row r="546">
          <cell r="L546" t="str">
            <v>2006-08-19</v>
          </cell>
        </row>
        <row r="547">
          <cell r="L547" t="str">
            <v>2006-08-19</v>
          </cell>
        </row>
        <row r="548">
          <cell r="L548" t="str">
            <v>2006-08-19</v>
          </cell>
        </row>
        <row r="549">
          <cell r="L549" t="str">
            <v>2006-08-19</v>
          </cell>
        </row>
        <row r="550">
          <cell r="L550" t="str">
            <v>2006-08-25</v>
          </cell>
        </row>
        <row r="551">
          <cell r="L551" t="str">
            <v>2006-08-25</v>
          </cell>
        </row>
        <row r="552">
          <cell r="L552" t="str">
            <v>2006-08-25</v>
          </cell>
        </row>
        <row r="553">
          <cell r="L553" t="str">
            <v>2006-08-16</v>
          </cell>
        </row>
        <row r="554">
          <cell r="L554" t="str">
            <v>2006-08-16</v>
          </cell>
        </row>
        <row r="555">
          <cell r="L555" t="str">
            <v>2006-08-19</v>
          </cell>
        </row>
        <row r="556">
          <cell r="L556" t="str">
            <v>2006-07-01</v>
          </cell>
        </row>
        <row r="557">
          <cell r="L557" t="str">
            <v>2006-06-30</v>
          </cell>
        </row>
        <row r="558">
          <cell r="L558" t="str">
            <v>2006-06-30</v>
          </cell>
        </row>
        <row r="559">
          <cell r="L559" t="str">
            <v>2006-06-30</v>
          </cell>
        </row>
        <row r="560">
          <cell r="L560" t="str">
            <v>2006-06-23</v>
          </cell>
        </row>
        <row r="561">
          <cell r="L561" t="str">
            <v>2006-08-09</v>
          </cell>
        </row>
        <row r="562">
          <cell r="L562" t="str">
            <v>2006-08-09</v>
          </cell>
        </row>
        <row r="563">
          <cell r="L563" t="str">
            <v>2006-07-01</v>
          </cell>
        </row>
        <row r="564">
          <cell r="L564" t="str">
            <v>2006-07-01</v>
          </cell>
        </row>
        <row r="565">
          <cell r="L565" t="str">
            <v>2006-07-01</v>
          </cell>
        </row>
        <row r="566">
          <cell r="L566" t="str">
            <v>2006-07-03</v>
          </cell>
        </row>
        <row r="567">
          <cell r="L567" t="str">
            <v>2006-07-01</v>
          </cell>
        </row>
        <row r="568">
          <cell r="L568" t="str">
            <v>2006-07-01</v>
          </cell>
        </row>
        <row r="569">
          <cell r="L569" t="str">
            <v>2006-07-01</v>
          </cell>
        </row>
        <row r="570">
          <cell r="L570" t="str">
            <v>2006-07-01</v>
          </cell>
        </row>
        <row r="571">
          <cell r="L571" t="str">
            <v>2006-07-01</v>
          </cell>
        </row>
        <row r="572">
          <cell r="L572" t="str">
            <v>2006-07-01</v>
          </cell>
        </row>
        <row r="573">
          <cell r="L573" t="str">
            <v>2006-06-27</v>
          </cell>
        </row>
        <row r="574">
          <cell r="L574" t="str">
            <v>2006-06-24</v>
          </cell>
        </row>
        <row r="575">
          <cell r="L575" t="str">
            <v>2006-07-28</v>
          </cell>
        </row>
        <row r="576">
          <cell r="L576" t="str">
            <v>2006-05-30</v>
          </cell>
        </row>
        <row r="577">
          <cell r="L577" t="str">
            <v>2006-06-20</v>
          </cell>
        </row>
        <row r="578">
          <cell r="L578" t="str">
            <v>2006-08-09</v>
          </cell>
        </row>
        <row r="579">
          <cell r="L579" t="str">
            <v>2006-06-08</v>
          </cell>
        </row>
        <row r="580">
          <cell r="L580" t="str">
            <v>2006-08-04</v>
          </cell>
        </row>
        <row r="581">
          <cell r="L581" t="str">
            <v>2006-08-28</v>
          </cell>
        </row>
        <row r="582">
          <cell r="L582" t="str">
            <v>2006-08-25</v>
          </cell>
        </row>
        <row r="583">
          <cell r="L583" t="str">
            <v>2006-08-25</v>
          </cell>
        </row>
        <row r="584">
          <cell r="L584" t="str">
            <v>2006-06-28</v>
          </cell>
        </row>
        <row r="585">
          <cell r="L585" t="str">
            <v>2006-06-28</v>
          </cell>
        </row>
        <row r="586">
          <cell r="L586" t="str">
            <v>2006-06-28</v>
          </cell>
        </row>
        <row r="587">
          <cell r="L587" t="str">
            <v>2006-06-29</v>
          </cell>
        </row>
        <row r="588">
          <cell r="L588" t="str">
            <v>2006-06-28</v>
          </cell>
        </row>
        <row r="589">
          <cell r="L589" t="str">
            <v>2006-06-27</v>
          </cell>
        </row>
        <row r="590">
          <cell r="L590" t="str">
            <v>2006-06-27</v>
          </cell>
        </row>
        <row r="591">
          <cell r="L591" t="str">
            <v>2006-06-27</v>
          </cell>
        </row>
        <row r="592">
          <cell r="L592" t="str">
            <v>2006-06-27</v>
          </cell>
        </row>
        <row r="593">
          <cell r="L593" t="str">
            <v>2006-09-22</v>
          </cell>
        </row>
        <row r="594">
          <cell r="L594" t="str">
            <v>2006-07-01</v>
          </cell>
        </row>
        <row r="595">
          <cell r="L595" t="str">
            <v>2006-08-26</v>
          </cell>
        </row>
        <row r="596">
          <cell r="L596" t="str">
            <v>2006-08-26</v>
          </cell>
        </row>
        <row r="597">
          <cell r="L597" t="str">
            <v>2006-07-28</v>
          </cell>
        </row>
        <row r="598">
          <cell r="L598" t="str">
            <v>2006-07-22</v>
          </cell>
        </row>
        <row r="599">
          <cell r="L599" t="str">
            <v>2006-08-17</v>
          </cell>
        </row>
        <row r="600">
          <cell r="L600" t="str">
            <v>2006-07-26</v>
          </cell>
        </row>
        <row r="601">
          <cell r="L601" t="str">
            <v>2006-07-26</v>
          </cell>
        </row>
        <row r="602">
          <cell r="L602" t="str">
            <v>2006-08-17</v>
          </cell>
        </row>
        <row r="603">
          <cell r="L603" t="str">
            <v>2006-08-25</v>
          </cell>
        </row>
        <row r="604">
          <cell r="L604" t="str">
            <v>2006-08-28</v>
          </cell>
        </row>
        <row r="605">
          <cell r="L605" t="str">
            <v>2006-06-30</v>
          </cell>
        </row>
        <row r="606">
          <cell r="L606" t="str">
            <v>2006-06-30</v>
          </cell>
        </row>
        <row r="607">
          <cell r="L607" t="str">
            <v>2006-06-30</v>
          </cell>
        </row>
        <row r="608">
          <cell r="L608" t="str">
            <v>2006-07-19</v>
          </cell>
        </row>
        <row r="609">
          <cell r="L609" t="str">
            <v>2006-07-19</v>
          </cell>
        </row>
        <row r="610">
          <cell r="L610" t="str">
            <v>2006-07-24</v>
          </cell>
        </row>
        <row r="611">
          <cell r="L611" t="str">
            <v>2006-08-26</v>
          </cell>
        </row>
        <row r="612">
          <cell r="L612" t="str">
            <v>2006-08-16</v>
          </cell>
        </row>
        <row r="613">
          <cell r="L613" t="str">
            <v>2006-08-16</v>
          </cell>
        </row>
        <row r="614">
          <cell r="L614" t="str">
            <v>2006-08-12</v>
          </cell>
        </row>
        <row r="615">
          <cell r="L615" t="str">
            <v>2006-08-12</v>
          </cell>
        </row>
        <row r="616">
          <cell r="L616" t="str">
            <v>2006-08-12</v>
          </cell>
        </row>
        <row r="617">
          <cell r="L617" t="str">
            <v>2006-07-04</v>
          </cell>
        </row>
        <row r="618">
          <cell r="L618" t="str">
            <v>2006-08-09</v>
          </cell>
        </row>
        <row r="619">
          <cell r="L619" t="str">
            <v>2006-06-13</v>
          </cell>
        </row>
        <row r="620">
          <cell r="L620" t="str">
            <v>2006-06-13</v>
          </cell>
        </row>
        <row r="621">
          <cell r="L621" t="str">
            <v>2006-06-27</v>
          </cell>
        </row>
        <row r="622">
          <cell r="L622" t="str">
            <v>2006-07-01</v>
          </cell>
        </row>
        <row r="623">
          <cell r="L623" t="str">
            <v>2006-07-01</v>
          </cell>
        </row>
        <row r="624">
          <cell r="L624" t="str">
            <v>2006-08-29</v>
          </cell>
        </row>
        <row r="625">
          <cell r="L625" t="str">
            <v>2006-08-29</v>
          </cell>
        </row>
        <row r="626">
          <cell r="L626" t="str">
            <v>2006-06-28</v>
          </cell>
        </row>
        <row r="627">
          <cell r="L627" t="str">
            <v>2006-08-29</v>
          </cell>
        </row>
        <row r="628">
          <cell r="L628" t="str">
            <v>2006-08-29</v>
          </cell>
        </row>
        <row r="629">
          <cell r="L629" t="str">
            <v>2006-08-29</v>
          </cell>
        </row>
        <row r="630">
          <cell r="L630" t="str">
            <v>2006-08-29</v>
          </cell>
        </row>
        <row r="631">
          <cell r="L631" t="str">
            <v>2006-08-28</v>
          </cell>
        </row>
        <row r="632">
          <cell r="L632" t="str">
            <v>2006-09-19</v>
          </cell>
        </row>
        <row r="633">
          <cell r="L633" t="str">
            <v>2006-09-14</v>
          </cell>
        </row>
        <row r="634">
          <cell r="L634" t="str">
            <v>2006-09-14</v>
          </cell>
        </row>
        <row r="635">
          <cell r="L635" t="str">
            <v>2006-08-28</v>
          </cell>
        </row>
        <row r="636">
          <cell r="L636" t="str">
            <v>2006-08-28</v>
          </cell>
        </row>
        <row r="637">
          <cell r="L637" t="str">
            <v>2006-09-17</v>
          </cell>
        </row>
        <row r="638">
          <cell r="L638" t="str">
            <v>2006-09-25</v>
          </cell>
        </row>
        <row r="639">
          <cell r="L639" t="str">
            <v>2006-09-13</v>
          </cell>
        </row>
        <row r="640">
          <cell r="L640" t="str">
            <v>2006-09-13</v>
          </cell>
        </row>
        <row r="641">
          <cell r="L641" t="str">
            <v>2006-09-05</v>
          </cell>
        </row>
        <row r="642">
          <cell r="L642" t="str">
            <v>2006-06-17</v>
          </cell>
        </row>
        <row r="643">
          <cell r="L643" t="str">
            <v>2006-06-20</v>
          </cell>
        </row>
        <row r="644">
          <cell r="L644" t="str">
            <v>2006-08-02</v>
          </cell>
        </row>
        <row r="645">
          <cell r="L645" t="str">
            <v>2006-09-04</v>
          </cell>
        </row>
        <row r="646">
          <cell r="L646" t="str">
            <v>2006-09-21</v>
          </cell>
        </row>
        <row r="647">
          <cell r="L647" t="str">
            <v>2006-09-16</v>
          </cell>
        </row>
        <row r="648">
          <cell r="L648" t="str">
            <v>2006-09-10</v>
          </cell>
        </row>
        <row r="649">
          <cell r="L649" t="str">
            <v>2006-09-21</v>
          </cell>
        </row>
        <row r="650">
          <cell r="L650" t="str">
            <v>2006-09-22</v>
          </cell>
        </row>
        <row r="651">
          <cell r="L651" t="str">
            <v>2006-09-24</v>
          </cell>
        </row>
        <row r="652">
          <cell r="L652" t="str">
            <v>2006-09-24</v>
          </cell>
        </row>
        <row r="653">
          <cell r="L653" t="str">
            <v>2006-06-29</v>
          </cell>
        </row>
        <row r="654">
          <cell r="L654" t="str">
            <v>2006-07-21</v>
          </cell>
        </row>
        <row r="655">
          <cell r="L655" t="str">
            <v>2006-08-14</v>
          </cell>
        </row>
        <row r="656">
          <cell r="L656" t="str">
            <v>2006-08-19</v>
          </cell>
        </row>
        <row r="657">
          <cell r="L657" t="str">
            <v>2006-08-29</v>
          </cell>
        </row>
        <row r="658">
          <cell r="L658" t="str">
            <v>2006-08-31</v>
          </cell>
        </row>
        <row r="659">
          <cell r="L659" t="str">
            <v>2006-09-09</v>
          </cell>
        </row>
        <row r="660">
          <cell r="L660" t="str">
            <v>2006-08-26</v>
          </cell>
        </row>
        <row r="661">
          <cell r="L661" t="str">
            <v>2006-08-26</v>
          </cell>
        </row>
        <row r="662">
          <cell r="L662" t="str">
            <v>2006-06-21</v>
          </cell>
        </row>
        <row r="663">
          <cell r="L663" t="str">
            <v>2006-06-27</v>
          </cell>
        </row>
        <row r="664">
          <cell r="L664" t="str">
            <v>2006-07-15</v>
          </cell>
        </row>
        <row r="665">
          <cell r="L665" t="str">
            <v>2006-07-16</v>
          </cell>
        </row>
        <row r="666">
          <cell r="L666" t="str">
            <v>2006-08-18</v>
          </cell>
        </row>
        <row r="667">
          <cell r="L667" t="str">
            <v>2006-09-02</v>
          </cell>
        </row>
        <row r="668">
          <cell r="L668" t="str">
            <v>2005-12-24</v>
          </cell>
        </row>
        <row r="669">
          <cell r="L669" t="str">
            <v>2006-06-29</v>
          </cell>
        </row>
        <row r="670">
          <cell r="L670" t="str">
            <v>2006-06-29</v>
          </cell>
        </row>
        <row r="671">
          <cell r="L671" t="str">
            <v>2006-06-29</v>
          </cell>
        </row>
        <row r="672">
          <cell r="L672" t="str">
            <v>2005-10-17</v>
          </cell>
        </row>
        <row r="673">
          <cell r="L673" t="str">
            <v>2006-07-11</v>
          </cell>
        </row>
        <row r="674">
          <cell r="L674" t="str">
            <v>2006-07-13</v>
          </cell>
        </row>
        <row r="675">
          <cell r="L675" t="str">
            <v>2006-06-22</v>
          </cell>
        </row>
        <row r="676">
          <cell r="L676" t="str">
            <v>2005-12-07</v>
          </cell>
        </row>
        <row r="677">
          <cell r="L677" t="str">
            <v>2006-07-28</v>
          </cell>
        </row>
        <row r="678">
          <cell r="L678" t="str">
            <v>2006-07-28</v>
          </cell>
        </row>
        <row r="679">
          <cell r="L679" t="str">
            <v>2006-07-28</v>
          </cell>
        </row>
        <row r="680">
          <cell r="L680" t="str">
            <v>2006-07-28</v>
          </cell>
        </row>
        <row r="681">
          <cell r="L681" t="str">
            <v>2006-07-31</v>
          </cell>
        </row>
        <row r="682">
          <cell r="L682" t="str">
            <v>2006-07-28</v>
          </cell>
        </row>
        <row r="683">
          <cell r="L683" t="str">
            <v>2006-07-28</v>
          </cell>
        </row>
        <row r="684">
          <cell r="L684" t="str">
            <v>2006-07-31</v>
          </cell>
        </row>
        <row r="685">
          <cell r="L685" t="str">
            <v>2006-07-31</v>
          </cell>
        </row>
        <row r="686">
          <cell r="L686" t="str">
            <v>2006-07-28</v>
          </cell>
        </row>
        <row r="687">
          <cell r="L687" t="str">
            <v>2006-07-28</v>
          </cell>
        </row>
        <row r="688">
          <cell r="L688" t="str">
            <v>2006-08-02</v>
          </cell>
        </row>
        <row r="689">
          <cell r="L689" t="str">
            <v>2006-07-31</v>
          </cell>
        </row>
        <row r="690">
          <cell r="L690" t="str">
            <v>2006-07-31</v>
          </cell>
        </row>
        <row r="691">
          <cell r="L691" t="str">
            <v>2006-07-31</v>
          </cell>
        </row>
        <row r="692">
          <cell r="L692" t="str">
            <v>2006-08-01</v>
          </cell>
        </row>
        <row r="693">
          <cell r="L693" t="str">
            <v>2006-07-31</v>
          </cell>
        </row>
        <row r="694">
          <cell r="L694" t="str">
            <v>2006-07-28</v>
          </cell>
        </row>
        <row r="695">
          <cell r="L695" t="str">
            <v>2006-07-28</v>
          </cell>
        </row>
        <row r="696">
          <cell r="L696" t="str">
            <v>2006-07-28</v>
          </cell>
        </row>
        <row r="697">
          <cell r="L697" t="str">
            <v>2006-07-31</v>
          </cell>
        </row>
        <row r="698">
          <cell r="L698" t="str">
            <v>2006-07-31</v>
          </cell>
        </row>
        <row r="699">
          <cell r="L699" t="str">
            <v>2006-07-28</v>
          </cell>
        </row>
        <row r="700">
          <cell r="L700" t="str">
            <v>2006-07-27</v>
          </cell>
        </row>
        <row r="701">
          <cell r="L701" t="str">
            <v>2006-07-27</v>
          </cell>
        </row>
        <row r="702">
          <cell r="L702" t="str">
            <v>2006-07-27</v>
          </cell>
        </row>
        <row r="703">
          <cell r="L703" t="str">
            <v>2006-07-27</v>
          </cell>
        </row>
        <row r="704">
          <cell r="L704" t="str">
            <v>2006-07-27</v>
          </cell>
        </row>
        <row r="705">
          <cell r="L705" t="str">
            <v>2006-07-27</v>
          </cell>
        </row>
        <row r="706">
          <cell r="L706" t="str">
            <v>2006-07-26</v>
          </cell>
        </row>
        <row r="707">
          <cell r="L707" t="str">
            <v>2006-07-26</v>
          </cell>
        </row>
        <row r="708">
          <cell r="L708" t="str">
            <v>2006-07-26</v>
          </cell>
        </row>
        <row r="709">
          <cell r="L709" t="str">
            <v>2006-07-26</v>
          </cell>
        </row>
        <row r="710">
          <cell r="L710" t="str">
            <v>2006-07-27</v>
          </cell>
        </row>
        <row r="711">
          <cell r="L711" t="str">
            <v>2006-07-28</v>
          </cell>
        </row>
        <row r="712">
          <cell r="L712" t="str">
            <v>2006-07-28</v>
          </cell>
        </row>
        <row r="713">
          <cell r="L713" t="str">
            <v>2006-07-28</v>
          </cell>
        </row>
        <row r="714">
          <cell r="L714" t="str">
            <v>2006-07-28</v>
          </cell>
        </row>
        <row r="715">
          <cell r="L715" t="str">
            <v>2006-07-28</v>
          </cell>
        </row>
        <row r="716">
          <cell r="L716" t="str">
            <v>2006-07-28</v>
          </cell>
        </row>
        <row r="717">
          <cell r="L717" t="str">
            <v>2006-07-28</v>
          </cell>
        </row>
        <row r="718">
          <cell r="L718" t="str">
            <v>2006-07-28</v>
          </cell>
        </row>
        <row r="719">
          <cell r="L719" t="str">
            <v>2006-07-28</v>
          </cell>
        </row>
        <row r="720">
          <cell r="L720" t="str">
            <v>2006-07-28</v>
          </cell>
        </row>
        <row r="721">
          <cell r="L721" t="str">
            <v>2006-07-28</v>
          </cell>
        </row>
        <row r="722">
          <cell r="L722" t="str">
            <v>2006-08-01</v>
          </cell>
        </row>
        <row r="723">
          <cell r="L723" t="str">
            <v>2006-08-12</v>
          </cell>
        </row>
        <row r="724">
          <cell r="L724" t="str">
            <v>2006-08-12</v>
          </cell>
        </row>
        <row r="725">
          <cell r="L725" t="str">
            <v>2006-08-12</v>
          </cell>
        </row>
        <row r="726">
          <cell r="L726" t="str">
            <v>2006-08-12</v>
          </cell>
        </row>
        <row r="727">
          <cell r="L727" t="str">
            <v>2006-08-12</v>
          </cell>
        </row>
        <row r="728">
          <cell r="L728" t="str">
            <v>2006-08-03</v>
          </cell>
        </row>
        <row r="729">
          <cell r="L729" t="str">
            <v>2006-08-02</v>
          </cell>
        </row>
        <row r="730">
          <cell r="L730" t="str">
            <v>2006-08-02</v>
          </cell>
        </row>
        <row r="731">
          <cell r="L731" t="str">
            <v>2006-08-03</v>
          </cell>
        </row>
        <row r="732">
          <cell r="L732" t="str">
            <v>2006-08-03</v>
          </cell>
        </row>
        <row r="733">
          <cell r="L733" t="str">
            <v>2006-08-03</v>
          </cell>
        </row>
        <row r="734">
          <cell r="L734" t="str">
            <v>2006-08-12</v>
          </cell>
        </row>
        <row r="735">
          <cell r="L735" t="str">
            <v>2006-08-12</v>
          </cell>
        </row>
        <row r="736">
          <cell r="L736" t="str">
            <v>2006-08-12</v>
          </cell>
        </row>
        <row r="737">
          <cell r="L737" t="str">
            <v>2006-08-12</v>
          </cell>
        </row>
        <row r="738">
          <cell r="L738" t="str">
            <v>2006-08-12</v>
          </cell>
        </row>
        <row r="739">
          <cell r="L739" t="str">
            <v>2006-08-12</v>
          </cell>
        </row>
        <row r="740">
          <cell r="L740" t="str">
            <v>2006-08-12</v>
          </cell>
        </row>
        <row r="741">
          <cell r="L741" t="str">
            <v>2006-08-12</v>
          </cell>
        </row>
        <row r="742">
          <cell r="L742" t="str">
            <v>2006-08-12</v>
          </cell>
        </row>
        <row r="743">
          <cell r="L743" t="str">
            <v>2006-08-12</v>
          </cell>
        </row>
        <row r="744">
          <cell r="L744" t="str">
            <v>2006-08-14</v>
          </cell>
        </row>
        <row r="745">
          <cell r="L745" t="str">
            <v>2006-08-02</v>
          </cell>
        </row>
        <row r="746">
          <cell r="L746" t="str">
            <v>2006-08-01</v>
          </cell>
        </row>
        <row r="747">
          <cell r="L747" t="str">
            <v>2006-08-01</v>
          </cell>
        </row>
        <row r="748">
          <cell r="L748" t="str">
            <v>2006-08-01</v>
          </cell>
        </row>
        <row r="749">
          <cell r="L749" t="str">
            <v>2006-08-02</v>
          </cell>
        </row>
        <row r="750">
          <cell r="L750" t="str">
            <v>2006-08-02</v>
          </cell>
        </row>
        <row r="751">
          <cell r="L751" t="str">
            <v>2006-08-01</v>
          </cell>
        </row>
        <row r="752">
          <cell r="L752" t="str">
            <v>2006-08-01</v>
          </cell>
        </row>
        <row r="753">
          <cell r="L753" t="str">
            <v>2006-08-01</v>
          </cell>
        </row>
        <row r="754">
          <cell r="L754" t="str">
            <v>2006-08-01</v>
          </cell>
        </row>
        <row r="755">
          <cell r="L755" t="str">
            <v>2006-08-01</v>
          </cell>
        </row>
        <row r="756">
          <cell r="L756" t="str">
            <v>2006-08-01</v>
          </cell>
        </row>
        <row r="757">
          <cell r="L757" t="str">
            <v>2006-08-02</v>
          </cell>
        </row>
        <row r="758">
          <cell r="L758" t="str">
            <v>2006-08-02</v>
          </cell>
        </row>
        <row r="759">
          <cell r="L759" t="str">
            <v>2006-08-03</v>
          </cell>
        </row>
        <row r="760">
          <cell r="L760" t="str">
            <v>2006-08-02</v>
          </cell>
        </row>
        <row r="761">
          <cell r="L761" t="str">
            <v>2006-08-02</v>
          </cell>
        </row>
        <row r="762">
          <cell r="L762" t="str">
            <v>2006-08-02</v>
          </cell>
        </row>
        <row r="763">
          <cell r="L763" t="str">
            <v>2006-08-02</v>
          </cell>
        </row>
        <row r="764">
          <cell r="L764" t="str">
            <v>2006-08-02</v>
          </cell>
        </row>
        <row r="765">
          <cell r="L765" t="str">
            <v>2006-08-02</v>
          </cell>
        </row>
        <row r="766">
          <cell r="L766" t="str">
            <v>2006-08-03</v>
          </cell>
        </row>
        <row r="767">
          <cell r="L767" t="str">
            <v>2006-08-02</v>
          </cell>
        </row>
        <row r="768">
          <cell r="L768" t="str">
            <v>2006-07-21</v>
          </cell>
        </row>
        <row r="769">
          <cell r="L769" t="str">
            <v>2006-07-21</v>
          </cell>
        </row>
        <row r="770">
          <cell r="L770" t="str">
            <v>2006-07-21</v>
          </cell>
        </row>
        <row r="771">
          <cell r="L771" t="str">
            <v>2006-07-21</v>
          </cell>
        </row>
        <row r="772">
          <cell r="L772" t="str">
            <v>2006-07-21</v>
          </cell>
        </row>
        <row r="773">
          <cell r="L773" t="str">
            <v>2006-07-21</v>
          </cell>
        </row>
        <row r="774">
          <cell r="L774" t="str">
            <v>2006-07-22</v>
          </cell>
        </row>
        <row r="775">
          <cell r="L775" t="str">
            <v>2006-07-21</v>
          </cell>
        </row>
        <row r="776">
          <cell r="L776" t="str">
            <v>2006-07-21</v>
          </cell>
        </row>
        <row r="777">
          <cell r="L777" t="str">
            <v>2006-07-21</v>
          </cell>
        </row>
        <row r="778">
          <cell r="L778" t="str">
            <v>2006-07-21</v>
          </cell>
        </row>
        <row r="779">
          <cell r="L779" t="str">
            <v>2006-07-21</v>
          </cell>
        </row>
        <row r="780">
          <cell r="L780" t="str">
            <v>2006-07-21</v>
          </cell>
        </row>
        <row r="781">
          <cell r="L781" t="str">
            <v>2006-07-21</v>
          </cell>
        </row>
        <row r="782">
          <cell r="L782" t="str">
            <v>2006-07-21</v>
          </cell>
        </row>
        <row r="783">
          <cell r="L783" t="str">
            <v>2006-07-21</v>
          </cell>
        </row>
        <row r="784">
          <cell r="L784" t="str">
            <v>2006-07-21</v>
          </cell>
        </row>
        <row r="785">
          <cell r="L785" t="str">
            <v>2006-07-21</v>
          </cell>
        </row>
        <row r="786">
          <cell r="L786" t="str">
            <v>2006-07-21</v>
          </cell>
        </row>
        <row r="787">
          <cell r="L787" t="str">
            <v>2006-07-24</v>
          </cell>
        </row>
        <row r="788">
          <cell r="L788" t="str">
            <v>2006-07-21</v>
          </cell>
        </row>
        <row r="789">
          <cell r="L789" t="str">
            <v>2006-07-21</v>
          </cell>
        </row>
        <row r="790">
          <cell r="L790" t="str">
            <v>2006-07-22</v>
          </cell>
        </row>
        <row r="791">
          <cell r="L791" t="str">
            <v>2006-07-20</v>
          </cell>
        </row>
        <row r="792">
          <cell r="L792" t="str">
            <v>2006-07-20</v>
          </cell>
        </row>
        <row r="793">
          <cell r="L793" t="str">
            <v>2006-07-20</v>
          </cell>
        </row>
        <row r="794">
          <cell r="L794" t="str">
            <v>2006-07-20</v>
          </cell>
        </row>
        <row r="795">
          <cell r="L795" t="str">
            <v>2006-07-20</v>
          </cell>
        </row>
        <row r="796">
          <cell r="L796" t="str">
            <v>2006-07-20</v>
          </cell>
        </row>
        <row r="797">
          <cell r="L797" t="str">
            <v>2006-07-20</v>
          </cell>
        </row>
        <row r="798">
          <cell r="L798" t="str">
            <v>2006-07-19</v>
          </cell>
        </row>
        <row r="799">
          <cell r="L799" t="str">
            <v>2006-07-19</v>
          </cell>
        </row>
        <row r="800">
          <cell r="L800" t="str">
            <v>2006-07-19</v>
          </cell>
        </row>
        <row r="801">
          <cell r="L801" t="str">
            <v>2006-07-20</v>
          </cell>
        </row>
        <row r="802">
          <cell r="L802" t="str">
            <v>2006-07-21</v>
          </cell>
        </row>
        <row r="803">
          <cell r="L803" t="str">
            <v>2006-07-20</v>
          </cell>
        </row>
        <row r="804">
          <cell r="L804" t="str">
            <v>2006-07-20</v>
          </cell>
        </row>
        <row r="805">
          <cell r="L805" t="str">
            <v>2006-07-21</v>
          </cell>
        </row>
        <row r="806">
          <cell r="L806" t="str">
            <v>2006-07-20</v>
          </cell>
        </row>
        <row r="807">
          <cell r="L807" t="str">
            <v>2006-07-20</v>
          </cell>
        </row>
        <row r="808">
          <cell r="L808" t="str">
            <v>2006-07-20</v>
          </cell>
        </row>
        <row r="809">
          <cell r="L809" t="str">
            <v>2006-07-20</v>
          </cell>
        </row>
        <row r="810">
          <cell r="L810" t="str">
            <v>2006-07-22</v>
          </cell>
        </row>
        <row r="811">
          <cell r="L811" t="str">
            <v>2006-07-20</v>
          </cell>
        </row>
        <row r="812">
          <cell r="L812" t="str">
            <v>2006-07-21</v>
          </cell>
        </row>
        <row r="813">
          <cell r="L813" t="str">
            <v>2006-07-21</v>
          </cell>
        </row>
        <row r="814">
          <cell r="L814" t="str">
            <v>2006-07-24</v>
          </cell>
        </row>
        <row r="815">
          <cell r="L815" t="str">
            <v>2006-07-24</v>
          </cell>
        </row>
        <row r="816">
          <cell r="L816" t="str">
            <v>2006-07-24</v>
          </cell>
        </row>
        <row r="817">
          <cell r="L817" t="str">
            <v>2006-07-24</v>
          </cell>
        </row>
        <row r="818">
          <cell r="L818" t="str">
            <v>2006-07-24</v>
          </cell>
        </row>
        <row r="819">
          <cell r="L819" t="str">
            <v>2006-07-24</v>
          </cell>
        </row>
        <row r="820">
          <cell r="L820" t="str">
            <v>2006-07-22</v>
          </cell>
        </row>
        <row r="821">
          <cell r="L821" t="str">
            <v>2006-07-22</v>
          </cell>
        </row>
        <row r="822">
          <cell r="L822" t="str">
            <v>2006-07-24</v>
          </cell>
        </row>
        <row r="823">
          <cell r="L823" t="str">
            <v>2006-07-24</v>
          </cell>
        </row>
        <row r="824">
          <cell r="L824" t="str">
            <v>2006-07-24</v>
          </cell>
        </row>
        <row r="825">
          <cell r="L825" t="str">
            <v>2006-07-24</v>
          </cell>
        </row>
        <row r="826">
          <cell r="L826" t="str">
            <v>2006-07-25</v>
          </cell>
        </row>
        <row r="827">
          <cell r="L827" t="str">
            <v>2006-07-25</v>
          </cell>
        </row>
        <row r="828">
          <cell r="L828" t="str">
            <v>2006-07-25</v>
          </cell>
        </row>
        <row r="829">
          <cell r="L829" t="str">
            <v>2006-07-25</v>
          </cell>
        </row>
        <row r="830">
          <cell r="L830" t="str">
            <v>2006-07-24</v>
          </cell>
        </row>
        <row r="831">
          <cell r="L831" t="str">
            <v>2006-07-24</v>
          </cell>
        </row>
        <row r="832">
          <cell r="L832" t="str">
            <v>2006-07-25</v>
          </cell>
        </row>
        <row r="833">
          <cell r="L833" t="str">
            <v>2006-07-24</v>
          </cell>
        </row>
        <row r="834">
          <cell r="L834" t="str">
            <v>2006-07-24</v>
          </cell>
        </row>
        <row r="835">
          <cell r="L835" t="str">
            <v>2006-07-24</v>
          </cell>
        </row>
        <row r="836">
          <cell r="L836" t="str">
            <v>2006-07-22</v>
          </cell>
        </row>
        <row r="837">
          <cell r="L837" t="str">
            <v>2006-07-21</v>
          </cell>
        </row>
        <row r="838">
          <cell r="L838" t="str">
            <v>2006-07-21</v>
          </cell>
        </row>
        <row r="839">
          <cell r="L839" t="str">
            <v>2006-07-21</v>
          </cell>
        </row>
        <row r="840">
          <cell r="L840" t="str">
            <v>2006-07-21</v>
          </cell>
        </row>
        <row r="841">
          <cell r="L841" t="str">
            <v>2006-07-21</v>
          </cell>
        </row>
        <row r="842">
          <cell r="L842" t="str">
            <v>2006-07-21</v>
          </cell>
        </row>
        <row r="843">
          <cell r="L843" t="str">
            <v>2006-07-21</v>
          </cell>
        </row>
        <row r="844">
          <cell r="L844" t="str">
            <v>2006-07-21</v>
          </cell>
        </row>
        <row r="845">
          <cell r="L845" t="str">
            <v>2006-07-21</v>
          </cell>
        </row>
        <row r="846">
          <cell r="L846" t="str">
            <v>2006-07-21</v>
          </cell>
        </row>
        <row r="847">
          <cell r="L847" t="str">
            <v>2006-07-21</v>
          </cell>
        </row>
        <row r="848">
          <cell r="L848" t="str">
            <v>2006-07-21</v>
          </cell>
        </row>
        <row r="849">
          <cell r="L849" t="str">
            <v>2006-07-21</v>
          </cell>
        </row>
        <row r="850">
          <cell r="L850" t="str">
            <v>2006-07-21</v>
          </cell>
        </row>
        <row r="851">
          <cell r="L851" t="str">
            <v>2006-07-21</v>
          </cell>
        </row>
        <row r="852">
          <cell r="L852" t="str">
            <v>2006-07-24</v>
          </cell>
        </row>
        <row r="853">
          <cell r="L853" t="str">
            <v>2006-07-21</v>
          </cell>
        </row>
        <row r="854">
          <cell r="L854" t="str">
            <v>2006-07-21</v>
          </cell>
        </row>
        <row r="855">
          <cell r="L855" t="str">
            <v>2006-07-21</v>
          </cell>
        </row>
        <row r="856">
          <cell r="L856" t="str">
            <v>2006-07-21</v>
          </cell>
        </row>
        <row r="857">
          <cell r="L857" t="str">
            <v>2006-07-21</v>
          </cell>
        </row>
        <row r="858">
          <cell r="L858" t="str">
            <v>2006-07-21</v>
          </cell>
        </row>
        <row r="859">
          <cell r="L859" t="str">
            <v>2006-08-16</v>
          </cell>
        </row>
        <row r="860">
          <cell r="L860" t="str">
            <v>2006-08-16</v>
          </cell>
        </row>
        <row r="861">
          <cell r="L861" t="str">
            <v>2006-08-16</v>
          </cell>
        </row>
        <row r="862">
          <cell r="L862" t="str">
            <v>2006-08-16</v>
          </cell>
        </row>
        <row r="863">
          <cell r="L863" t="str">
            <v>2006-08-16</v>
          </cell>
        </row>
        <row r="864">
          <cell r="L864" t="str">
            <v>2006-08-16</v>
          </cell>
        </row>
        <row r="865">
          <cell r="L865" t="str">
            <v>2006-08-16</v>
          </cell>
        </row>
        <row r="866">
          <cell r="L866" t="str">
            <v>2006-08-17</v>
          </cell>
        </row>
        <row r="867">
          <cell r="L867" t="str">
            <v>2006-08-16</v>
          </cell>
        </row>
        <row r="868">
          <cell r="L868" t="str">
            <v>2006-08-16</v>
          </cell>
        </row>
        <row r="869">
          <cell r="L869" t="str">
            <v>2006-08-17</v>
          </cell>
        </row>
        <row r="870">
          <cell r="L870" t="str">
            <v>2006-08-16</v>
          </cell>
        </row>
        <row r="871">
          <cell r="L871" t="str">
            <v>2006-08-16</v>
          </cell>
        </row>
        <row r="872">
          <cell r="L872" t="str">
            <v>2006-08-16</v>
          </cell>
        </row>
        <row r="873">
          <cell r="L873" t="str">
            <v>2006-08-16</v>
          </cell>
        </row>
        <row r="874">
          <cell r="L874" t="str">
            <v>2006-08-16</v>
          </cell>
        </row>
        <row r="875">
          <cell r="L875" t="str">
            <v>2006-08-16</v>
          </cell>
        </row>
        <row r="876">
          <cell r="L876" t="str">
            <v>2006-08-16</v>
          </cell>
        </row>
        <row r="877">
          <cell r="L877" t="str">
            <v>2006-08-16</v>
          </cell>
        </row>
        <row r="878">
          <cell r="L878" t="str">
            <v>2006-08-16</v>
          </cell>
        </row>
        <row r="879">
          <cell r="L879" t="str">
            <v>2006-08-16</v>
          </cell>
        </row>
        <row r="880">
          <cell r="L880" t="str">
            <v>2006-08-16</v>
          </cell>
        </row>
        <row r="881">
          <cell r="L881" t="str">
            <v>2006-08-16</v>
          </cell>
        </row>
        <row r="882">
          <cell r="L882" t="str">
            <v>2006-08-17</v>
          </cell>
        </row>
        <row r="883">
          <cell r="L883" t="str">
            <v>2006-08-16</v>
          </cell>
        </row>
        <row r="884">
          <cell r="L884" t="str">
            <v>2006-08-16</v>
          </cell>
        </row>
        <row r="885">
          <cell r="L885" t="str">
            <v>2006-08-16</v>
          </cell>
        </row>
        <row r="886">
          <cell r="L886" t="str">
            <v>2006-08-25</v>
          </cell>
        </row>
        <row r="887">
          <cell r="L887" t="str">
            <v>2006-08-25</v>
          </cell>
        </row>
        <row r="888">
          <cell r="L888" t="str">
            <v>2006-08-22</v>
          </cell>
        </row>
        <row r="889">
          <cell r="L889" t="str">
            <v>2006-08-19</v>
          </cell>
        </row>
        <row r="890">
          <cell r="L890" t="str">
            <v>2006-08-19</v>
          </cell>
        </row>
        <row r="891">
          <cell r="L891" t="str">
            <v>2006-08-19</v>
          </cell>
        </row>
        <row r="892">
          <cell r="L892" t="str">
            <v>2006-08-25</v>
          </cell>
        </row>
        <row r="893">
          <cell r="L893" t="str">
            <v>2006-08-28</v>
          </cell>
        </row>
        <row r="894">
          <cell r="L894" t="str">
            <v>2006-08-25</v>
          </cell>
        </row>
        <row r="895">
          <cell r="L895" t="str">
            <v>2006-08-25</v>
          </cell>
        </row>
        <row r="896">
          <cell r="L896" t="str">
            <v>2006-08-25</v>
          </cell>
        </row>
        <row r="897">
          <cell r="L897" t="str">
            <v>2006-08-25</v>
          </cell>
        </row>
        <row r="898">
          <cell r="L898" t="str">
            <v>2006-08-25</v>
          </cell>
        </row>
        <row r="899">
          <cell r="L899" t="str">
            <v>2006-08-18</v>
          </cell>
        </row>
        <row r="900">
          <cell r="L900" t="str">
            <v>2006-08-18</v>
          </cell>
        </row>
        <row r="901">
          <cell r="L901" t="str">
            <v>2006-08-22</v>
          </cell>
        </row>
        <row r="902">
          <cell r="L902" t="str">
            <v>2006-08-23</v>
          </cell>
        </row>
        <row r="903">
          <cell r="L903" t="str">
            <v>2006-08-17</v>
          </cell>
        </row>
        <row r="904">
          <cell r="L904" t="str">
            <v>2006-08-16</v>
          </cell>
        </row>
        <row r="905">
          <cell r="L905" t="str">
            <v>2006-08-18</v>
          </cell>
        </row>
        <row r="906">
          <cell r="L906" t="str">
            <v>2006-08-19</v>
          </cell>
        </row>
        <row r="907">
          <cell r="L907" t="str">
            <v>2006-08-19</v>
          </cell>
        </row>
        <row r="908">
          <cell r="L908" t="str">
            <v>2006-08-19</v>
          </cell>
        </row>
        <row r="909">
          <cell r="L909" t="str">
            <v>2006-08-18</v>
          </cell>
        </row>
        <row r="910">
          <cell r="L910" t="str">
            <v>2006-08-18</v>
          </cell>
        </row>
        <row r="911">
          <cell r="L911" t="str">
            <v>2006-08-18</v>
          </cell>
        </row>
        <row r="912">
          <cell r="L912" t="str">
            <v>2006-08-23</v>
          </cell>
        </row>
        <row r="913">
          <cell r="L913" t="str">
            <v>2006-08-15</v>
          </cell>
        </row>
        <row r="914">
          <cell r="L914" t="str">
            <v>2006-08-16</v>
          </cell>
        </row>
        <row r="915">
          <cell r="L915" t="str">
            <v>2006-08-15</v>
          </cell>
        </row>
        <row r="916">
          <cell r="L916" t="str">
            <v>2006-08-15</v>
          </cell>
        </row>
        <row r="917">
          <cell r="L917" t="str">
            <v>2006-08-15</v>
          </cell>
        </row>
        <row r="918">
          <cell r="L918" t="str">
            <v>2006-08-15</v>
          </cell>
        </row>
        <row r="919">
          <cell r="L919" t="str">
            <v>2006-08-15</v>
          </cell>
        </row>
        <row r="920">
          <cell r="L920" t="str">
            <v>2006-08-18</v>
          </cell>
        </row>
        <row r="921">
          <cell r="L921" t="str">
            <v>2006-08-18</v>
          </cell>
        </row>
        <row r="922">
          <cell r="L922" t="str">
            <v>2006-08-18</v>
          </cell>
        </row>
        <row r="923">
          <cell r="L923" t="str">
            <v>2006-08-18</v>
          </cell>
        </row>
        <row r="924">
          <cell r="L924" t="str">
            <v>2006-08-23</v>
          </cell>
        </row>
        <row r="925">
          <cell r="L925" t="str">
            <v>2006-08-23</v>
          </cell>
        </row>
        <row r="926">
          <cell r="L926" t="str">
            <v>2006-08-14</v>
          </cell>
        </row>
        <row r="927">
          <cell r="L927" t="str">
            <v>2006-08-15</v>
          </cell>
        </row>
        <row r="928">
          <cell r="L928" t="str">
            <v>2006-08-14</v>
          </cell>
        </row>
        <row r="929">
          <cell r="L929" t="str">
            <v>2006-08-14</v>
          </cell>
        </row>
        <row r="930">
          <cell r="L930" t="str">
            <v>2006-08-15</v>
          </cell>
        </row>
        <row r="931">
          <cell r="L931" t="str">
            <v>2006-08-14</v>
          </cell>
        </row>
        <row r="932">
          <cell r="L932" t="str">
            <v>2006-08-14</v>
          </cell>
        </row>
        <row r="933">
          <cell r="L933" t="str">
            <v>2006-08-15</v>
          </cell>
        </row>
        <row r="934">
          <cell r="L934" t="str">
            <v>2006-08-15</v>
          </cell>
        </row>
        <row r="935">
          <cell r="L935" t="str">
            <v>2006-08-15</v>
          </cell>
        </row>
        <row r="936">
          <cell r="L936" t="str">
            <v>2006-08-15</v>
          </cell>
        </row>
        <row r="937">
          <cell r="L937" t="str">
            <v>2006-08-15</v>
          </cell>
        </row>
        <row r="938">
          <cell r="L938" t="str">
            <v>2006-08-14</v>
          </cell>
        </row>
        <row r="939">
          <cell r="L939" t="str">
            <v>2006-08-24</v>
          </cell>
        </row>
        <row r="940">
          <cell r="L940" t="str">
            <v>2006-08-22</v>
          </cell>
        </row>
        <row r="941">
          <cell r="L941" t="str">
            <v>2006-08-24</v>
          </cell>
        </row>
        <row r="942">
          <cell r="L942" t="str">
            <v>2006-08-22</v>
          </cell>
        </row>
        <row r="943">
          <cell r="L943" t="str">
            <v>2006-08-24</v>
          </cell>
        </row>
        <row r="944">
          <cell r="L944" t="str">
            <v>2006-08-22</v>
          </cell>
        </row>
        <row r="945">
          <cell r="L945" t="str">
            <v>2006-08-24</v>
          </cell>
        </row>
        <row r="946">
          <cell r="L946" t="str">
            <v>2006-08-24</v>
          </cell>
        </row>
        <row r="947">
          <cell r="L947" t="str">
            <v>2006-08-23</v>
          </cell>
        </row>
        <row r="948">
          <cell r="L948" t="str">
            <v>2006-08-24</v>
          </cell>
        </row>
        <row r="949">
          <cell r="L949" t="str">
            <v>2006-08-23</v>
          </cell>
        </row>
        <row r="950">
          <cell r="L950" t="str">
            <v>2006-08-22</v>
          </cell>
        </row>
        <row r="951">
          <cell r="L951" t="str">
            <v>2006-08-23</v>
          </cell>
        </row>
        <row r="952">
          <cell r="L952" t="str">
            <v>2006-08-22</v>
          </cell>
        </row>
        <row r="953">
          <cell r="L953" t="str">
            <v>2006-08-22</v>
          </cell>
        </row>
        <row r="954">
          <cell r="L954" t="str">
            <v>2006-08-15</v>
          </cell>
        </row>
        <row r="955">
          <cell r="L955" t="str">
            <v>2006-08-15</v>
          </cell>
        </row>
        <row r="956">
          <cell r="L956" t="str">
            <v>2006-08-15</v>
          </cell>
        </row>
        <row r="957">
          <cell r="L957" t="str">
            <v>2006-08-18</v>
          </cell>
        </row>
        <row r="958">
          <cell r="L958" t="str">
            <v>2006-08-24</v>
          </cell>
        </row>
        <row r="959">
          <cell r="L959" t="str">
            <v>2006-08-22</v>
          </cell>
        </row>
        <row r="960">
          <cell r="L960" t="str">
            <v>2006-08-23</v>
          </cell>
        </row>
        <row r="961">
          <cell r="L961" t="str">
            <v>2006-08-23</v>
          </cell>
        </row>
        <row r="962">
          <cell r="L962" t="str">
            <v>2006-08-21</v>
          </cell>
        </row>
        <row r="963">
          <cell r="L963" t="str">
            <v>2006-08-24</v>
          </cell>
        </row>
        <row r="964">
          <cell r="L964" t="str">
            <v>2006-08-24</v>
          </cell>
        </row>
        <row r="965">
          <cell r="L965" t="str">
            <v>2006-09-28</v>
          </cell>
        </row>
        <row r="966">
          <cell r="L966" t="str">
            <v>2006-09-28</v>
          </cell>
        </row>
        <row r="967">
          <cell r="L967" t="str">
            <v>2006-09-28</v>
          </cell>
        </row>
        <row r="968">
          <cell r="L968" t="str">
            <v>2006-09-28</v>
          </cell>
        </row>
        <row r="969">
          <cell r="L969" t="str">
            <v>2006-09-28</v>
          </cell>
        </row>
        <row r="970">
          <cell r="L970" t="str">
            <v>2006-09-28</v>
          </cell>
        </row>
        <row r="971">
          <cell r="L971" t="str">
            <v>2006-09-28</v>
          </cell>
        </row>
        <row r="972">
          <cell r="L972" t="str">
            <v>2006-09-28</v>
          </cell>
        </row>
        <row r="973">
          <cell r="L973" t="str">
            <v>2006-09-28</v>
          </cell>
        </row>
        <row r="974">
          <cell r="L974" t="str">
            <v>2006-09-28</v>
          </cell>
        </row>
        <row r="975">
          <cell r="L975" t="str">
            <v>2006-09-28</v>
          </cell>
        </row>
        <row r="976">
          <cell r="L976" t="str">
            <v>2006-09-28</v>
          </cell>
        </row>
        <row r="977">
          <cell r="L977" t="str">
            <v>2006-09-28</v>
          </cell>
        </row>
        <row r="978">
          <cell r="L978" t="str">
            <v>2006-09-29</v>
          </cell>
        </row>
        <row r="979">
          <cell r="L979" t="str">
            <v>2006-09-29</v>
          </cell>
        </row>
        <row r="980">
          <cell r="L980" t="str">
            <v>2006-09-29</v>
          </cell>
        </row>
        <row r="981">
          <cell r="L981" t="str">
            <v>2006-09-29</v>
          </cell>
        </row>
        <row r="982">
          <cell r="L982" t="str">
            <v>2006-09-29</v>
          </cell>
        </row>
        <row r="983">
          <cell r="L983" t="str">
            <v>2006-09-29</v>
          </cell>
        </row>
        <row r="984">
          <cell r="L984" t="str">
            <v>2006-09-28</v>
          </cell>
        </row>
        <row r="985">
          <cell r="L985" t="str">
            <v>2006-09-28</v>
          </cell>
        </row>
        <row r="986">
          <cell r="L986" t="str">
            <v>2006-09-28</v>
          </cell>
        </row>
        <row r="987">
          <cell r="L987" t="str">
            <v>2006-09-28</v>
          </cell>
        </row>
        <row r="988">
          <cell r="L988" t="str">
            <v>2006-09-28</v>
          </cell>
        </row>
        <row r="989">
          <cell r="L989" t="str">
            <v>2006-09-28</v>
          </cell>
        </row>
        <row r="990">
          <cell r="L990" t="str">
            <v>2006-09-28</v>
          </cell>
        </row>
        <row r="991">
          <cell r="L991" t="str">
            <v>2006-09-28</v>
          </cell>
        </row>
        <row r="992">
          <cell r="L992" t="str">
            <v>2006-09-28</v>
          </cell>
        </row>
        <row r="993">
          <cell r="L993" t="str">
            <v>2006-09-28</v>
          </cell>
        </row>
        <row r="994">
          <cell r="L994" t="str">
            <v>2006-09-28</v>
          </cell>
        </row>
        <row r="995">
          <cell r="L995" t="str">
            <v>2006-09-28</v>
          </cell>
        </row>
        <row r="996">
          <cell r="L996" t="str">
            <v>2006-09-28</v>
          </cell>
        </row>
        <row r="997">
          <cell r="L997" t="str">
            <v>2006-09-28</v>
          </cell>
        </row>
        <row r="998">
          <cell r="L998" t="str">
            <v>2006-09-28</v>
          </cell>
        </row>
        <row r="999">
          <cell r="L999" t="str">
            <v>2006-09-28</v>
          </cell>
        </row>
        <row r="1000">
          <cell r="L1000" t="str">
            <v>2006-09-28</v>
          </cell>
        </row>
        <row r="1001">
          <cell r="L1001" t="str">
            <v>2006-09-28</v>
          </cell>
        </row>
        <row r="1002">
          <cell r="L1002" t="str">
            <v>2006-09-28</v>
          </cell>
        </row>
        <row r="1003">
          <cell r="L1003" t="str">
            <v>2006-09-28</v>
          </cell>
        </row>
        <row r="1004">
          <cell r="L1004" t="str">
            <v>2006-09-28</v>
          </cell>
        </row>
        <row r="1005">
          <cell r="L1005" t="str">
            <v>2006-09-28</v>
          </cell>
        </row>
        <row r="1006">
          <cell r="L1006" t="str">
            <v>2006-09-28</v>
          </cell>
        </row>
        <row r="1007">
          <cell r="L1007" t="str">
            <v>2006-09-28</v>
          </cell>
        </row>
        <row r="1008">
          <cell r="L1008" t="str">
            <v>2006-09-28</v>
          </cell>
        </row>
        <row r="1009">
          <cell r="L1009" t="str">
            <v>2006-09-28</v>
          </cell>
        </row>
        <row r="1010">
          <cell r="L1010" t="str">
            <v>2006-09-28</v>
          </cell>
        </row>
        <row r="1011">
          <cell r="L1011" t="str">
            <v>2006-09-28</v>
          </cell>
        </row>
        <row r="1012">
          <cell r="L1012" t="str">
            <v>2006-09-28</v>
          </cell>
        </row>
        <row r="1013">
          <cell r="L1013" t="str">
            <v>2006-09-28</v>
          </cell>
        </row>
        <row r="1014">
          <cell r="L1014" t="str">
            <v>2006-09-28</v>
          </cell>
        </row>
        <row r="1015">
          <cell r="L1015" t="str">
            <v>2006-09-06</v>
          </cell>
        </row>
        <row r="1016">
          <cell r="L1016" t="str">
            <v>2006-09-06</v>
          </cell>
        </row>
        <row r="1017">
          <cell r="L1017" t="str">
            <v>2006-09-06</v>
          </cell>
        </row>
        <row r="1018">
          <cell r="L1018" t="str">
            <v>2006-09-06</v>
          </cell>
        </row>
        <row r="1019">
          <cell r="L1019" t="str">
            <v>2006-09-06</v>
          </cell>
        </row>
        <row r="1020">
          <cell r="L1020" t="str">
            <v>2006-09-06</v>
          </cell>
        </row>
        <row r="1021">
          <cell r="L1021" t="str">
            <v>2006-09-06</v>
          </cell>
        </row>
        <row r="1022">
          <cell r="L1022" t="str">
            <v>2006-09-06</v>
          </cell>
        </row>
        <row r="1023">
          <cell r="L1023" t="str">
            <v>2006-09-06</v>
          </cell>
        </row>
        <row r="1024">
          <cell r="L1024" t="str">
            <v>2006-09-06</v>
          </cell>
        </row>
        <row r="1025">
          <cell r="L1025" t="str">
            <v>2006-09-06</v>
          </cell>
        </row>
        <row r="1026">
          <cell r="L1026" t="str">
            <v>2006-09-06</v>
          </cell>
        </row>
        <row r="1027">
          <cell r="L1027" t="str">
            <v>2006-09-06</v>
          </cell>
        </row>
        <row r="1028">
          <cell r="L1028" t="str">
            <v>2006-09-06</v>
          </cell>
        </row>
        <row r="1029">
          <cell r="L1029" t="str">
            <v>2006-09-06</v>
          </cell>
        </row>
        <row r="1030">
          <cell r="L1030" t="str">
            <v>2006-09-06</v>
          </cell>
        </row>
        <row r="1031">
          <cell r="L1031" t="str">
            <v>2006-09-06</v>
          </cell>
        </row>
        <row r="1032">
          <cell r="L1032" t="str">
            <v>2006-09-05</v>
          </cell>
        </row>
        <row r="1033">
          <cell r="L1033" t="str">
            <v>2006-09-05</v>
          </cell>
        </row>
        <row r="1034">
          <cell r="L1034" t="str">
            <v>2006-09-05</v>
          </cell>
        </row>
        <row r="1035">
          <cell r="L1035" t="str">
            <v>2006-09-05</v>
          </cell>
        </row>
        <row r="1036">
          <cell r="L1036" t="str">
            <v>2006-09-04</v>
          </cell>
        </row>
        <row r="1037">
          <cell r="L1037" t="str">
            <v>2006-09-04</v>
          </cell>
        </row>
        <row r="1038">
          <cell r="L1038" t="str">
            <v>2006-09-04</v>
          </cell>
        </row>
        <row r="1039">
          <cell r="L1039" t="str">
            <v>2006-09-04</v>
          </cell>
        </row>
        <row r="1040">
          <cell r="L1040" t="str">
            <v>2006-09-06</v>
          </cell>
        </row>
        <row r="1041">
          <cell r="L1041" t="str">
            <v>2006-09-06</v>
          </cell>
        </row>
        <row r="1042">
          <cell r="L1042" t="str">
            <v>2006-09-07</v>
          </cell>
        </row>
        <row r="1043">
          <cell r="L1043" t="str">
            <v>2006-09-06</v>
          </cell>
        </row>
        <row r="1044">
          <cell r="L1044" t="str">
            <v>2006-09-05</v>
          </cell>
        </row>
        <row r="1045">
          <cell r="L1045" t="str">
            <v>2006-09-05</v>
          </cell>
        </row>
        <row r="1046">
          <cell r="L1046" t="str">
            <v>2006-09-05</v>
          </cell>
        </row>
        <row r="1047">
          <cell r="L1047" t="str">
            <v>2006-09-05</v>
          </cell>
        </row>
        <row r="1048">
          <cell r="L1048" t="str">
            <v>2006-09-06</v>
          </cell>
        </row>
        <row r="1049">
          <cell r="L1049" t="str">
            <v>2006-09-06</v>
          </cell>
        </row>
        <row r="1050">
          <cell r="L1050" t="str">
            <v>2006-09-07</v>
          </cell>
        </row>
        <row r="1051">
          <cell r="L1051" t="str">
            <v>2006-09-06</v>
          </cell>
        </row>
        <row r="1052">
          <cell r="L1052" t="str">
            <v>2006-09-06</v>
          </cell>
        </row>
        <row r="1053">
          <cell r="L1053" t="str">
            <v>2006-09-06</v>
          </cell>
        </row>
        <row r="1054">
          <cell r="L1054" t="str">
            <v>2006-09-06</v>
          </cell>
        </row>
        <row r="1055">
          <cell r="L1055" t="str">
            <v>2006-09-06</v>
          </cell>
        </row>
        <row r="1056">
          <cell r="L1056" t="str">
            <v>2006-09-07</v>
          </cell>
        </row>
        <row r="1057">
          <cell r="L1057" t="str">
            <v>2006-09-07</v>
          </cell>
        </row>
        <row r="1058">
          <cell r="L1058" t="str">
            <v>2006-09-07</v>
          </cell>
        </row>
        <row r="1059">
          <cell r="L1059" t="str">
            <v>2006-09-07</v>
          </cell>
        </row>
        <row r="1060">
          <cell r="L1060" t="str">
            <v>2006-09-07</v>
          </cell>
        </row>
        <row r="1061">
          <cell r="L1061" t="str">
            <v>2006-09-06</v>
          </cell>
        </row>
        <row r="1062">
          <cell r="L1062" t="str">
            <v>2006-09-07</v>
          </cell>
        </row>
        <row r="1063">
          <cell r="L1063" t="str">
            <v>2006-09-07</v>
          </cell>
        </row>
        <row r="1064">
          <cell r="L1064" t="str">
            <v>2006-09-06</v>
          </cell>
        </row>
        <row r="1065">
          <cell r="L1065" t="str">
            <v>2006-09-06</v>
          </cell>
        </row>
        <row r="1066">
          <cell r="L1066" t="str">
            <v>2006-09-06</v>
          </cell>
        </row>
        <row r="1067">
          <cell r="L1067" t="str">
            <v>2006-09-06</v>
          </cell>
        </row>
        <row r="1068">
          <cell r="L1068" t="str">
            <v>2006-09-06</v>
          </cell>
        </row>
        <row r="1069">
          <cell r="L1069" t="str">
            <v>2006-09-06</v>
          </cell>
        </row>
        <row r="1070">
          <cell r="L1070" t="str">
            <v>2006-09-06</v>
          </cell>
        </row>
        <row r="1071">
          <cell r="L1071" t="str">
            <v>2006-09-06</v>
          </cell>
        </row>
        <row r="1072">
          <cell r="L1072" t="str">
            <v>2006-09-06</v>
          </cell>
        </row>
        <row r="1073">
          <cell r="L1073" t="str">
            <v>2006-09-06</v>
          </cell>
        </row>
        <row r="1074">
          <cell r="L1074" t="str">
            <v>2006-09-06</v>
          </cell>
        </row>
        <row r="1075">
          <cell r="L1075" t="str">
            <v>2006-09-06</v>
          </cell>
        </row>
        <row r="1076">
          <cell r="L1076" t="str">
            <v>2006-09-06</v>
          </cell>
        </row>
        <row r="1077">
          <cell r="L1077" t="str">
            <v>2006-09-06</v>
          </cell>
        </row>
        <row r="1078">
          <cell r="L1078" t="str">
            <v>2006-09-06</v>
          </cell>
        </row>
        <row r="1079">
          <cell r="L1079" t="str">
            <v>2006-09-06</v>
          </cell>
        </row>
        <row r="1080">
          <cell r="L1080" t="str">
            <v>2006-09-06</v>
          </cell>
        </row>
        <row r="1081">
          <cell r="L1081" t="str">
            <v>2006-09-04</v>
          </cell>
        </row>
        <row r="1082">
          <cell r="L1082" t="str">
            <v>2006-09-01</v>
          </cell>
        </row>
        <row r="1083">
          <cell r="L1083" t="str">
            <v>2006-09-01</v>
          </cell>
        </row>
        <row r="1084">
          <cell r="L1084" t="str">
            <v>2006-09-02</v>
          </cell>
        </row>
        <row r="1085">
          <cell r="L1085" t="str">
            <v>2006-09-01</v>
          </cell>
        </row>
        <row r="1086">
          <cell r="L1086" t="str">
            <v>2006-09-01</v>
          </cell>
        </row>
        <row r="1087">
          <cell r="L1087" t="str">
            <v>2006-09-01</v>
          </cell>
        </row>
        <row r="1088">
          <cell r="L1088" t="str">
            <v>2006-09-02</v>
          </cell>
        </row>
        <row r="1089">
          <cell r="L1089" t="str">
            <v>2006-09-01</v>
          </cell>
        </row>
        <row r="1090">
          <cell r="L1090" t="str">
            <v>2006-09-01</v>
          </cell>
        </row>
        <row r="1091">
          <cell r="L1091" t="str">
            <v>2006-09-01</v>
          </cell>
        </row>
        <row r="1092">
          <cell r="L1092" t="str">
            <v>2006-09-01</v>
          </cell>
        </row>
        <row r="1093">
          <cell r="L1093" t="str">
            <v>2006-09-01</v>
          </cell>
        </row>
        <row r="1094">
          <cell r="L1094" t="str">
            <v>2006-09-01</v>
          </cell>
        </row>
        <row r="1095">
          <cell r="L1095" t="str">
            <v>2006-09-01</v>
          </cell>
        </row>
        <row r="1096">
          <cell r="L1096" t="str">
            <v>2006-09-01</v>
          </cell>
        </row>
        <row r="1097">
          <cell r="L1097" t="str">
            <v>2006-09-01</v>
          </cell>
        </row>
        <row r="1098">
          <cell r="L1098" t="str">
            <v>2006-09-01</v>
          </cell>
        </row>
        <row r="1099">
          <cell r="L1099" t="str">
            <v>2006-09-01</v>
          </cell>
        </row>
        <row r="1100">
          <cell r="L1100" t="str">
            <v>2006-09-01</v>
          </cell>
        </row>
        <row r="1101">
          <cell r="L1101" t="str">
            <v>2006-08-31</v>
          </cell>
        </row>
        <row r="1102">
          <cell r="L1102" t="str">
            <v>2006-08-31</v>
          </cell>
        </row>
        <row r="1103">
          <cell r="L1103" t="str">
            <v>2006-08-31</v>
          </cell>
        </row>
        <row r="1104">
          <cell r="L1104" t="str">
            <v>2006-08-31</v>
          </cell>
        </row>
        <row r="1105">
          <cell r="L1105" t="str">
            <v>2006-08-31</v>
          </cell>
        </row>
        <row r="1106">
          <cell r="L1106" t="str">
            <v>2006-08-31</v>
          </cell>
        </row>
        <row r="1107">
          <cell r="L1107" t="str">
            <v>2006-09-01</v>
          </cell>
        </row>
        <row r="1108">
          <cell r="L1108" t="str">
            <v>2006-09-01</v>
          </cell>
        </row>
        <row r="1109">
          <cell r="L1109" t="str">
            <v>2006-09-01</v>
          </cell>
        </row>
        <row r="1110">
          <cell r="L1110" t="str">
            <v>2006-09-01</v>
          </cell>
        </row>
        <row r="1111">
          <cell r="L1111" t="str">
            <v>2006-09-01</v>
          </cell>
        </row>
        <row r="1112">
          <cell r="L1112" t="str">
            <v>2006-09-01</v>
          </cell>
        </row>
        <row r="1113">
          <cell r="L1113" t="str">
            <v>2006-09-01</v>
          </cell>
        </row>
        <row r="1114">
          <cell r="L1114" t="str">
            <v>2006-09-01</v>
          </cell>
        </row>
        <row r="1115">
          <cell r="L1115" t="str">
            <v>2006-09-04</v>
          </cell>
        </row>
        <row r="1116">
          <cell r="L1116" t="str">
            <v>2006-09-04</v>
          </cell>
        </row>
        <row r="1117">
          <cell r="L1117" t="str">
            <v>2006-09-04</v>
          </cell>
        </row>
        <row r="1118">
          <cell r="L1118" t="str">
            <v>2006-09-04</v>
          </cell>
        </row>
        <row r="1119">
          <cell r="L1119" t="str">
            <v>2006-09-04</v>
          </cell>
        </row>
        <row r="1120">
          <cell r="L1120" t="str">
            <v>2006-09-04</v>
          </cell>
        </row>
        <row r="1121">
          <cell r="L1121" t="str">
            <v>2006-09-04</v>
          </cell>
        </row>
        <row r="1122">
          <cell r="L1122" t="str">
            <v>2006-09-04</v>
          </cell>
        </row>
        <row r="1123">
          <cell r="L1123" t="str">
            <v>2006-09-04</v>
          </cell>
        </row>
        <row r="1124">
          <cell r="L1124" t="str">
            <v>2006-09-05</v>
          </cell>
        </row>
        <row r="1125">
          <cell r="L1125" t="str">
            <v>2006-09-04</v>
          </cell>
        </row>
        <row r="1126">
          <cell r="L1126" t="str">
            <v>2006-09-04</v>
          </cell>
        </row>
        <row r="1127">
          <cell r="L1127" t="str">
            <v>2006-09-04</v>
          </cell>
        </row>
        <row r="1128">
          <cell r="L1128" t="str">
            <v>2006-09-04</v>
          </cell>
        </row>
        <row r="1129">
          <cell r="L1129" t="str">
            <v>2006-09-05</v>
          </cell>
        </row>
        <row r="1130">
          <cell r="L1130" t="str">
            <v>2006-09-04</v>
          </cell>
        </row>
        <row r="1131">
          <cell r="L1131" t="str">
            <v>2006-09-04</v>
          </cell>
        </row>
        <row r="1132">
          <cell r="L1132" t="str">
            <v>2006-09-02</v>
          </cell>
        </row>
        <row r="1133">
          <cell r="L1133" t="str">
            <v>2006-09-02</v>
          </cell>
        </row>
        <row r="1134">
          <cell r="L1134" t="str">
            <v>2006-09-01</v>
          </cell>
        </row>
        <row r="1135">
          <cell r="L1135" t="str">
            <v>2006-09-01</v>
          </cell>
        </row>
        <row r="1136">
          <cell r="L1136" t="str">
            <v>2006-09-01</v>
          </cell>
        </row>
        <row r="1137">
          <cell r="L1137" t="str">
            <v>2006-09-01</v>
          </cell>
        </row>
        <row r="1138">
          <cell r="L1138" t="str">
            <v>2006-09-01</v>
          </cell>
        </row>
        <row r="1139">
          <cell r="L1139" t="str">
            <v>2006-09-01</v>
          </cell>
        </row>
        <row r="1140">
          <cell r="L1140" t="str">
            <v>2006-09-04</v>
          </cell>
        </row>
        <row r="1141">
          <cell r="L1141" t="str">
            <v>2006-09-04</v>
          </cell>
        </row>
        <row r="1142">
          <cell r="L1142" t="str">
            <v>2006-09-04</v>
          </cell>
        </row>
        <row r="1143">
          <cell r="L1143" t="str">
            <v>2006-09-02</v>
          </cell>
        </row>
        <row r="1144">
          <cell r="L1144" t="str">
            <v>2006-09-02</v>
          </cell>
        </row>
        <row r="1145">
          <cell r="L1145" t="str">
            <v>2006-09-02</v>
          </cell>
        </row>
        <row r="1146">
          <cell r="L1146" t="str">
            <v>2006-09-02</v>
          </cell>
        </row>
        <row r="1147">
          <cell r="L1147" t="str">
            <v>2006-09-02</v>
          </cell>
        </row>
        <row r="1148">
          <cell r="L1148" t="str">
            <v>2006-09-23</v>
          </cell>
        </row>
        <row r="1149">
          <cell r="L1149" t="str">
            <v>2006-09-23</v>
          </cell>
        </row>
        <row r="1150">
          <cell r="L1150" t="str">
            <v>2006-09-23</v>
          </cell>
        </row>
        <row r="1151">
          <cell r="L1151" t="str">
            <v>2006-09-23</v>
          </cell>
        </row>
        <row r="1152">
          <cell r="L1152" t="str">
            <v>2006-09-23</v>
          </cell>
        </row>
        <row r="1153">
          <cell r="L1153" t="str">
            <v>2006-09-23</v>
          </cell>
        </row>
        <row r="1154">
          <cell r="L1154" t="str">
            <v>2006-09-23</v>
          </cell>
        </row>
        <row r="1155">
          <cell r="L1155" t="str">
            <v>2006-09-23</v>
          </cell>
        </row>
        <row r="1156">
          <cell r="L1156" t="str">
            <v>2006-09-22</v>
          </cell>
        </row>
        <row r="1157">
          <cell r="L1157" t="str">
            <v>2006-09-22</v>
          </cell>
        </row>
        <row r="1158">
          <cell r="L1158" t="str">
            <v>2006-09-22</v>
          </cell>
        </row>
        <row r="1159">
          <cell r="L1159" t="str">
            <v>2006-09-22</v>
          </cell>
        </row>
        <row r="1160">
          <cell r="L1160" t="str">
            <v>2006-09-22</v>
          </cell>
        </row>
        <row r="1161">
          <cell r="L1161" t="str">
            <v>2006-09-22</v>
          </cell>
        </row>
        <row r="1162">
          <cell r="L1162" t="str">
            <v>2006-09-22</v>
          </cell>
        </row>
        <row r="1163">
          <cell r="L1163" t="str">
            <v>2006-09-22</v>
          </cell>
        </row>
        <row r="1164">
          <cell r="L1164" t="str">
            <v>2006-09-22</v>
          </cell>
        </row>
        <row r="1165">
          <cell r="L1165" t="str">
            <v>2006-09-23</v>
          </cell>
        </row>
        <row r="1166">
          <cell r="L1166" t="str">
            <v>2006-09-24</v>
          </cell>
        </row>
        <row r="1167">
          <cell r="L1167" t="str">
            <v>2006-09-24</v>
          </cell>
        </row>
        <row r="1168">
          <cell r="L1168" t="str">
            <v>2006-09-24</v>
          </cell>
        </row>
        <row r="1169">
          <cell r="L1169" t="str">
            <v>2006-09-24</v>
          </cell>
        </row>
        <row r="1170">
          <cell r="L1170" t="str">
            <v>2006-09-25</v>
          </cell>
        </row>
        <row r="1171">
          <cell r="L1171" t="str">
            <v>2006-09-25</v>
          </cell>
        </row>
        <row r="1172">
          <cell r="L1172" t="str">
            <v>2006-09-25</v>
          </cell>
        </row>
        <row r="1173">
          <cell r="L1173" t="str">
            <v>2006-09-25</v>
          </cell>
        </row>
        <row r="1174">
          <cell r="L1174" t="str">
            <v>2006-09-23</v>
          </cell>
        </row>
        <row r="1175">
          <cell r="L1175" t="str">
            <v>2006-09-23</v>
          </cell>
        </row>
        <row r="1176">
          <cell r="L1176" t="str">
            <v>2006-09-23</v>
          </cell>
        </row>
        <row r="1177">
          <cell r="L1177" t="str">
            <v>2006-09-23</v>
          </cell>
        </row>
        <row r="1178">
          <cell r="L1178" t="str">
            <v>2006-09-23</v>
          </cell>
        </row>
        <row r="1179">
          <cell r="L1179" t="str">
            <v>2006-09-23</v>
          </cell>
        </row>
        <row r="1180">
          <cell r="L1180" t="str">
            <v>2006-09-23</v>
          </cell>
        </row>
        <row r="1181">
          <cell r="L1181" t="str">
            <v>2006-09-23</v>
          </cell>
        </row>
        <row r="1182">
          <cell r="L1182" t="str">
            <v>2006-09-23</v>
          </cell>
        </row>
        <row r="1183">
          <cell r="L1183" t="str">
            <v>2006-09-22</v>
          </cell>
        </row>
        <row r="1184">
          <cell r="L1184" t="str">
            <v>2006-09-22</v>
          </cell>
        </row>
        <row r="1185">
          <cell r="L1185" t="str">
            <v>2006-09-22</v>
          </cell>
        </row>
        <row r="1186">
          <cell r="L1186" t="str">
            <v>2006-09-22</v>
          </cell>
        </row>
        <row r="1187">
          <cell r="L1187" t="str">
            <v>2006-09-22</v>
          </cell>
        </row>
        <row r="1188">
          <cell r="L1188" t="str">
            <v>2006-09-22</v>
          </cell>
        </row>
        <row r="1189">
          <cell r="L1189" t="str">
            <v>2006-09-22</v>
          </cell>
        </row>
        <row r="1190">
          <cell r="L1190" t="str">
            <v>2006-09-22</v>
          </cell>
        </row>
        <row r="1191">
          <cell r="L1191" t="str">
            <v>2006-09-22</v>
          </cell>
        </row>
        <row r="1192">
          <cell r="L1192" t="str">
            <v>2006-09-22</v>
          </cell>
        </row>
        <row r="1193">
          <cell r="L1193" t="str">
            <v>2006-09-22</v>
          </cell>
        </row>
        <row r="1194">
          <cell r="L1194" t="str">
            <v>2006-09-22</v>
          </cell>
        </row>
        <row r="1195">
          <cell r="L1195" t="str">
            <v>2006-09-22</v>
          </cell>
        </row>
        <row r="1196">
          <cell r="L1196" t="str">
            <v>2006-09-22</v>
          </cell>
        </row>
        <row r="1197">
          <cell r="L1197" t="str">
            <v>2006-09-22</v>
          </cell>
        </row>
        <row r="1198">
          <cell r="L1198" t="str">
            <v>2006-09-22</v>
          </cell>
        </row>
        <row r="1199">
          <cell r="L1199" t="str">
            <v>2006-09-22</v>
          </cell>
        </row>
        <row r="1200">
          <cell r="L1200" t="str">
            <v>2006-09-22</v>
          </cell>
        </row>
        <row r="1201">
          <cell r="L1201" t="str">
            <v>2006-09-22</v>
          </cell>
        </row>
        <row r="1202">
          <cell r="L1202" t="str">
            <v>2006-09-22</v>
          </cell>
        </row>
        <row r="1203">
          <cell r="L1203" t="str">
            <v>2006-09-22</v>
          </cell>
        </row>
        <row r="1204">
          <cell r="L1204" t="str">
            <v>2006-09-22</v>
          </cell>
        </row>
        <row r="1205">
          <cell r="L1205" t="str">
            <v>2006-09-22</v>
          </cell>
        </row>
        <row r="1206">
          <cell r="L1206" t="str">
            <v>2006-09-23</v>
          </cell>
        </row>
        <row r="1207">
          <cell r="L1207" t="str">
            <v>2006-09-22</v>
          </cell>
        </row>
        <row r="1208">
          <cell r="L1208" t="str">
            <v>2006-09-22</v>
          </cell>
        </row>
        <row r="1209">
          <cell r="L1209" t="str">
            <v>2006-09-22</v>
          </cell>
        </row>
        <row r="1210">
          <cell r="L1210" t="str">
            <v>2006-09-23</v>
          </cell>
        </row>
        <row r="1211">
          <cell r="L1211" t="str">
            <v>2006-09-22</v>
          </cell>
        </row>
        <row r="1212">
          <cell r="L1212" t="str">
            <v>2006-09-22</v>
          </cell>
        </row>
        <row r="1213">
          <cell r="L1213" t="str">
            <v>2006-09-22</v>
          </cell>
        </row>
        <row r="1214">
          <cell r="L1214" t="str">
            <v>2006-09-22</v>
          </cell>
        </row>
        <row r="1215">
          <cell r="L1215" t="str">
            <v>2006-09-22</v>
          </cell>
        </row>
        <row r="1216">
          <cell r="L1216" t="str">
            <v>2006-09-22</v>
          </cell>
        </row>
        <row r="1217">
          <cell r="L1217" t="str">
            <v>2006-09-22</v>
          </cell>
        </row>
        <row r="1218">
          <cell r="L1218" t="str">
            <v>2006-09-26</v>
          </cell>
        </row>
        <row r="1219">
          <cell r="L1219" t="str">
            <v>2006-09-26</v>
          </cell>
        </row>
        <row r="1220">
          <cell r="L1220" t="str">
            <v>2006-09-26</v>
          </cell>
        </row>
        <row r="1221">
          <cell r="L1221" t="str">
            <v>2006-09-26</v>
          </cell>
        </row>
        <row r="1222">
          <cell r="L1222" t="str">
            <v>2006-09-27</v>
          </cell>
        </row>
        <row r="1223">
          <cell r="L1223" t="str">
            <v>2006-09-27</v>
          </cell>
        </row>
        <row r="1224">
          <cell r="L1224" t="str">
            <v>2006-09-27</v>
          </cell>
        </row>
        <row r="1225">
          <cell r="L1225" t="str">
            <v>2006-09-27</v>
          </cell>
        </row>
        <row r="1226">
          <cell r="L1226" t="str">
            <v>2006-09-26</v>
          </cell>
        </row>
        <row r="1227">
          <cell r="L1227" t="str">
            <v>2006-09-26</v>
          </cell>
        </row>
        <row r="1228">
          <cell r="L1228" t="str">
            <v>2006-09-26</v>
          </cell>
        </row>
        <row r="1229">
          <cell r="L1229" t="str">
            <v>2006-09-26</v>
          </cell>
        </row>
        <row r="1230">
          <cell r="L1230" t="str">
            <v>2006-09-26</v>
          </cell>
        </row>
        <row r="1231">
          <cell r="L1231" t="str">
            <v>2006-09-26</v>
          </cell>
        </row>
        <row r="1232">
          <cell r="L1232" t="str">
            <v>2006-09-26</v>
          </cell>
        </row>
        <row r="1233">
          <cell r="L1233" t="str">
            <v>2006-09-26</v>
          </cell>
        </row>
        <row r="1234">
          <cell r="L1234" t="str">
            <v>2006-09-26</v>
          </cell>
        </row>
        <row r="1235">
          <cell r="L1235" t="str">
            <v>2006-09-27</v>
          </cell>
        </row>
        <row r="1236">
          <cell r="L1236" t="str">
            <v>2006-09-28</v>
          </cell>
        </row>
        <row r="1237">
          <cell r="L1237" t="str">
            <v>2006-09-28</v>
          </cell>
        </row>
        <row r="1238">
          <cell r="L1238" t="str">
            <v>2006-09-28</v>
          </cell>
        </row>
        <row r="1239">
          <cell r="L1239" t="str">
            <v>2006-09-28</v>
          </cell>
        </row>
        <row r="1240">
          <cell r="L1240" t="str">
            <v>2006-09-28</v>
          </cell>
        </row>
        <row r="1241">
          <cell r="L1241" t="str">
            <v>2006-09-28</v>
          </cell>
        </row>
        <row r="1242">
          <cell r="L1242" t="str">
            <v>2006-09-28</v>
          </cell>
        </row>
        <row r="1243">
          <cell r="L1243" t="str">
            <v>2006-09-28</v>
          </cell>
        </row>
        <row r="1244">
          <cell r="L1244" t="str">
            <v>2006-09-28</v>
          </cell>
        </row>
        <row r="1245">
          <cell r="L1245" t="str">
            <v>2006-09-27</v>
          </cell>
        </row>
        <row r="1246">
          <cell r="L1246" t="str">
            <v>2006-09-27</v>
          </cell>
        </row>
        <row r="1247">
          <cell r="L1247" t="str">
            <v>2006-09-28</v>
          </cell>
        </row>
        <row r="1248">
          <cell r="L1248" t="str">
            <v>2006-09-28</v>
          </cell>
        </row>
        <row r="1249">
          <cell r="L1249" t="str">
            <v>2006-09-28</v>
          </cell>
        </row>
        <row r="1250">
          <cell r="L1250" t="str">
            <v>2006-09-28</v>
          </cell>
        </row>
        <row r="1251">
          <cell r="L1251" t="str">
            <v>2006-09-28</v>
          </cell>
        </row>
        <row r="1252">
          <cell r="L1252" t="str">
            <v>2006-09-28</v>
          </cell>
        </row>
        <row r="1253">
          <cell r="L1253" t="str">
            <v>2006-09-25</v>
          </cell>
        </row>
        <row r="1254">
          <cell r="L1254" t="str">
            <v>2006-09-25</v>
          </cell>
        </row>
        <row r="1255">
          <cell r="L1255" t="str">
            <v>2006-09-25</v>
          </cell>
        </row>
        <row r="1256">
          <cell r="L1256" t="str">
            <v>2006-09-25</v>
          </cell>
        </row>
        <row r="1257">
          <cell r="L1257" t="str">
            <v>2006-09-25</v>
          </cell>
        </row>
        <row r="1258">
          <cell r="L1258" t="str">
            <v>2006-09-26</v>
          </cell>
        </row>
        <row r="1259">
          <cell r="L1259" t="str">
            <v>2006-09-25</v>
          </cell>
        </row>
        <row r="1260">
          <cell r="L1260" t="str">
            <v>2006-09-25</v>
          </cell>
        </row>
        <row r="1261">
          <cell r="L1261" t="str">
            <v>2006-09-25</v>
          </cell>
        </row>
        <row r="1262">
          <cell r="L1262" t="str">
            <v>2006-09-25</v>
          </cell>
        </row>
        <row r="1263">
          <cell r="L1263" t="str">
            <v>2006-09-25</v>
          </cell>
        </row>
        <row r="1264">
          <cell r="L1264" t="str">
            <v>2006-09-25</v>
          </cell>
        </row>
        <row r="1265">
          <cell r="L1265" t="str">
            <v>2006-09-25</v>
          </cell>
        </row>
        <row r="1266">
          <cell r="L1266" t="str">
            <v>2006-09-25</v>
          </cell>
        </row>
        <row r="1267">
          <cell r="L1267" t="str">
            <v>2006-09-25</v>
          </cell>
        </row>
        <row r="1268">
          <cell r="L1268" t="str">
            <v>2006-09-25</v>
          </cell>
        </row>
        <row r="1269">
          <cell r="L1269" t="str">
            <v>2006-09-25</v>
          </cell>
        </row>
        <row r="1270">
          <cell r="L1270" t="str">
            <v>2006-09-25</v>
          </cell>
        </row>
        <row r="1271">
          <cell r="L1271" t="str">
            <v>2006-09-25</v>
          </cell>
        </row>
        <row r="1272">
          <cell r="L1272" t="str">
            <v>2006-09-25</v>
          </cell>
        </row>
        <row r="1273">
          <cell r="L1273" t="str">
            <v>2006-09-25</v>
          </cell>
        </row>
        <row r="1274">
          <cell r="L1274" t="str">
            <v>2006-09-25</v>
          </cell>
        </row>
        <row r="1275">
          <cell r="L1275" t="str">
            <v>2006-09-25</v>
          </cell>
        </row>
        <row r="1276">
          <cell r="L1276" t="str">
            <v>2006-09-25</v>
          </cell>
        </row>
        <row r="1277">
          <cell r="L1277" t="str">
            <v>2006-09-25</v>
          </cell>
        </row>
        <row r="1278">
          <cell r="L1278" t="str">
            <v>2006-09-26</v>
          </cell>
        </row>
        <row r="1279">
          <cell r="L1279" t="str">
            <v>2006-09-25</v>
          </cell>
        </row>
        <row r="1280">
          <cell r="L1280" t="str">
            <v>2006-09-25</v>
          </cell>
        </row>
        <row r="1281">
          <cell r="L1281" t="str">
            <v>2006-09-25</v>
          </cell>
        </row>
        <row r="1282">
          <cell r="L1282" t="str">
            <v>2006-09-25</v>
          </cell>
        </row>
        <row r="1283">
          <cell r="L1283" t="str">
            <v>2006-09-25</v>
          </cell>
        </row>
        <row r="1284">
          <cell r="L1284" t="str">
            <v>2006-09-25</v>
          </cell>
        </row>
        <row r="1285">
          <cell r="L1285" t="str">
            <v>2006-09-25</v>
          </cell>
        </row>
        <row r="1286">
          <cell r="L1286" t="str">
            <v>2006-09-26</v>
          </cell>
        </row>
        <row r="1287">
          <cell r="L1287" t="str">
            <v>2006-09-25</v>
          </cell>
        </row>
        <row r="1288">
          <cell r="L1288" t="str">
            <v>2006-09-20</v>
          </cell>
        </row>
        <row r="1289">
          <cell r="L1289" t="str">
            <v>2006-09-20</v>
          </cell>
        </row>
        <row r="1290">
          <cell r="L1290" t="str">
            <v>2006-09-20</v>
          </cell>
        </row>
        <row r="1291">
          <cell r="L1291" t="str">
            <v>2006-09-20</v>
          </cell>
        </row>
        <row r="1292">
          <cell r="L1292" t="str">
            <v>2006-09-21</v>
          </cell>
        </row>
        <row r="1293">
          <cell r="L1293" t="str">
            <v>2006-09-20</v>
          </cell>
        </row>
        <row r="1294">
          <cell r="L1294" t="str">
            <v>2006-09-20</v>
          </cell>
        </row>
        <row r="1295">
          <cell r="L1295" t="str">
            <v>2006-09-20</v>
          </cell>
        </row>
        <row r="1296">
          <cell r="L1296" t="str">
            <v>2006-09-20</v>
          </cell>
        </row>
        <row r="1297">
          <cell r="L1297" t="str">
            <v>2006-09-20</v>
          </cell>
        </row>
        <row r="1298">
          <cell r="L1298" t="str">
            <v>2006-09-20</v>
          </cell>
        </row>
        <row r="1299">
          <cell r="L1299" t="str">
            <v>2006-09-20</v>
          </cell>
        </row>
        <row r="1300">
          <cell r="L1300" t="str">
            <v>2006-09-20</v>
          </cell>
        </row>
        <row r="1301">
          <cell r="L1301" t="str">
            <v>2006-09-20</v>
          </cell>
        </row>
        <row r="1302">
          <cell r="L1302" t="str">
            <v>2006-09-20</v>
          </cell>
        </row>
        <row r="1303">
          <cell r="L1303" t="str">
            <v>2006-09-20</v>
          </cell>
        </row>
        <row r="1304">
          <cell r="L1304" t="str">
            <v>2006-09-20</v>
          </cell>
        </row>
        <row r="1305">
          <cell r="L1305" t="str">
            <v>2006-09-20</v>
          </cell>
        </row>
        <row r="1306">
          <cell r="L1306" t="str">
            <v>2006-09-20</v>
          </cell>
        </row>
        <row r="1307">
          <cell r="L1307" t="str">
            <v>2006-09-20</v>
          </cell>
        </row>
        <row r="1308">
          <cell r="L1308" t="str">
            <v>2006-09-21</v>
          </cell>
        </row>
        <row r="1309">
          <cell r="L1309" t="str">
            <v>2006-09-21</v>
          </cell>
        </row>
        <row r="1310">
          <cell r="L1310" t="str">
            <v>2006-09-21</v>
          </cell>
        </row>
        <row r="1311">
          <cell r="L1311" t="str">
            <v>2006-09-20</v>
          </cell>
        </row>
        <row r="1312">
          <cell r="L1312" t="str">
            <v>2006-09-20</v>
          </cell>
        </row>
        <row r="1313">
          <cell r="L1313" t="str">
            <v>2006-09-22</v>
          </cell>
        </row>
        <row r="1314">
          <cell r="L1314" t="str">
            <v>2006-09-20</v>
          </cell>
        </row>
        <row r="1315">
          <cell r="L1315" t="str">
            <v>2006-09-20</v>
          </cell>
        </row>
        <row r="1316">
          <cell r="L1316" t="str">
            <v>2006-09-21</v>
          </cell>
        </row>
        <row r="1317">
          <cell r="L1317" t="str">
            <v>2006-09-20</v>
          </cell>
        </row>
        <row r="1318">
          <cell r="L1318" t="str">
            <v>2006-09-20</v>
          </cell>
        </row>
        <row r="1319">
          <cell r="L1319" t="str">
            <v>2006-09-20</v>
          </cell>
        </row>
        <row r="1320">
          <cell r="L1320" t="str">
            <v>2006-09-20</v>
          </cell>
        </row>
        <row r="1321">
          <cell r="L1321" t="str">
            <v>2006-09-20</v>
          </cell>
        </row>
        <row r="1322">
          <cell r="L1322" t="str">
            <v>2006-09-20</v>
          </cell>
        </row>
        <row r="1323">
          <cell r="L1323" t="str">
            <v>2006-09-02</v>
          </cell>
        </row>
        <row r="1324">
          <cell r="L1324" t="str">
            <v>2006-09-04</v>
          </cell>
        </row>
        <row r="1325">
          <cell r="L1325" t="str">
            <v>2006-09-04</v>
          </cell>
        </row>
        <row r="1326">
          <cell r="L1326" t="str">
            <v>2006-09-05</v>
          </cell>
        </row>
        <row r="1327">
          <cell r="L1327" t="str">
            <v>2006-09-06</v>
          </cell>
        </row>
        <row r="1328">
          <cell r="L1328" t="str">
            <v>2006-09-05</v>
          </cell>
        </row>
        <row r="1329">
          <cell r="L1329" t="str">
            <v>2006-09-06</v>
          </cell>
        </row>
        <row r="1330">
          <cell r="L1330" t="str">
            <v>2006-09-06</v>
          </cell>
        </row>
        <row r="1331">
          <cell r="L1331" t="str">
            <v>2006-09-02</v>
          </cell>
        </row>
        <row r="1332">
          <cell r="L1332" t="str">
            <v>2006-09-02</v>
          </cell>
        </row>
        <row r="1333">
          <cell r="L1333" t="str">
            <v>2006-09-02</v>
          </cell>
        </row>
        <row r="1334">
          <cell r="L1334" t="str">
            <v>2006-09-02</v>
          </cell>
        </row>
        <row r="1335">
          <cell r="L1335" t="str">
            <v>2006-09-02</v>
          </cell>
        </row>
        <row r="1336">
          <cell r="L1336" t="str">
            <v>2006-09-02</v>
          </cell>
        </row>
        <row r="1337">
          <cell r="L1337" t="str">
            <v>2006-09-02</v>
          </cell>
        </row>
        <row r="1338">
          <cell r="L1338" t="str">
            <v>2006-09-02</v>
          </cell>
        </row>
        <row r="1339">
          <cell r="L1339" t="str">
            <v>2006-09-02</v>
          </cell>
        </row>
        <row r="1340">
          <cell r="L1340" t="str">
            <v>2006-09-13</v>
          </cell>
        </row>
        <row r="1341">
          <cell r="L1341" t="str">
            <v>2006-09-13</v>
          </cell>
        </row>
        <row r="1342">
          <cell r="L1342" t="str">
            <v>2006-09-13</v>
          </cell>
        </row>
        <row r="1343">
          <cell r="L1343" t="str">
            <v>2006-09-13</v>
          </cell>
        </row>
        <row r="1344">
          <cell r="L1344" t="str">
            <v>2006-09-13</v>
          </cell>
        </row>
        <row r="1345">
          <cell r="L1345" t="str">
            <v>2006-09-14</v>
          </cell>
        </row>
        <row r="1346">
          <cell r="L1346" t="str">
            <v>2006-09-14</v>
          </cell>
        </row>
        <row r="1347">
          <cell r="L1347" t="str">
            <v>2006-09-14</v>
          </cell>
        </row>
        <row r="1348">
          <cell r="L1348" t="str">
            <v>2006-09-14</v>
          </cell>
        </row>
        <row r="1349">
          <cell r="L1349" t="str">
            <v>2006-09-13</v>
          </cell>
        </row>
        <row r="1350">
          <cell r="L1350" t="str">
            <v>2006-09-13</v>
          </cell>
        </row>
        <row r="1351">
          <cell r="L1351" t="str">
            <v>2006-09-13</v>
          </cell>
        </row>
        <row r="1352">
          <cell r="L1352" t="str">
            <v>2006-09-13</v>
          </cell>
        </row>
        <row r="1353">
          <cell r="L1353" t="str">
            <v>2006-09-13</v>
          </cell>
        </row>
        <row r="1354">
          <cell r="L1354" t="str">
            <v>2006-09-13</v>
          </cell>
        </row>
        <row r="1355">
          <cell r="L1355" t="str">
            <v>2006-09-13</v>
          </cell>
        </row>
        <row r="1356">
          <cell r="L1356" t="str">
            <v>2006-09-16</v>
          </cell>
        </row>
        <row r="1357">
          <cell r="L1357" t="str">
            <v>2006-09-13</v>
          </cell>
        </row>
        <row r="1358">
          <cell r="L1358" t="str">
            <v>2006-09-21</v>
          </cell>
        </row>
        <row r="1359">
          <cell r="L1359" t="str">
            <v>2006-09-21</v>
          </cell>
        </row>
        <row r="1360">
          <cell r="L1360" t="str">
            <v>2006-09-21</v>
          </cell>
        </row>
        <row r="1361">
          <cell r="L1361" t="str">
            <v>2006-09-21</v>
          </cell>
        </row>
        <row r="1362">
          <cell r="L1362" t="str">
            <v>2006-09-21</v>
          </cell>
        </row>
        <row r="1363">
          <cell r="L1363" t="str">
            <v>2006-09-21</v>
          </cell>
        </row>
        <row r="1364">
          <cell r="L1364" t="str">
            <v>2006-09-21</v>
          </cell>
        </row>
        <row r="1365">
          <cell r="L1365" t="str">
            <v>2006-09-21</v>
          </cell>
        </row>
        <row r="1366">
          <cell r="L1366" t="str">
            <v>2006-09-21</v>
          </cell>
        </row>
        <row r="1367">
          <cell r="L1367" t="str">
            <v>2006-09-21</v>
          </cell>
        </row>
        <row r="1368">
          <cell r="L1368" t="str">
            <v>2006-09-21</v>
          </cell>
        </row>
        <row r="1369">
          <cell r="L1369" t="str">
            <v>2006-09-21</v>
          </cell>
        </row>
        <row r="1370">
          <cell r="L1370" t="str">
            <v>2006-09-21</v>
          </cell>
        </row>
        <row r="1371">
          <cell r="L1371" t="str">
            <v>2006-09-21</v>
          </cell>
        </row>
        <row r="1372">
          <cell r="L1372" t="str">
            <v>2006-09-21</v>
          </cell>
        </row>
        <row r="1373">
          <cell r="L1373" t="str">
            <v>2006-09-21</v>
          </cell>
        </row>
        <row r="1374">
          <cell r="L1374" t="str">
            <v>2006-09-21</v>
          </cell>
        </row>
        <row r="1375">
          <cell r="L1375" t="str">
            <v>2006-09-21</v>
          </cell>
        </row>
        <row r="1376">
          <cell r="L1376" t="str">
            <v>2006-09-21</v>
          </cell>
        </row>
        <row r="1377">
          <cell r="L1377" t="str">
            <v>2006-09-21</v>
          </cell>
        </row>
        <row r="1378">
          <cell r="L1378" t="str">
            <v>2006-09-22</v>
          </cell>
        </row>
        <row r="1379">
          <cell r="L1379" t="str">
            <v>2006-09-22</v>
          </cell>
        </row>
        <row r="1380">
          <cell r="L1380" t="str">
            <v>2006-09-21</v>
          </cell>
        </row>
        <row r="1381">
          <cell r="L1381" t="str">
            <v>2006-09-22</v>
          </cell>
        </row>
        <row r="1382">
          <cell r="L1382" t="str">
            <v>2006-09-22</v>
          </cell>
        </row>
        <row r="1383">
          <cell r="L1383" t="str">
            <v>2006-09-22</v>
          </cell>
        </row>
        <row r="1384">
          <cell r="L1384" t="str">
            <v>2006-09-21</v>
          </cell>
        </row>
        <row r="1385">
          <cell r="L1385" t="str">
            <v>2006-09-21</v>
          </cell>
        </row>
        <row r="1386">
          <cell r="L1386" t="str">
            <v>2006-09-21</v>
          </cell>
        </row>
        <row r="1387">
          <cell r="L1387" t="str">
            <v>2006-09-21</v>
          </cell>
        </row>
        <row r="1388">
          <cell r="L1388" t="str">
            <v>2006-09-21</v>
          </cell>
        </row>
        <row r="1389">
          <cell r="L1389" t="str">
            <v>2006-09-21</v>
          </cell>
        </row>
        <row r="1390">
          <cell r="L1390" t="str">
            <v>2006-09-21</v>
          </cell>
        </row>
        <row r="1391">
          <cell r="L1391" t="str">
            <v>2006-09-21</v>
          </cell>
        </row>
        <row r="1392">
          <cell r="L1392" t="str">
            <v>2006-09-21</v>
          </cell>
        </row>
        <row r="1393">
          <cell r="L1393" t="str">
            <v>2006-09-21</v>
          </cell>
        </row>
        <row r="1394">
          <cell r="L1394" t="str">
            <v>2006-09-21</v>
          </cell>
        </row>
        <row r="1395">
          <cell r="L1395" t="str">
            <v>2006-09-21</v>
          </cell>
        </row>
        <row r="1396">
          <cell r="L1396" t="str">
            <v>2006-09-22</v>
          </cell>
        </row>
        <row r="1397">
          <cell r="L1397" t="str">
            <v>2006-09-21</v>
          </cell>
        </row>
        <row r="1398">
          <cell r="L1398" t="str">
            <v>2006-09-21</v>
          </cell>
        </row>
        <row r="1399">
          <cell r="L1399" t="str">
            <v>2006-09-21</v>
          </cell>
        </row>
        <row r="1400">
          <cell r="L1400" t="str">
            <v>2006-09-21</v>
          </cell>
        </row>
        <row r="1401">
          <cell r="L1401" t="str">
            <v>2006-09-21</v>
          </cell>
        </row>
        <row r="1402">
          <cell r="L1402" t="str">
            <v>2006-09-20</v>
          </cell>
        </row>
        <row r="1403">
          <cell r="L1403" t="str">
            <v>2006-09-21</v>
          </cell>
        </row>
        <row r="1404">
          <cell r="L1404" t="str">
            <v>2006-09-21</v>
          </cell>
        </row>
        <row r="1405">
          <cell r="L1405" t="str">
            <v>2006-09-21</v>
          </cell>
        </row>
        <row r="1406">
          <cell r="L1406" t="str">
            <v>2006-09-21</v>
          </cell>
        </row>
        <row r="1407">
          <cell r="L1407" t="str">
            <v>2006-09-21</v>
          </cell>
        </row>
        <row r="1408">
          <cell r="L1408" t="str">
            <v>2006-09-21</v>
          </cell>
        </row>
        <row r="1409">
          <cell r="L1409" t="str">
            <v>2006-09-21</v>
          </cell>
        </row>
        <row r="1410">
          <cell r="L1410" t="str">
            <v>2006-09-21</v>
          </cell>
        </row>
        <row r="1411">
          <cell r="L1411" t="str">
            <v>2006-09-21</v>
          </cell>
        </row>
        <row r="1412">
          <cell r="L1412" t="str">
            <v>2006-09-21</v>
          </cell>
        </row>
        <row r="1413">
          <cell r="L1413" t="str">
            <v>2006-09-21</v>
          </cell>
        </row>
        <row r="1414">
          <cell r="L1414" t="str">
            <v>2006-09-21</v>
          </cell>
        </row>
        <row r="1415">
          <cell r="L1415" t="str">
            <v>2006-09-21</v>
          </cell>
        </row>
        <row r="1416">
          <cell r="L1416" t="str">
            <v>2006-09-22</v>
          </cell>
        </row>
        <row r="1417">
          <cell r="L1417" t="str">
            <v>2006-09-21</v>
          </cell>
        </row>
        <row r="1418">
          <cell r="L1418" t="str">
            <v>2006-09-21</v>
          </cell>
        </row>
        <row r="1419">
          <cell r="L1419" t="str">
            <v>2006-09-21</v>
          </cell>
        </row>
        <row r="1420">
          <cell r="L1420" t="str">
            <v>2006-09-21</v>
          </cell>
        </row>
        <row r="1421">
          <cell r="L1421" t="str">
            <v>2006-09-21</v>
          </cell>
        </row>
        <row r="1422">
          <cell r="L1422" t="str">
            <v>2006-09-21</v>
          </cell>
        </row>
        <row r="1423">
          <cell r="L1423" t="str">
            <v>2006-09-21</v>
          </cell>
        </row>
        <row r="1424">
          <cell r="L1424" t="str">
            <v>2006-09-21</v>
          </cell>
        </row>
        <row r="1425">
          <cell r="L1425" t="str">
            <v>2006-09-21</v>
          </cell>
        </row>
        <row r="1426">
          <cell r="L1426" t="str">
            <v>2006-09-21</v>
          </cell>
        </row>
        <row r="1427">
          <cell r="L1427" t="str">
            <v>2006-09-21</v>
          </cell>
        </row>
        <row r="1428">
          <cell r="L1428" t="str">
            <v>2006-09-15</v>
          </cell>
        </row>
        <row r="1429">
          <cell r="L1429" t="str">
            <v>2006-09-13</v>
          </cell>
        </row>
        <row r="1430">
          <cell r="L1430" t="str">
            <v>2006-09-11</v>
          </cell>
        </row>
        <row r="1431">
          <cell r="L1431" t="str">
            <v>2006-09-12</v>
          </cell>
        </row>
        <row r="1432">
          <cell r="L1432" t="str">
            <v>2006-09-12</v>
          </cell>
        </row>
        <row r="1433">
          <cell r="L1433" t="str">
            <v>2006-09-13</v>
          </cell>
        </row>
        <row r="1434">
          <cell r="L1434" t="str">
            <v>2006-09-11</v>
          </cell>
        </row>
        <row r="1435">
          <cell r="L1435" t="str">
            <v>2006-09-11</v>
          </cell>
        </row>
        <row r="1436">
          <cell r="L1436" t="str">
            <v>2006-09-11</v>
          </cell>
        </row>
        <row r="1437">
          <cell r="L1437" t="str">
            <v>2006-09-11</v>
          </cell>
        </row>
        <row r="1438">
          <cell r="L1438" t="str">
            <v>2006-09-11</v>
          </cell>
        </row>
        <row r="1439">
          <cell r="L1439" t="str">
            <v>2006-09-11</v>
          </cell>
        </row>
        <row r="1440">
          <cell r="L1440" t="str">
            <v>2006-09-11</v>
          </cell>
        </row>
        <row r="1441">
          <cell r="L1441" t="str">
            <v>2006-09-13</v>
          </cell>
        </row>
        <row r="1442">
          <cell r="L1442" t="str">
            <v>2006-09-13</v>
          </cell>
        </row>
        <row r="1443">
          <cell r="L1443" t="str">
            <v>2006-09-13</v>
          </cell>
        </row>
        <row r="1444">
          <cell r="L1444" t="str">
            <v>2006-09-13</v>
          </cell>
        </row>
        <row r="1445">
          <cell r="L1445" t="str">
            <v>2006-09-13</v>
          </cell>
        </row>
        <row r="1446">
          <cell r="L1446" t="str">
            <v>2006-09-13</v>
          </cell>
        </row>
        <row r="1447">
          <cell r="L1447" t="str">
            <v>2006-09-13</v>
          </cell>
        </row>
        <row r="1448">
          <cell r="L1448" t="str">
            <v>2006-09-12</v>
          </cell>
        </row>
        <row r="1449">
          <cell r="L1449" t="str">
            <v>2006-09-12</v>
          </cell>
        </row>
        <row r="1450">
          <cell r="L1450" t="str">
            <v>2006-09-12</v>
          </cell>
        </row>
        <row r="1451">
          <cell r="L1451" t="str">
            <v>2006-09-12</v>
          </cell>
        </row>
        <row r="1452">
          <cell r="L1452" t="str">
            <v>2006-09-12</v>
          </cell>
        </row>
        <row r="1453">
          <cell r="L1453" t="str">
            <v>2006-09-12</v>
          </cell>
        </row>
        <row r="1454">
          <cell r="L1454" t="str">
            <v>2006-09-11</v>
          </cell>
        </row>
        <row r="1455">
          <cell r="L1455" t="str">
            <v>2006-09-09</v>
          </cell>
        </row>
        <row r="1456">
          <cell r="L1456" t="str">
            <v>2006-09-09</v>
          </cell>
        </row>
        <row r="1457">
          <cell r="L1457" t="str">
            <v>2006-09-09</v>
          </cell>
        </row>
        <row r="1458">
          <cell r="L1458" t="str">
            <v>2006-09-09</v>
          </cell>
        </row>
        <row r="1459">
          <cell r="L1459" t="str">
            <v>2006-09-13</v>
          </cell>
        </row>
        <row r="1460">
          <cell r="L1460" t="str">
            <v>2006-09-09</v>
          </cell>
        </row>
        <row r="1461">
          <cell r="L1461" t="str">
            <v>2006-09-09</v>
          </cell>
        </row>
        <row r="1462">
          <cell r="L1462" t="str">
            <v>2006-09-14</v>
          </cell>
        </row>
        <row r="1463">
          <cell r="L1463" t="str">
            <v>2006-09-09</v>
          </cell>
        </row>
        <row r="1464">
          <cell r="L1464" t="str">
            <v>2006-09-08</v>
          </cell>
        </row>
        <row r="1465">
          <cell r="L1465" t="str">
            <v>2006-09-09</v>
          </cell>
        </row>
        <row r="1466">
          <cell r="L1466" t="str">
            <v>2006-09-09</v>
          </cell>
        </row>
        <row r="1467">
          <cell r="L1467" t="str">
            <v>2006-09-09</v>
          </cell>
        </row>
        <row r="1468">
          <cell r="L1468" t="str">
            <v>2006-09-16</v>
          </cell>
        </row>
        <row r="1469">
          <cell r="L1469" t="str">
            <v>2006-09-11</v>
          </cell>
        </row>
        <row r="1470">
          <cell r="L1470" t="str">
            <v>2006-09-10</v>
          </cell>
        </row>
        <row r="1471">
          <cell r="L1471" t="str">
            <v>2006-09-10</v>
          </cell>
        </row>
        <row r="1472">
          <cell r="L1472" t="str">
            <v>2006-09-10</v>
          </cell>
        </row>
        <row r="1473">
          <cell r="L1473" t="str">
            <v>2006-09-11</v>
          </cell>
        </row>
        <row r="1474">
          <cell r="L1474" t="str">
            <v>2006-09-10</v>
          </cell>
        </row>
        <row r="1475">
          <cell r="L1475" t="str">
            <v>2006-09-09</v>
          </cell>
        </row>
        <row r="1476">
          <cell r="L1476" t="str">
            <v>2006-09-09</v>
          </cell>
        </row>
        <row r="1477">
          <cell r="L1477" t="str">
            <v>2006-09-16</v>
          </cell>
        </row>
        <row r="1478">
          <cell r="L1478" t="str">
            <v>2006-09-14</v>
          </cell>
        </row>
        <row r="1479">
          <cell r="L1479" t="str">
            <v>2006-09-11</v>
          </cell>
        </row>
        <row r="1480">
          <cell r="L1480" t="str">
            <v>2006-09-10</v>
          </cell>
        </row>
        <row r="1481">
          <cell r="L1481" t="str">
            <v>2006-09-06</v>
          </cell>
        </row>
        <row r="1482">
          <cell r="L1482" t="str">
            <v>2006-09-05</v>
          </cell>
        </row>
        <row r="1483">
          <cell r="L1483" t="str">
            <v>2006-09-05</v>
          </cell>
        </row>
        <row r="1484">
          <cell r="L1484" t="str">
            <v>2006-09-05</v>
          </cell>
        </row>
        <row r="1485">
          <cell r="L1485" t="str">
            <v>2006-09-05</v>
          </cell>
        </row>
        <row r="1486">
          <cell r="L1486" t="str">
            <v>2006-09-05</v>
          </cell>
        </row>
        <row r="1487">
          <cell r="L1487" t="str">
            <v>2006-09-05</v>
          </cell>
        </row>
        <row r="1488">
          <cell r="L1488" t="str">
            <v>2006-09-06</v>
          </cell>
        </row>
        <row r="1489">
          <cell r="L1489" t="str">
            <v>2006-09-06</v>
          </cell>
        </row>
        <row r="1490">
          <cell r="L1490" t="str">
            <v>2006-09-06</v>
          </cell>
        </row>
        <row r="1491">
          <cell r="L1491" t="str">
            <v>2006-09-06</v>
          </cell>
        </row>
        <row r="1492">
          <cell r="L1492" t="str">
            <v>2006-09-06</v>
          </cell>
        </row>
        <row r="1493">
          <cell r="L1493" t="str">
            <v>2006-09-06</v>
          </cell>
        </row>
        <row r="1494">
          <cell r="L1494" t="str">
            <v>2006-09-06</v>
          </cell>
        </row>
        <row r="1495">
          <cell r="L1495" t="str">
            <v>2006-09-06</v>
          </cell>
        </row>
        <row r="1496">
          <cell r="L1496" t="str">
            <v>2006-09-05</v>
          </cell>
        </row>
        <row r="1497">
          <cell r="L1497" t="str">
            <v>2006-09-05</v>
          </cell>
        </row>
        <row r="1498">
          <cell r="L1498" t="str">
            <v>2006-09-05</v>
          </cell>
        </row>
        <row r="1499">
          <cell r="L1499" t="str">
            <v>2006-09-05</v>
          </cell>
        </row>
        <row r="1500">
          <cell r="L1500" t="str">
            <v>2006-09-05</v>
          </cell>
        </row>
        <row r="1501">
          <cell r="L1501" t="str">
            <v>2006-08-05</v>
          </cell>
        </row>
        <row r="1502">
          <cell r="L1502" t="str">
            <v>2006-08-05</v>
          </cell>
        </row>
        <row r="1503">
          <cell r="L1503" t="str">
            <v>2006-09-06</v>
          </cell>
        </row>
        <row r="1504">
          <cell r="L1504" t="str">
            <v>2006-09-05</v>
          </cell>
        </row>
        <row r="1505">
          <cell r="L1505" t="str">
            <v>2006-09-05</v>
          </cell>
        </row>
        <row r="1506">
          <cell r="L1506" t="str">
            <v>2006-09-05</v>
          </cell>
        </row>
        <row r="1507">
          <cell r="L1507" t="str">
            <v>2006-09-05</v>
          </cell>
        </row>
        <row r="1508">
          <cell r="L1508" t="str">
            <v>2006-09-05</v>
          </cell>
        </row>
        <row r="1509">
          <cell r="L1509" t="str">
            <v>2006-09-05</v>
          </cell>
        </row>
        <row r="1510">
          <cell r="L1510" t="str">
            <v>2006-09-05</v>
          </cell>
        </row>
        <row r="1511">
          <cell r="L1511" t="str">
            <v>2006-09-29</v>
          </cell>
        </row>
        <row r="1512">
          <cell r="L1512" t="str">
            <v>2006-09-29</v>
          </cell>
        </row>
        <row r="1513">
          <cell r="L1513" t="str">
            <v>2006-09-29</v>
          </cell>
        </row>
        <row r="1514">
          <cell r="L1514" t="str">
            <v>2006-09-28</v>
          </cell>
        </row>
        <row r="1515">
          <cell r="L1515" t="str">
            <v>2006-09-29</v>
          </cell>
        </row>
        <row r="1516">
          <cell r="L1516" t="str">
            <v>2006-09-29</v>
          </cell>
        </row>
        <row r="1517">
          <cell r="L1517" t="str">
            <v>2006-09-01</v>
          </cell>
        </row>
        <row r="1518">
          <cell r="L1518" t="str">
            <v>2006-09-01</v>
          </cell>
        </row>
        <row r="1519">
          <cell r="L1519" t="str">
            <v>2006-09-01</v>
          </cell>
        </row>
        <row r="1520">
          <cell r="L1520" t="str">
            <v>2006-09-01</v>
          </cell>
        </row>
        <row r="1521">
          <cell r="L1521" t="str">
            <v>2006-09-01</v>
          </cell>
        </row>
        <row r="1522">
          <cell r="L1522" t="str">
            <v>2006-08-28</v>
          </cell>
        </row>
        <row r="1523">
          <cell r="L1523" t="str">
            <v>2006-08-26</v>
          </cell>
        </row>
        <row r="1524">
          <cell r="L1524" t="str">
            <v>2006-08-28</v>
          </cell>
        </row>
        <row r="1525">
          <cell r="L1525" t="str">
            <v>2006-08-28</v>
          </cell>
        </row>
        <row r="1526">
          <cell r="L1526" t="str">
            <v>2006-08-26</v>
          </cell>
        </row>
        <row r="1527">
          <cell r="L1527" t="str">
            <v>2006-08-26</v>
          </cell>
        </row>
        <row r="1528">
          <cell r="L1528" t="str">
            <v>2006-08-26</v>
          </cell>
        </row>
        <row r="1529">
          <cell r="L1529" t="str">
            <v>2006-08-28</v>
          </cell>
        </row>
        <row r="1530">
          <cell r="L1530" t="str">
            <v>2006-08-19</v>
          </cell>
        </row>
        <row r="1531">
          <cell r="L1531" t="str">
            <v>2006-08-12</v>
          </cell>
        </row>
        <row r="1532">
          <cell r="L1532" t="str">
            <v>2006-07-11</v>
          </cell>
        </row>
        <row r="1533">
          <cell r="L1533" t="str">
            <v>2006-08-09</v>
          </cell>
        </row>
        <row r="1534">
          <cell r="L1534" t="str">
            <v>2006-08-07</v>
          </cell>
        </row>
        <row r="1535">
          <cell r="L1535" t="str">
            <v>2006-08-15</v>
          </cell>
        </row>
        <row r="1536">
          <cell r="L1536" t="str">
            <v>2006-08-12</v>
          </cell>
        </row>
        <row r="1537">
          <cell r="L1537" t="str">
            <v>2006-08-11</v>
          </cell>
        </row>
        <row r="1538">
          <cell r="L1538" t="str">
            <v>2006-08-07</v>
          </cell>
        </row>
        <row r="1539">
          <cell r="L1539" t="str">
            <v>2006-08-07</v>
          </cell>
        </row>
        <row r="1540">
          <cell r="L1540" t="str">
            <v>2006-08-05</v>
          </cell>
        </row>
        <row r="1541">
          <cell r="L1541" t="str">
            <v>2006-08-15</v>
          </cell>
        </row>
        <row r="1542">
          <cell r="L1542" t="str">
            <v>2006-08-15</v>
          </cell>
        </row>
        <row r="1543">
          <cell r="L1543" t="str">
            <v>2006-08-15</v>
          </cell>
        </row>
        <row r="1544">
          <cell r="L1544" t="str">
            <v>2006-08-15</v>
          </cell>
        </row>
        <row r="1545">
          <cell r="L1545" t="str">
            <v>2006-08-15</v>
          </cell>
        </row>
        <row r="1546">
          <cell r="L1546" t="str">
            <v>2006-07-19</v>
          </cell>
        </row>
        <row r="1547">
          <cell r="L1547" t="str">
            <v>2006-08-04</v>
          </cell>
        </row>
        <row r="1548">
          <cell r="L1548" t="str">
            <v>2006-08-04</v>
          </cell>
        </row>
        <row r="1549">
          <cell r="L1549" t="str">
            <v>2006-08-05</v>
          </cell>
        </row>
        <row r="1550">
          <cell r="L1550" t="str">
            <v>2006-08-05</v>
          </cell>
        </row>
        <row r="1551">
          <cell r="L1551" t="str">
            <v>2006-08-05</v>
          </cell>
        </row>
        <row r="1552">
          <cell r="L1552" t="str">
            <v>2006-08-05</v>
          </cell>
        </row>
        <row r="1553">
          <cell r="L1553" t="str">
            <v>2006-08-05</v>
          </cell>
        </row>
        <row r="1554">
          <cell r="L1554" t="str">
            <v>2006-08-05</v>
          </cell>
        </row>
        <row r="1555">
          <cell r="L1555" t="str">
            <v>2006-09-07</v>
          </cell>
        </row>
        <row r="1556">
          <cell r="L1556" t="str">
            <v>2006-09-04</v>
          </cell>
        </row>
        <row r="1557">
          <cell r="L1557" t="str">
            <v>2006-09-27</v>
          </cell>
        </row>
        <row r="1558">
          <cell r="L1558" t="str">
            <v>2006-09-27</v>
          </cell>
        </row>
        <row r="1559">
          <cell r="L1559" t="str">
            <v>2006-09-27</v>
          </cell>
        </row>
        <row r="1560">
          <cell r="L1560" t="str">
            <v>2006-09-27</v>
          </cell>
        </row>
        <row r="1561">
          <cell r="L1561" t="str">
            <v>2006-09-27</v>
          </cell>
        </row>
        <row r="1562">
          <cell r="L1562" t="str">
            <v>2006-09-27</v>
          </cell>
        </row>
        <row r="1563">
          <cell r="L1563" t="str">
            <v>2006-09-27</v>
          </cell>
        </row>
        <row r="1564">
          <cell r="L1564" t="str">
            <v>2006-09-27</v>
          </cell>
        </row>
        <row r="1565">
          <cell r="L1565" t="str">
            <v>2006-09-27</v>
          </cell>
        </row>
        <row r="1566">
          <cell r="L1566" t="str">
            <v>2006-09-27</v>
          </cell>
        </row>
        <row r="1567">
          <cell r="L1567" t="str">
            <v>2006-09-27</v>
          </cell>
        </row>
        <row r="1568">
          <cell r="L1568" t="str">
            <v>2006-09-27</v>
          </cell>
        </row>
        <row r="1569">
          <cell r="L1569" t="str">
            <v>2006-09-27</v>
          </cell>
        </row>
        <row r="1570">
          <cell r="L1570" t="str">
            <v>2006-09-27</v>
          </cell>
        </row>
        <row r="1571">
          <cell r="L1571" t="str">
            <v>2006-09-27</v>
          </cell>
        </row>
        <row r="1572">
          <cell r="L1572" t="str">
            <v>2006-09-27</v>
          </cell>
        </row>
        <row r="1573">
          <cell r="L1573" t="str">
            <v>2006-09-27</v>
          </cell>
        </row>
        <row r="1574">
          <cell r="L1574" t="str">
            <v>2006-09-27</v>
          </cell>
        </row>
        <row r="1575">
          <cell r="L1575" t="str">
            <v>2005-12-20</v>
          </cell>
        </row>
        <row r="1576">
          <cell r="L1576" t="str">
            <v>2006-08-21</v>
          </cell>
        </row>
        <row r="1577">
          <cell r="L1577" t="str">
            <v>2006-08-16</v>
          </cell>
        </row>
        <row r="1578">
          <cell r="L1578" t="str">
            <v>2006-08-16</v>
          </cell>
        </row>
        <row r="1579">
          <cell r="L1579" t="str">
            <v>2006-08-16</v>
          </cell>
        </row>
        <row r="1580">
          <cell r="L1580" t="str">
            <v>2006-08-16</v>
          </cell>
        </row>
        <row r="1581">
          <cell r="L1581" t="str">
            <v>2006-08-16</v>
          </cell>
        </row>
        <row r="1582">
          <cell r="L1582" t="str">
            <v>2006-08-16</v>
          </cell>
        </row>
        <row r="1583">
          <cell r="L1583" t="str">
            <v>2006-08-16</v>
          </cell>
        </row>
        <row r="1584">
          <cell r="L1584" t="str">
            <v>2006-08-16</v>
          </cell>
        </row>
        <row r="1585">
          <cell r="L1585" t="str">
            <v>2006-08-12</v>
          </cell>
        </row>
        <row r="1586">
          <cell r="L1586" t="str">
            <v>2006-08-12</v>
          </cell>
        </row>
        <row r="1587">
          <cell r="L1587" t="str">
            <v>2006-08-12</v>
          </cell>
        </row>
        <row r="1588">
          <cell r="L1588" t="str">
            <v>2006-08-12</v>
          </cell>
        </row>
        <row r="1589">
          <cell r="L1589" t="str">
            <v>2006-08-14</v>
          </cell>
        </row>
        <row r="1590">
          <cell r="L1590" t="str">
            <v>2006-08-14</v>
          </cell>
        </row>
        <row r="1591">
          <cell r="L1591" t="str">
            <v>2006-08-14</v>
          </cell>
        </row>
        <row r="1592">
          <cell r="L1592" t="str">
            <v>2006-08-15</v>
          </cell>
        </row>
        <row r="1593">
          <cell r="L1593" t="str">
            <v>2006-08-14</v>
          </cell>
        </row>
        <row r="1594">
          <cell r="L1594" t="str">
            <v>2006-08-17</v>
          </cell>
        </row>
        <row r="1595">
          <cell r="L1595" t="str">
            <v>2006-08-17</v>
          </cell>
        </row>
        <row r="1596">
          <cell r="L1596" t="str">
            <v>2006-08-18</v>
          </cell>
        </row>
        <row r="1597">
          <cell r="L1597" t="str">
            <v>2006-08-18</v>
          </cell>
        </row>
        <row r="1598">
          <cell r="L1598" t="str">
            <v>2006-08-18</v>
          </cell>
        </row>
        <row r="1599">
          <cell r="L1599" t="str">
            <v>2006-08-18</v>
          </cell>
        </row>
        <row r="1600">
          <cell r="L1600" t="str">
            <v>2006-08-19</v>
          </cell>
        </row>
        <row r="1601">
          <cell r="L1601" t="str">
            <v>2006-08-21</v>
          </cell>
        </row>
        <row r="1602">
          <cell r="L1602" t="str">
            <v>2006-08-21</v>
          </cell>
        </row>
        <row r="1603">
          <cell r="L1603" t="str">
            <v>2006-08-16</v>
          </cell>
        </row>
        <row r="1604">
          <cell r="L1604" t="str">
            <v>2006-08-16</v>
          </cell>
        </row>
        <row r="1605">
          <cell r="L1605" t="str">
            <v>2006-08-16</v>
          </cell>
        </row>
        <row r="1606">
          <cell r="L1606" t="str">
            <v>2006-08-16</v>
          </cell>
        </row>
        <row r="1607">
          <cell r="L1607" t="str">
            <v>2006-08-18</v>
          </cell>
        </row>
        <row r="1608">
          <cell r="L1608" t="str">
            <v>2006-08-17</v>
          </cell>
        </row>
        <row r="1609">
          <cell r="L1609" t="str">
            <v>2006-08-17</v>
          </cell>
        </row>
        <row r="1610">
          <cell r="L1610" t="str">
            <v>2006-08-17</v>
          </cell>
        </row>
        <row r="1611">
          <cell r="L1611" t="str">
            <v>2006-08-17</v>
          </cell>
        </row>
        <row r="1612">
          <cell r="L1612" t="str">
            <v>2006-08-09</v>
          </cell>
        </row>
        <row r="1613">
          <cell r="L1613" t="str">
            <v>2006-08-09</v>
          </cell>
        </row>
        <row r="1614">
          <cell r="L1614" t="str">
            <v>2006-08-09</v>
          </cell>
        </row>
        <row r="1615">
          <cell r="L1615" t="str">
            <v>2006-08-11</v>
          </cell>
        </row>
        <row r="1616">
          <cell r="L1616" t="str">
            <v>2006-08-12</v>
          </cell>
        </row>
        <row r="1617">
          <cell r="L1617" t="str">
            <v>2006-08-12</v>
          </cell>
        </row>
        <row r="1618">
          <cell r="L1618" t="str">
            <v>2006-08-11</v>
          </cell>
        </row>
        <row r="1619">
          <cell r="L1619" t="str">
            <v>2006-08-11</v>
          </cell>
        </row>
        <row r="1620">
          <cell r="L1620" t="str">
            <v>2006-08-11</v>
          </cell>
        </row>
        <row r="1621">
          <cell r="L1621" t="str">
            <v>2006-07-19</v>
          </cell>
        </row>
        <row r="1622">
          <cell r="L1622" t="str">
            <v>2006-07-28</v>
          </cell>
        </row>
        <row r="1623">
          <cell r="L1623" t="str">
            <v>2006-07-31</v>
          </cell>
        </row>
        <row r="1624">
          <cell r="L1624" t="str">
            <v>2006-07-31</v>
          </cell>
        </row>
        <row r="1625">
          <cell r="L1625" t="str">
            <v>2006-08-03</v>
          </cell>
        </row>
        <row r="1626">
          <cell r="L1626" t="str">
            <v>2006-08-08</v>
          </cell>
        </row>
        <row r="1627">
          <cell r="L1627" t="str">
            <v>2006-08-07</v>
          </cell>
        </row>
        <row r="1628">
          <cell r="L1628" t="str">
            <v>2006-08-09</v>
          </cell>
        </row>
        <row r="1629">
          <cell r="L1629" t="str">
            <v>2006-08-09</v>
          </cell>
        </row>
        <row r="1630">
          <cell r="L1630" t="str">
            <v>2006-08-11</v>
          </cell>
        </row>
        <row r="1631">
          <cell r="L1631" t="str">
            <v>2006-08-12</v>
          </cell>
        </row>
        <row r="1632">
          <cell r="L1632" t="str">
            <v>2006-08-12</v>
          </cell>
        </row>
        <row r="1633">
          <cell r="L1633" t="str">
            <v>2006-08-12</v>
          </cell>
        </row>
        <row r="1634">
          <cell r="L1634" t="str">
            <v>2006-08-12</v>
          </cell>
        </row>
        <row r="1635">
          <cell r="L1635" t="str">
            <v>2006-08-12</v>
          </cell>
        </row>
        <row r="1636">
          <cell r="L1636" t="str">
            <v>2006-08-12</v>
          </cell>
        </row>
        <row r="1637">
          <cell r="L1637" t="str">
            <v>2006-08-12</v>
          </cell>
        </row>
        <row r="1638">
          <cell r="L1638" t="str">
            <v>2006-08-12</v>
          </cell>
        </row>
        <row r="1639">
          <cell r="L1639" t="str">
            <v>2006-08-11</v>
          </cell>
        </row>
        <row r="1640">
          <cell r="L1640" t="str">
            <v>2006-08-11</v>
          </cell>
        </row>
        <row r="1641">
          <cell r="L1641" t="str">
            <v>2006-08-11</v>
          </cell>
        </row>
        <row r="1642">
          <cell r="L1642" t="str">
            <v>2006-08-11</v>
          </cell>
        </row>
        <row r="1643">
          <cell r="L1643" t="str">
            <v>2006-08-11</v>
          </cell>
        </row>
        <row r="1644">
          <cell r="L1644" t="str">
            <v>2006-08-15</v>
          </cell>
        </row>
        <row r="1645">
          <cell r="L1645" t="str">
            <v>2006-08-15</v>
          </cell>
        </row>
        <row r="1646">
          <cell r="L1646" t="str">
            <v>2006-08-15</v>
          </cell>
        </row>
        <row r="1647">
          <cell r="L1647" t="str">
            <v>2006-08-11</v>
          </cell>
        </row>
        <row r="1648">
          <cell r="L1648" t="str">
            <v>2006-08-07</v>
          </cell>
        </row>
        <row r="1649">
          <cell r="L1649" t="str">
            <v>2006-08-07</v>
          </cell>
        </row>
        <row r="1650">
          <cell r="L1650" t="str">
            <v>2006-08-07</v>
          </cell>
        </row>
        <row r="1651">
          <cell r="L1651" t="str">
            <v>2006-08-07</v>
          </cell>
        </row>
        <row r="1652">
          <cell r="L1652" t="str">
            <v>2006-08-07</v>
          </cell>
        </row>
        <row r="1653">
          <cell r="L1653" t="str">
            <v>2006-08-07</v>
          </cell>
        </row>
        <row r="1654">
          <cell r="L1654" t="str">
            <v>2006-08-09</v>
          </cell>
        </row>
        <row r="1655">
          <cell r="L1655" t="str">
            <v>2006-08-18</v>
          </cell>
        </row>
        <row r="1656">
          <cell r="L1656" t="str">
            <v>2006-08-18</v>
          </cell>
        </row>
        <row r="1657">
          <cell r="L1657" t="str">
            <v>2006-08-18</v>
          </cell>
        </row>
        <row r="1658">
          <cell r="L1658" t="str">
            <v>2006-08-18</v>
          </cell>
        </row>
        <row r="1659">
          <cell r="L1659" t="str">
            <v>2006-08-17</v>
          </cell>
        </row>
        <row r="1660">
          <cell r="L1660" t="str">
            <v>2006-08-17</v>
          </cell>
        </row>
        <row r="1661">
          <cell r="L1661" t="str">
            <v>2006-08-08</v>
          </cell>
        </row>
        <row r="1662">
          <cell r="L1662" t="str">
            <v>2006-08-07</v>
          </cell>
        </row>
        <row r="1663">
          <cell r="L1663" t="str">
            <v>2006-08-07</v>
          </cell>
        </row>
        <row r="1664">
          <cell r="L1664" t="str">
            <v>2006-08-08</v>
          </cell>
        </row>
        <row r="1665">
          <cell r="L1665" t="str">
            <v>2006-08-03</v>
          </cell>
        </row>
        <row r="1666">
          <cell r="L1666" t="str">
            <v>2006-08-03</v>
          </cell>
        </row>
        <row r="1667">
          <cell r="L1667" t="str">
            <v>2006-08-08</v>
          </cell>
        </row>
        <row r="1668">
          <cell r="L1668" t="str">
            <v>2006-08-07</v>
          </cell>
        </row>
        <row r="1669">
          <cell r="L1669" t="str">
            <v>2006-08-07</v>
          </cell>
        </row>
        <row r="1670">
          <cell r="L1670" t="str">
            <v>2006-08-07</v>
          </cell>
        </row>
        <row r="1671">
          <cell r="L1671" t="str">
            <v>2006-08-07</v>
          </cell>
        </row>
        <row r="1672">
          <cell r="L1672" t="str">
            <v>2006-08-07</v>
          </cell>
        </row>
        <row r="1673">
          <cell r="L1673" t="str">
            <v>2006-08-07</v>
          </cell>
        </row>
        <row r="1674">
          <cell r="L1674" t="str">
            <v>2006-09-27</v>
          </cell>
        </row>
        <row r="1675">
          <cell r="L1675" t="str">
            <v>2006-09-27</v>
          </cell>
        </row>
        <row r="1676">
          <cell r="L1676" t="str">
            <v>2006-09-27</v>
          </cell>
        </row>
        <row r="1677">
          <cell r="L1677" t="str">
            <v>2006-09-27</v>
          </cell>
        </row>
        <row r="1678">
          <cell r="L1678" t="str">
            <v>2006-09-27</v>
          </cell>
        </row>
        <row r="1679">
          <cell r="L1679" t="str">
            <v>2006-09-27</v>
          </cell>
        </row>
        <row r="1680">
          <cell r="L1680" t="str">
            <v>2006-09-23</v>
          </cell>
        </row>
        <row r="1681">
          <cell r="L1681" t="str">
            <v>2006-09-27</v>
          </cell>
        </row>
        <row r="1682">
          <cell r="L1682" t="str">
            <v>2006-09-27</v>
          </cell>
        </row>
        <row r="1683">
          <cell r="L1683" t="str">
            <v>2006-09-27</v>
          </cell>
        </row>
        <row r="1684">
          <cell r="L1684" t="str">
            <v>2006-09-27</v>
          </cell>
        </row>
        <row r="1685">
          <cell r="L1685" t="str">
            <v>2006-09-27</v>
          </cell>
        </row>
        <row r="1686">
          <cell r="L1686" t="str">
            <v>2006-09-27</v>
          </cell>
        </row>
        <row r="1687">
          <cell r="L1687" t="str">
            <v>2006-09-27</v>
          </cell>
        </row>
        <row r="1688">
          <cell r="L1688" t="str">
            <v>2006-09-22</v>
          </cell>
        </row>
        <row r="1689">
          <cell r="L1689" t="str">
            <v>2006-09-22</v>
          </cell>
        </row>
        <row r="1690">
          <cell r="L1690" t="str">
            <v>2006-09-22</v>
          </cell>
        </row>
        <row r="1691">
          <cell r="L1691" t="str">
            <v>2006-09-22</v>
          </cell>
        </row>
        <row r="1692">
          <cell r="L1692" t="str">
            <v>2006-09-22</v>
          </cell>
        </row>
        <row r="1693">
          <cell r="L1693" t="str">
            <v>2006-09-22</v>
          </cell>
        </row>
        <row r="1694">
          <cell r="L1694" t="str">
            <v>2006-09-22</v>
          </cell>
        </row>
        <row r="1695">
          <cell r="L1695" t="str">
            <v>2006-09-22</v>
          </cell>
        </row>
        <row r="1696">
          <cell r="L1696" t="str">
            <v>2006-09-22</v>
          </cell>
        </row>
        <row r="1697">
          <cell r="L1697" t="str">
            <v>2006-09-22</v>
          </cell>
        </row>
        <row r="1698">
          <cell r="L1698" t="str">
            <v>2006-09-22</v>
          </cell>
        </row>
        <row r="1699">
          <cell r="L1699" t="str">
            <v>2006-09-22</v>
          </cell>
        </row>
        <row r="1700">
          <cell r="L1700" t="str">
            <v>2006-09-22</v>
          </cell>
        </row>
        <row r="1701">
          <cell r="L1701" t="str">
            <v>2006-09-22</v>
          </cell>
        </row>
        <row r="1702">
          <cell r="L1702" t="str">
            <v>2006-07-15</v>
          </cell>
        </row>
        <row r="1703">
          <cell r="L1703" t="str">
            <v>2006-07-16</v>
          </cell>
        </row>
        <row r="1704">
          <cell r="L1704" t="str">
            <v>2006-07-13</v>
          </cell>
        </row>
        <row r="1705">
          <cell r="L1705" t="str">
            <v>2006-07-12</v>
          </cell>
        </row>
        <row r="1706">
          <cell r="L1706" t="str">
            <v>2006-07-21</v>
          </cell>
        </row>
        <row r="1707">
          <cell r="L1707" t="str">
            <v>2006-08-16</v>
          </cell>
        </row>
        <row r="1708">
          <cell r="L1708" t="str">
            <v>2006-08-04</v>
          </cell>
        </row>
        <row r="1709">
          <cell r="L1709" t="str">
            <v>2006-08-02</v>
          </cell>
        </row>
        <row r="1710">
          <cell r="L1710" t="str">
            <v>2006-07-28</v>
          </cell>
        </row>
        <row r="1711">
          <cell r="L1711" t="str">
            <v>2006-07-27</v>
          </cell>
        </row>
        <row r="1712">
          <cell r="L1712" t="str">
            <v>2006-08-08</v>
          </cell>
        </row>
        <row r="1713">
          <cell r="L1713" t="str">
            <v>2006-08-08</v>
          </cell>
        </row>
        <row r="1714">
          <cell r="L1714" t="str">
            <v>2006-08-14</v>
          </cell>
        </row>
        <row r="1715">
          <cell r="L1715" t="str">
            <v>2006-08-15</v>
          </cell>
        </row>
        <row r="1716">
          <cell r="L1716" t="str">
            <v>2006-08-15</v>
          </cell>
        </row>
        <row r="1717">
          <cell r="L1717" t="str">
            <v>2006-07-18</v>
          </cell>
        </row>
        <row r="1718">
          <cell r="L1718" t="str">
            <v>2006-08-03</v>
          </cell>
        </row>
        <row r="1719">
          <cell r="L1719" t="str">
            <v>2006-08-03</v>
          </cell>
        </row>
        <row r="1720">
          <cell r="L1720" t="str">
            <v>2006-08-07</v>
          </cell>
        </row>
        <row r="1721">
          <cell r="L1721" t="str">
            <v>2006-08-08</v>
          </cell>
        </row>
        <row r="1722">
          <cell r="L1722" t="str">
            <v>2006-04-19</v>
          </cell>
        </row>
        <row r="1723">
          <cell r="L1723" t="str">
            <v>2006-04-19</v>
          </cell>
        </row>
        <row r="1724">
          <cell r="L1724" t="str">
            <v>2006-04-19</v>
          </cell>
        </row>
        <row r="1725">
          <cell r="L1725" t="str">
            <v>2006-04-19</v>
          </cell>
        </row>
        <row r="1726">
          <cell r="L1726" t="str">
            <v>2006-04-19</v>
          </cell>
        </row>
        <row r="1727">
          <cell r="L1727" t="str">
            <v>2006-04-19</v>
          </cell>
        </row>
        <row r="1728">
          <cell r="L1728" t="str">
            <v>2006-04-19</v>
          </cell>
        </row>
        <row r="1729">
          <cell r="L1729" t="str">
            <v>2006-04-19</v>
          </cell>
        </row>
        <row r="1730">
          <cell r="L1730" t="str">
            <v>2006-04-19</v>
          </cell>
        </row>
        <row r="1731">
          <cell r="L1731" t="str">
            <v>2006-04-19</v>
          </cell>
        </row>
        <row r="1732">
          <cell r="L1732" t="str">
            <v>2006-04-19</v>
          </cell>
        </row>
        <row r="1733">
          <cell r="L1733" t="str">
            <v>2006-04-19</v>
          </cell>
        </row>
        <row r="1734">
          <cell r="L1734" t="str">
            <v>2006-04-19</v>
          </cell>
        </row>
        <row r="1735">
          <cell r="L1735" t="str">
            <v>2006-04-19</v>
          </cell>
        </row>
        <row r="1736">
          <cell r="L1736" t="str">
            <v>2006-04-19</v>
          </cell>
        </row>
        <row r="1737">
          <cell r="L1737" t="str">
            <v>2006-04-19</v>
          </cell>
        </row>
        <row r="1738">
          <cell r="L1738" t="str">
            <v>2006-04-19</v>
          </cell>
        </row>
        <row r="1739">
          <cell r="L1739" t="str">
            <v>2006-04-19</v>
          </cell>
        </row>
        <row r="1740">
          <cell r="L1740" t="str">
            <v>2006-04-19</v>
          </cell>
        </row>
        <row r="1741">
          <cell r="L1741" t="str">
            <v>2006-04-19</v>
          </cell>
        </row>
        <row r="1742">
          <cell r="L1742" t="str">
            <v>2006-04-19</v>
          </cell>
        </row>
        <row r="1743">
          <cell r="L1743" t="str">
            <v>2006-04-19</v>
          </cell>
        </row>
        <row r="1744">
          <cell r="L1744" t="str">
            <v>2006-04-19</v>
          </cell>
        </row>
        <row r="1745">
          <cell r="L1745" t="str">
            <v>2006-04-19</v>
          </cell>
        </row>
        <row r="1746">
          <cell r="L1746" t="str">
            <v>2006-04-19</v>
          </cell>
        </row>
        <row r="1747">
          <cell r="L1747" t="str">
            <v>2006-04-19</v>
          </cell>
        </row>
        <row r="1748">
          <cell r="L1748" t="str">
            <v>2006-04-19</v>
          </cell>
        </row>
        <row r="1749">
          <cell r="L1749" t="str">
            <v>2006-04-19</v>
          </cell>
        </row>
        <row r="1750">
          <cell r="L1750" t="str">
            <v>2006-04-19</v>
          </cell>
        </row>
        <row r="1751">
          <cell r="L1751" t="str">
            <v>2006-04-19</v>
          </cell>
        </row>
        <row r="1752">
          <cell r="L1752" t="str">
            <v>2006-04-19</v>
          </cell>
        </row>
        <row r="1753">
          <cell r="L1753" t="str">
            <v>2006-04-19</v>
          </cell>
        </row>
        <row r="1754">
          <cell r="L1754" t="str">
            <v>2006-04-19</v>
          </cell>
        </row>
        <row r="1755">
          <cell r="L1755" t="str">
            <v>2006-04-19</v>
          </cell>
        </row>
        <row r="1756">
          <cell r="L1756" t="str">
            <v>2006-04-19</v>
          </cell>
        </row>
        <row r="1757">
          <cell r="L1757" t="str">
            <v>2006-04-19</v>
          </cell>
        </row>
        <row r="1758">
          <cell r="L1758" t="str">
            <v>2006-04-19</v>
          </cell>
        </row>
        <row r="1759">
          <cell r="L1759" t="str">
            <v>2006-04-19</v>
          </cell>
        </row>
        <row r="1760">
          <cell r="L1760" t="str">
            <v>2006-04-20</v>
          </cell>
        </row>
        <row r="1761">
          <cell r="L1761" t="str">
            <v>2006-04-19</v>
          </cell>
        </row>
        <row r="1762">
          <cell r="L1762" t="str">
            <v>2006-04-20</v>
          </cell>
        </row>
        <row r="1763">
          <cell r="L1763" t="str">
            <v>2006-04-20</v>
          </cell>
        </row>
        <row r="1764">
          <cell r="L1764" t="str">
            <v>2006-04-20</v>
          </cell>
        </row>
        <row r="1765">
          <cell r="L1765" t="str">
            <v>2006-04-19</v>
          </cell>
        </row>
        <row r="1766">
          <cell r="L1766" t="str">
            <v>2006-04-19</v>
          </cell>
        </row>
        <row r="1767">
          <cell r="L1767" t="str">
            <v>2006-04-19</v>
          </cell>
        </row>
        <row r="1768">
          <cell r="L1768" t="str">
            <v>2006-04-19</v>
          </cell>
        </row>
        <row r="1769">
          <cell r="L1769" t="str">
            <v>2006-04-19</v>
          </cell>
        </row>
        <row r="1770">
          <cell r="L1770" t="str">
            <v>2006-04-19</v>
          </cell>
        </row>
        <row r="1771">
          <cell r="L1771" t="str">
            <v>2006-04-19</v>
          </cell>
        </row>
        <row r="1772">
          <cell r="L1772" t="str">
            <v>2006-04-19</v>
          </cell>
        </row>
        <row r="1773">
          <cell r="L1773" t="str">
            <v>2006-04-19</v>
          </cell>
        </row>
        <row r="1774">
          <cell r="L1774" t="str">
            <v>2006-04-19</v>
          </cell>
        </row>
        <row r="1775">
          <cell r="L1775" t="str">
            <v>2006-04-19</v>
          </cell>
        </row>
        <row r="1776">
          <cell r="L1776" t="str">
            <v>2006-04-19</v>
          </cell>
        </row>
        <row r="1777">
          <cell r="L1777" t="str">
            <v>2006-04-19</v>
          </cell>
        </row>
        <row r="1778">
          <cell r="L1778" t="str">
            <v>2006-04-19</v>
          </cell>
        </row>
        <row r="1779">
          <cell r="L1779" t="str">
            <v>2006-04-20</v>
          </cell>
        </row>
        <row r="1780">
          <cell r="L1780" t="str">
            <v>2006-04-19</v>
          </cell>
        </row>
        <row r="1781">
          <cell r="L1781" t="str">
            <v>2006-04-19</v>
          </cell>
        </row>
        <row r="1782">
          <cell r="L1782" t="str">
            <v>2006-04-19</v>
          </cell>
        </row>
        <row r="1783">
          <cell r="L1783" t="str">
            <v>2006-04-19</v>
          </cell>
        </row>
        <row r="1784">
          <cell r="L1784" t="str">
            <v>2006-04-19</v>
          </cell>
        </row>
        <row r="1785">
          <cell r="L1785" t="str">
            <v>2006-04-19</v>
          </cell>
        </row>
        <row r="1786">
          <cell r="L1786" t="str">
            <v>2006-04-11</v>
          </cell>
        </row>
        <row r="1787">
          <cell r="L1787" t="str">
            <v>2006-04-11</v>
          </cell>
        </row>
        <row r="1788">
          <cell r="L1788" t="str">
            <v>2006-04-11</v>
          </cell>
        </row>
        <row r="1789">
          <cell r="L1789" t="str">
            <v>2006-04-11</v>
          </cell>
        </row>
        <row r="1790">
          <cell r="L1790" t="str">
            <v>2006-04-11</v>
          </cell>
        </row>
        <row r="1791">
          <cell r="L1791" t="str">
            <v>2006-04-11</v>
          </cell>
        </row>
        <row r="1792">
          <cell r="L1792" t="str">
            <v>2006-04-11</v>
          </cell>
        </row>
        <row r="1793">
          <cell r="L1793" t="str">
            <v>2006-04-11</v>
          </cell>
        </row>
        <row r="1794">
          <cell r="L1794" t="str">
            <v>2006-04-11</v>
          </cell>
        </row>
        <row r="1795">
          <cell r="L1795" t="str">
            <v>2006-04-11</v>
          </cell>
        </row>
        <row r="1796">
          <cell r="L1796" t="str">
            <v>2006-04-11</v>
          </cell>
        </row>
        <row r="1797">
          <cell r="L1797" t="str">
            <v>2006-04-11</v>
          </cell>
        </row>
        <row r="1798">
          <cell r="L1798" t="str">
            <v>2006-04-11</v>
          </cell>
        </row>
        <row r="1799">
          <cell r="L1799" t="str">
            <v>2006-04-11</v>
          </cell>
        </row>
        <row r="1800">
          <cell r="L1800" t="str">
            <v>2006-04-12</v>
          </cell>
        </row>
        <row r="1801">
          <cell r="L1801" t="str">
            <v>2006-04-11</v>
          </cell>
        </row>
        <row r="1802">
          <cell r="L1802" t="str">
            <v>2006-04-11</v>
          </cell>
        </row>
        <row r="1803">
          <cell r="L1803" t="str">
            <v>2006-04-11</v>
          </cell>
        </row>
        <row r="1804">
          <cell r="L1804" t="str">
            <v>2006-04-11</v>
          </cell>
        </row>
        <row r="1805">
          <cell r="L1805" t="str">
            <v>2006-04-11</v>
          </cell>
        </row>
        <row r="1806">
          <cell r="L1806" t="str">
            <v>2006-04-11</v>
          </cell>
        </row>
        <row r="1807">
          <cell r="L1807" t="str">
            <v>2006-04-11</v>
          </cell>
        </row>
        <row r="1808">
          <cell r="L1808" t="str">
            <v>2006-03-30</v>
          </cell>
        </row>
        <row r="1809">
          <cell r="L1809" t="str">
            <v>2006-04-11</v>
          </cell>
        </row>
        <row r="1810">
          <cell r="L1810" t="str">
            <v>2006-04-11</v>
          </cell>
        </row>
        <row r="1811">
          <cell r="L1811" t="str">
            <v>2006-04-11</v>
          </cell>
        </row>
        <row r="1812">
          <cell r="L1812" t="str">
            <v>2006-04-11</v>
          </cell>
        </row>
        <row r="1813">
          <cell r="L1813" t="str">
            <v>2006-04-11</v>
          </cell>
        </row>
        <row r="1814">
          <cell r="L1814" t="str">
            <v>2006-04-11</v>
          </cell>
        </row>
        <row r="1815">
          <cell r="L1815" t="str">
            <v>2006-04-11</v>
          </cell>
        </row>
        <row r="1816">
          <cell r="L1816" t="str">
            <v>2006-04-11</v>
          </cell>
        </row>
        <row r="1817">
          <cell r="L1817" t="str">
            <v>2006-04-11</v>
          </cell>
        </row>
        <row r="1818">
          <cell r="L1818" t="str">
            <v>2006-04-19</v>
          </cell>
        </row>
        <row r="1819">
          <cell r="L1819" t="str">
            <v>2006-04-15</v>
          </cell>
        </row>
        <row r="1820">
          <cell r="L1820" t="str">
            <v>2006-04-12</v>
          </cell>
        </row>
        <row r="1821">
          <cell r="L1821" t="str">
            <v>2006-04-12</v>
          </cell>
        </row>
        <row r="1822">
          <cell r="L1822" t="str">
            <v>2006-04-12</v>
          </cell>
        </row>
        <row r="1823">
          <cell r="L1823" t="str">
            <v>2006-04-12</v>
          </cell>
        </row>
        <row r="1824">
          <cell r="L1824" t="str">
            <v>2006-04-12</v>
          </cell>
        </row>
        <row r="1825">
          <cell r="L1825" t="str">
            <v>2006-04-19</v>
          </cell>
        </row>
        <row r="1826">
          <cell r="L1826" t="str">
            <v>2006-04-19</v>
          </cell>
        </row>
        <row r="1827">
          <cell r="L1827" t="str">
            <v>2006-04-19</v>
          </cell>
        </row>
        <row r="1828">
          <cell r="L1828" t="str">
            <v>2006-04-19</v>
          </cell>
        </row>
        <row r="1829">
          <cell r="L1829" t="str">
            <v>2006-04-19</v>
          </cell>
        </row>
        <row r="1830">
          <cell r="L1830" t="str">
            <v>2006-04-19</v>
          </cell>
        </row>
        <row r="1831">
          <cell r="L1831" t="str">
            <v>2006-04-19</v>
          </cell>
        </row>
        <row r="1832">
          <cell r="L1832" t="str">
            <v>2006-04-19</v>
          </cell>
        </row>
        <row r="1833">
          <cell r="L1833" t="str">
            <v>2006-04-12</v>
          </cell>
        </row>
        <row r="1834">
          <cell r="L1834" t="str">
            <v>2006-04-11</v>
          </cell>
        </row>
        <row r="1835">
          <cell r="L1835" t="str">
            <v>2006-04-12</v>
          </cell>
        </row>
        <row r="1836">
          <cell r="L1836" t="str">
            <v>2006-04-11</v>
          </cell>
        </row>
        <row r="1837">
          <cell r="L1837" t="str">
            <v>2006-04-11</v>
          </cell>
        </row>
        <row r="1838">
          <cell r="L1838" t="str">
            <v>2006-04-11</v>
          </cell>
        </row>
        <row r="1839">
          <cell r="L1839" t="str">
            <v>2006-04-11</v>
          </cell>
        </row>
        <row r="1840">
          <cell r="L1840" t="str">
            <v>2006-04-11</v>
          </cell>
        </row>
        <row r="1841">
          <cell r="L1841" t="str">
            <v>2006-04-11</v>
          </cell>
        </row>
        <row r="1842">
          <cell r="L1842" t="str">
            <v>2006-04-12</v>
          </cell>
        </row>
        <row r="1843">
          <cell r="L1843" t="str">
            <v>2006-04-12</v>
          </cell>
        </row>
        <row r="1844">
          <cell r="L1844" t="str">
            <v>2006-04-11</v>
          </cell>
        </row>
        <row r="1845">
          <cell r="L1845" t="str">
            <v>2006-04-11</v>
          </cell>
        </row>
        <row r="1846">
          <cell r="L1846" t="str">
            <v>2006-04-12</v>
          </cell>
        </row>
        <row r="1847">
          <cell r="L1847" t="str">
            <v>2006-04-11</v>
          </cell>
        </row>
        <row r="1848">
          <cell r="L1848" t="str">
            <v>2006-04-11</v>
          </cell>
        </row>
        <row r="1849">
          <cell r="L1849" t="str">
            <v>2006-09-11</v>
          </cell>
        </row>
        <row r="1850">
          <cell r="L1850" t="str">
            <v>2006-09-11</v>
          </cell>
        </row>
        <row r="1851">
          <cell r="L1851" t="str">
            <v>2006-09-11</v>
          </cell>
        </row>
        <row r="1852">
          <cell r="L1852" t="str">
            <v>2006-09-11</v>
          </cell>
        </row>
        <row r="1853">
          <cell r="L1853" t="str">
            <v>2006-09-10</v>
          </cell>
        </row>
        <row r="1854">
          <cell r="L1854" t="str">
            <v>2006-09-12</v>
          </cell>
        </row>
        <row r="1855">
          <cell r="L1855" t="str">
            <v>2006-09-13</v>
          </cell>
        </row>
        <row r="1856">
          <cell r="L1856" t="str">
            <v>2006-09-11</v>
          </cell>
        </row>
        <row r="1857">
          <cell r="L1857" t="str">
            <v>2006-09-11</v>
          </cell>
        </row>
        <row r="1858">
          <cell r="L1858" t="str">
            <v>2006-09-11</v>
          </cell>
        </row>
        <row r="1859">
          <cell r="L1859" t="str">
            <v>2006-09-11</v>
          </cell>
        </row>
        <row r="1860">
          <cell r="L1860" t="str">
            <v>2006-09-09</v>
          </cell>
        </row>
        <row r="1861">
          <cell r="L1861" t="str">
            <v>2006-09-09</v>
          </cell>
        </row>
        <row r="1862">
          <cell r="L1862" t="str">
            <v>2006-09-09</v>
          </cell>
        </row>
        <row r="1863">
          <cell r="L1863" t="str">
            <v>2006-09-09</v>
          </cell>
        </row>
        <row r="1864">
          <cell r="L1864" t="str">
            <v>2006-09-10</v>
          </cell>
        </row>
        <row r="1865">
          <cell r="L1865" t="str">
            <v>2006-09-12</v>
          </cell>
        </row>
        <row r="1866">
          <cell r="L1866" t="str">
            <v>2006-09-10</v>
          </cell>
        </row>
        <row r="1867">
          <cell r="L1867" t="str">
            <v>2006-09-12</v>
          </cell>
        </row>
        <row r="1868">
          <cell r="L1868" t="str">
            <v>2006-09-11</v>
          </cell>
        </row>
        <row r="1869">
          <cell r="L1869" t="str">
            <v>2006-08-17</v>
          </cell>
        </row>
        <row r="1870">
          <cell r="L1870" t="str">
            <v>2006-08-19</v>
          </cell>
        </row>
        <row r="1871">
          <cell r="L1871" t="str">
            <v>2006-08-22</v>
          </cell>
        </row>
        <row r="1872">
          <cell r="L1872" t="str">
            <v>2006-08-22</v>
          </cell>
        </row>
        <row r="1873">
          <cell r="L1873" t="str">
            <v>2006-08-17</v>
          </cell>
        </row>
        <row r="1874">
          <cell r="L1874" t="str">
            <v>2006-08-15</v>
          </cell>
        </row>
        <row r="1875">
          <cell r="L1875" t="str">
            <v>2006-08-15</v>
          </cell>
        </row>
        <row r="1876">
          <cell r="L1876" t="str">
            <v>2006-08-15</v>
          </cell>
        </row>
        <row r="1877">
          <cell r="L1877" t="str">
            <v>2006-08-15</v>
          </cell>
        </row>
        <row r="1878">
          <cell r="L1878" t="str">
            <v>2006-08-19</v>
          </cell>
        </row>
        <row r="1879">
          <cell r="L1879" t="str">
            <v>2006-08-19</v>
          </cell>
        </row>
        <row r="1880">
          <cell r="L1880" t="str">
            <v>2006-08-19</v>
          </cell>
        </row>
        <row r="1881">
          <cell r="L1881" t="str">
            <v>2006-08-19</v>
          </cell>
        </row>
        <row r="1882">
          <cell r="L1882" t="str">
            <v>2006-08-19</v>
          </cell>
        </row>
        <row r="1883">
          <cell r="L1883" t="str">
            <v>2006-08-18</v>
          </cell>
        </row>
        <row r="1884">
          <cell r="L1884" t="str">
            <v>2006-08-19</v>
          </cell>
        </row>
        <row r="1885">
          <cell r="L1885" t="str">
            <v>2006-08-19</v>
          </cell>
        </row>
        <row r="1886">
          <cell r="L1886" t="str">
            <v>2006-08-19</v>
          </cell>
        </row>
        <row r="1887">
          <cell r="L1887" t="str">
            <v>2006-08-19</v>
          </cell>
        </row>
        <row r="1888">
          <cell r="L1888" t="str">
            <v>2006-08-19</v>
          </cell>
        </row>
        <row r="1889">
          <cell r="L1889" t="str">
            <v>2006-08-22</v>
          </cell>
        </row>
        <row r="1890">
          <cell r="L1890" t="str">
            <v>2006-08-22</v>
          </cell>
        </row>
        <row r="1891">
          <cell r="L1891" t="str">
            <v>2006-08-22</v>
          </cell>
        </row>
        <row r="1892">
          <cell r="L1892" t="str">
            <v>2006-08-22</v>
          </cell>
        </row>
        <row r="1893">
          <cell r="L1893" t="str">
            <v>2006-08-22</v>
          </cell>
        </row>
        <row r="1894">
          <cell r="L1894" t="str">
            <v>2006-08-21</v>
          </cell>
        </row>
        <row r="1895">
          <cell r="L1895" t="str">
            <v>2006-08-22</v>
          </cell>
        </row>
        <row r="1896">
          <cell r="L1896" t="str">
            <v>2006-08-21</v>
          </cell>
        </row>
        <row r="1897">
          <cell r="L1897" t="str">
            <v>2006-08-21</v>
          </cell>
        </row>
        <row r="1898">
          <cell r="L1898" t="str">
            <v>2006-08-22</v>
          </cell>
        </row>
        <row r="1899">
          <cell r="L1899" t="str">
            <v>2006-08-12</v>
          </cell>
        </row>
        <row r="1900">
          <cell r="L1900" t="str">
            <v>2006-08-12</v>
          </cell>
        </row>
        <row r="1901">
          <cell r="L1901" t="str">
            <v>2006-08-12</v>
          </cell>
        </row>
        <row r="1902">
          <cell r="L1902" t="str">
            <v>2006-08-12</v>
          </cell>
        </row>
        <row r="1903">
          <cell r="L1903" t="str">
            <v>2006-08-12</v>
          </cell>
        </row>
        <row r="1904">
          <cell r="L1904" t="str">
            <v>2006-08-04</v>
          </cell>
        </row>
        <row r="1905">
          <cell r="L1905" t="str">
            <v>2006-08-05</v>
          </cell>
        </row>
        <row r="1906">
          <cell r="L1906" t="str">
            <v>2006-08-16</v>
          </cell>
        </row>
        <row r="1907">
          <cell r="L1907" t="str">
            <v>2006-08-16</v>
          </cell>
        </row>
        <row r="1908">
          <cell r="L1908" t="str">
            <v>2006-08-16</v>
          </cell>
        </row>
        <row r="1909">
          <cell r="L1909" t="str">
            <v>2006-08-12</v>
          </cell>
        </row>
        <row r="1910">
          <cell r="L1910" t="str">
            <v>2006-08-18</v>
          </cell>
        </row>
        <row r="1911">
          <cell r="L1911" t="str">
            <v>2006-08-18</v>
          </cell>
        </row>
        <row r="1912">
          <cell r="L1912" t="str">
            <v>2006-08-18</v>
          </cell>
        </row>
        <row r="1913">
          <cell r="L1913" t="str">
            <v>2006-08-18</v>
          </cell>
        </row>
        <row r="1914">
          <cell r="L1914" t="str">
            <v>2006-08-18</v>
          </cell>
        </row>
        <row r="1915">
          <cell r="L1915" t="str">
            <v>2006-08-17</v>
          </cell>
        </row>
        <row r="1916">
          <cell r="L1916" t="str">
            <v>2006-08-17</v>
          </cell>
        </row>
        <row r="1917">
          <cell r="L1917" t="str">
            <v>2006-08-18</v>
          </cell>
        </row>
        <row r="1918">
          <cell r="L1918" t="str">
            <v>2006-08-19</v>
          </cell>
        </row>
        <row r="1919">
          <cell r="L1919" t="str">
            <v>2006-08-18</v>
          </cell>
        </row>
        <row r="1920">
          <cell r="L1920" t="str">
            <v>2006-08-14</v>
          </cell>
        </row>
        <row r="1921">
          <cell r="L1921" t="str">
            <v>2006-08-16</v>
          </cell>
        </row>
        <row r="1922">
          <cell r="L1922" t="str">
            <v>2006-08-16</v>
          </cell>
        </row>
        <row r="1923">
          <cell r="L1923" t="str">
            <v>2006-08-16</v>
          </cell>
        </row>
        <row r="1924">
          <cell r="L1924" t="str">
            <v>2006-08-16</v>
          </cell>
        </row>
        <row r="1925">
          <cell r="L1925" t="str">
            <v>2006-08-08</v>
          </cell>
        </row>
        <row r="1926">
          <cell r="L1926" t="str">
            <v>2006-08-11</v>
          </cell>
        </row>
        <row r="1927">
          <cell r="L1927" t="str">
            <v>2006-08-14</v>
          </cell>
        </row>
        <row r="1928">
          <cell r="L1928" t="str">
            <v>2006-08-14</v>
          </cell>
        </row>
        <row r="1929">
          <cell r="L1929" t="str">
            <v>2006-08-15</v>
          </cell>
        </row>
        <row r="1930">
          <cell r="L1930" t="str">
            <v>2006-04-06</v>
          </cell>
        </row>
        <row r="1931">
          <cell r="L1931" t="str">
            <v>2006-08-04</v>
          </cell>
        </row>
        <row r="1932">
          <cell r="L1932" t="str">
            <v>2006-08-04</v>
          </cell>
        </row>
        <row r="1933">
          <cell r="L1933" t="str">
            <v>2006-08-05</v>
          </cell>
        </row>
        <row r="1934">
          <cell r="L1934" t="str">
            <v>2006-08-11</v>
          </cell>
        </row>
        <row r="1935">
          <cell r="L1935" t="str">
            <v>2006-08-11</v>
          </cell>
        </row>
        <row r="1936">
          <cell r="L1936" t="str">
            <v>2006-08-11</v>
          </cell>
        </row>
        <row r="1937">
          <cell r="L1937" t="str">
            <v>2006-08-04</v>
          </cell>
        </row>
        <row r="1938">
          <cell r="L1938" t="str">
            <v>2006-08-02</v>
          </cell>
        </row>
        <row r="1939">
          <cell r="L1939" t="str">
            <v>2006-08-02</v>
          </cell>
        </row>
        <row r="1940">
          <cell r="L1940" t="str">
            <v>2006-08-02</v>
          </cell>
        </row>
        <row r="1941">
          <cell r="L1941" t="str">
            <v>2006-08-04</v>
          </cell>
        </row>
        <row r="1942">
          <cell r="L1942" t="str">
            <v>2006-08-04</v>
          </cell>
        </row>
        <row r="1943">
          <cell r="L1943" t="str">
            <v>2006-08-04</v>
          </cell>
        </row>
        <row r="1944">
          <cell r="L1944" t="str">
            <v>2005-12-22</v>
          </cell>
        </row>
        <row r="1945">
          <cell r="L1945" t="str">
            <v>2006-05-22</v>
          </cell>
        </row>
        <row r="1946">
          <cell r="L1946" t="str">
            <v>2006-05-19</v>
          </cell>
        </row>
        <row r="1947">
          <cell r="L1947" t="str">
            <v>2006-05-18</v>
          </cell>
        </row>
        <row r="1948">
          <cell r="L1948" t="str">
            <v>2006-05-09</v>
          </cell>
        </row>
        <row r="1949">
          <cell r="L1949" t="str">
            <v>2006-04-17</v>
          </cell>
        </row>
        <row r="1950">
          <cell r="L1950" t="str">
            <v>2006-08-23</v>
          </cell>
        </row>
        <row r="1951">
          <cell r="L1951" t="str">
            <v>2006-08-23</v>
          </cell>
        </row>
        <row r="1952">
          <cell r="L1952" t="str">
            <v>2006-08-23</v>
          </cell>
        </row>
        <row r="1953">
          <cell r="L1953" t="str">
            <v>2006-05-08</v>
          </cell>
        </row>
        <row r="1954">
          <cell r="L1954" t="str">
            <v>2006-08-22</v>
          </cell>
        </row>
        <row r="1955">
          <cell r="L1955" t="str">
            <v>2006-08-22</v>
          </cell>
        </row>
        <row r="1956">
          <cell r="L1956" t="str">
            <v>2006-04-04</v>
          </cell>
        </row>
        <row r="1957">
          <cell r="L1957" t="str">
            <v>2006-07-04</v>
          </cell>
        </row>
        <row r="1958">
          <cell r="L1958" t="str">
            <v>2006-07-01</v>
          </cell>
        </row>
        <row r="1959">
          <cell r="L1959" t="str">
            <v>2006-06-30</v>
          </cell>
        </row>
        <row r="1960">
          <cell r="L1960" t="str">
            <v>2006-06-28</v>
          </cell>
        </row>
        <row r="1961">
          <cell r="L1961" t="str">
            <v>2006-06-27</v>
          </cell>
        </row>
        <row r="1962">
          <cell r="L1962" t="str">
            <v>2006-05-08</v>
          </cell>
        </row>
        <row r="1963">
          <cell r="L1963" t="str">
            <v>2006-06-15</v>
          </cell>
        </row>
        <row r="1964">
          <cell r="L1964" t="str">
            <v>2006-06-13</v>
          </cell>
        </row>
        <row r="1965">
          <cell r="L1965" t="str">
            <v>2006-06-06</v>
          </cell>
        </row>
        <row r="1966">
          <cell r="L1966" t="str">
            <v>2006-05-30</v>
          </cell>
        </row>
        <row r="1967">
          <cell r="L1967" t="str">
            <v>2006-05-30</v>
          </cell>
        </row>
        <row r="1968">
          <cell r="L1968" t="str">
            <v>2006-06-30</v>
          </cell>
        </row>
        <row r="1969">
          <cell r="L1969" t="str">
            <v>2006-06-30</v>
          </cell>
        </row>
        <row r="1970">
          <cell r="L1970" t="str">
            <v>2006-06-30</v>
          </cell>
        </row>
        <row r="1971">
          <cell r="L1971" t="str">
            <v>2006-06-26</v>
          </cell>
        </row>
        <row r="1972">
          <cell r="L1972" t="str">
            <v>2006-08-25</v>
          </cell>
        </row>
        <row r="1973">
          <cell r="L1973" t="str">
            <v>2006-08-25</v>
          </cell>
        </row>
        <row r="1974">
          <cell r="L1974" t="str">
            <v>2006-08-25</v>
          </cell>
        </row>
        <row r="1975">
          <cell r="L1975" t="str">
            <v>2006-08-14</v>
          </cell>
        </row>
        <row r="1976">
          <cell r="L1976" t="str">
            <v>2006-08-12</v>
          </cell>
        </row>
        <row r="1977">
          <cell r="L1977" t="str">
            <v>2006-08-22</v>
          </cell>
        </row>
        <row r="1978">
          <cell r="L1978" t="str">
            <v>2006-08-22</v>
          </cell>
        </row>
        <row r="1979">
          <cell r="L1979" t="str">
            <v>2006-08-21</v>
          </cell>
        </row>
        <row r="1980">
          <cell r="L1980" t="str">
            <v>2006-09-08</v>
          </cell>
        </row>
        <row r="1981">
          <cell r="L1981" t="str">
            <v>2006-09-08</v>
          </cell>
        </row>
        <row r="1982">
          <cell r="L1982" t="str">
            <v>2006-09-14</v>
          </cell>
        </row>
        <row r="1983">
          <cell r="L1983" t="str">
            <v>2006-09-14</v>
          </cell>
        </row>
        <row r="1984">
          <cell r="L1984" t="str">
            <v>2006-09-14</v>
          </cell>
        </row>
        <row r="1985">
          <cell r="L1985" t="str">
            <v>2006-09-14</v>
          </cell>
        </row>
        <row r="1986">
          <cell r="L1986" t="str">
            <v>2006-07-21</v>
          </cell>
        </row>
        <row r="1987">
          <cell r="L1987" t="str">
            <v>2006-08-19</v>
          </cell>
        </row>
        <row r="1988">
          <cell r="L1988" t="str">
            <v>2006-08-22</v>
          </cell>
        </row>
        <row r="1989">
          <cell r="L1989" t="str">
            <v>2006-08-24</v>
          </cell>
        </row>
        <row r="1990">
          <cell r="L1990" t="str">
            <v>2006-08-24</v>
          </cell>
        </row>
        <row r="1991">
          <cell r="L1991" t="str">
            <v>2006-08-24</v>
          </cell>
        </row>
        <row r="1992">
          <cell r="L1992" t="str">
            <v>2006-09-14</v>
          </cell>
        </row>
        <row r="1993">
          <cell r="L1993" t="str">
            <v>2006-09-14</v>
          </cell>
        </row>
        <row r="1994">
          <cell r="L1994" t="str">
            <v>2006-09-14</v>
          </cell>
        </row>
        <row r="1995">
          <cell r="L1995" t="str">
            <v>2006-08-19</v>
          </cell>
        </row>
        <row r="1996">
          <cell r="L1996" t="str">
            <v>2006-08-19</v>
          </cell>
        </row>
        <row r="1997">
          <cell r="L1997" t="str">
            <v>2006-09-14</v>
          </cell>
        </row>
        <row r="1998">
          <cell r="L1998" t="str">
            <v>2006-09-14</v>
          </cell>
        </row>
        <row r="1999">
          <cell r="L1999" t="str">
            <v>2006-09-14</v>
          </cell>
        </row>
        <row r="2000">
          <cell r="L2000" t="str">
            <v>2006-09-14</v>
          </cell>
        </row>
        <row r="2001">
          <cell r="L2001" t="str">
            <v>2006-09-14</v>
          </cell>
        </row>
        <row r="2002">
          <cell r="L2002" t="str">
            <v>2006-07-20</v>
          </cell>
        </row>
        <row r="2003">
          <cell r="L2003" t="str">
            <v>2006-07-18</v>
          </cell>
        </row>
        <row r="2004">
          <cell r="L2004" t="str">
            <v>2006-07-20</v>
          </cell>
        </row>
        <row r="2005">
          <cell r="L2005" t="str">
            <v>2006-07-20</v>
          </cell>
        </row>
        <row r="2006">
          <cell r="L2006" t="str">
            <v>2006-07-15</v>
          </cell>
        </row>
        <row r="2007">
          <cell r="L2007" t="str">
            <v>2006-08-17</v>
          </cell>
        </row>
        <row r="2008">
          <cell r="L2008" t="str">
            <v>2006-08-17</v>
          </cell>
        </row>
        <row r="2009">
          <cell r="L2009" t="str">
            <v>2006-07-25</v>
          </cell>
        </row>
        <row r="2010">
          <cell r="L2010" t="str">
            <v>2006-07-20</v>
          </cell>
        </row>
        <row r="2011">
          <cell r="L2011" t="str">
            <v>2006-07-20</v>
          </cell>
        </row>
        <row r="2012">
          <cell r="L2012" t="str">
            <v>2006-08-23</v>
          </cell>
        </row>
        <row r="2013">
          <cell r="L2013" t="str">
            <v>2006-08-23</v>
          </cell>
        </row>
        <row r="2014">
          <cell r="L2014" t="str">
            <v>2006-08-23</v>
          </cell>
        </row>
        <row r="2015">
          <cell r="L2015" t="str">
            <v>2006-08-28</v>
          </cell>
        </row>
        <row r="2016">
          <cell r="L2016" t="str">
            <v>2006-08-23</v>
          </cell>
        </row>
        <row r="2017">
          <cell r="L2017" t="str">
            <v>2006-08-23</v>
          </cell>
        </row>
        <row r="2018">
          <cell r="L2018" t="str">
            <v>2006-08-23</v>
          </cell>
        </row>
        <row r="2019">
          <cell r="L2019" t="str">
            <v>2006-08-23</v>
          </cell>
        </row>
        <row r="2020">
          <cell r="L2020" t="str">
            <v>2006-09-17</v>
          </cell>
        </row>
        <row r="2021">
          <cell r="L2021" t="str">
            <v>2006-09-17</v>
          </cell>
        </row>
        <row r="2022">
          <cell r="L2022" t="str">
            <v>2006-09-17</v>
          </cell>
        </row>
        <row r="2023">
          <cell r="L2023" t="str">
            <v>2006-08-12</v>
          </cell>
        </row>
        <row r="2024">
          <cell r="L2024" t="str">
            <v>2006-06-30</v>
          </cell>
        </row>
        <row r="2025">
          <cell r="L2025" t="str">
            <v>2006-06-30</v>
          </cell>
        </row>
        <row r="2026">
          <cell r="L2026" t="str">
            <v>2006-06-10</v>
          </cell>
        </row>
        <row r="2027">
          <cell r="L2027" t="str">
            <v>2006-06-28</v>
          </cell>
        </row>
        <row r="2028">
          <cell r="L2028" t="str">
            <v>2006-06-07</v>
          </cell>
        </row>
        <row r="2029">
          <cell r="L2029" t="str">
            <v>2006-06-07</v>
          </cell>
        </row>
        <row r="2030">
          <cell r="L2030" t="str">
            <v>2006-08-16</v>
          </cell>
        </row>
        <row r="2031">
          <cell r="L2031" t="str">
            <v>2006-08-05</v>
          </cell>
        </row>
        <row r="2032">
          <cell r="L2032" t="str">
            <v>2006-08-31</v>
          </cell>
        </row>
        <row r="2033">
          <cell r="L2033" t="str">
            <v>2006-08-31</v>
          </cell>
        </row>
        <row r="2034">
          <cell r="L2034" t="str">
            <v>2006-08-31</v>
          </cell>
        </row>
        <row r="2035">
          <cell r="L2035" t="str">
            <v>2006-08-31</v>
          </cell>
        </row>
        <row r="2036">
          <cell r="L2036" t="str">
            <v>2006-08-31</v>
          </cell>
        </row>
        <row r="2037">
          <cell r="L2037" t="str">
            <v>2006-08-31</v>
          </cell>
        </row>
        <row r="2038">
          <cell r="L2038" t="str">
            <v>2006-08-31</v>
          </cell>
        </row>
        <row r="2039">
          <cell r="L2039" t="str">
            <v>2006-09-13</v>
          </cell>
        </row>
        <row r="2040">
          <cell r="L2040" t="str">
            <v>2006-08-31</v>
          </cell>
        </row>
        <row r="2041">
          <cell r="L2041" t="str">
            <v>2006-08-31</v>
          </cell>
        </row>
        <row r="2042">
          <cell r="L2042" t="str">
            <v>2006-08-31</v>
          </cell>
        </row>
        <row r="2043">
          <cell r="L2043" t="str">
            <v>2006-08-31</v>
          </cell>
        </row>
        <row r="2044">
          <cell r="L2044" t="str">
            <v>2006-08-31</v>
          </cell>
        </row>
        <row r="2045">
          <cell r="L2045" t="str">
            <v>2006-08-31</v>
          </cell>
        </row>
        <row r="2046">
          <cell r="L2046" t="str">
            <v>2006-08-31</v>
          </cell>
        </row>
        <row r="2047">
          <cell r="L2047" t="str">
            <v>2006-08-31</v>
          </cell>
        </row>
        <row r="2048">
          <cell r="L2048" t="str">
            <v>2006-08-31</v>
          </cell>
        </row>
        <row r="2049">
          <cell r="L2049" t="str">
            <v>2006-09-15</v>
          </cell>
        </row>
        <row r="2050">
          <cell r="L2050" t="str">
            <v>2006-09-15</v>
          </cell>
        </row>
        <row r="2051">
          <cell r="L2051" t="str">
            <v>2006-09-20</v>
          </cell>
        </row>
        <row r="2052">
          <cell r="L2052" t="str">
            <v>2006-09-25</v>
          </cell>
        </row>
        <row r="2053">
          <cell r="L2053" t="str">
            <v>2006-09-25</v>
          </cell>
        </row>
        <row r="2054">
          <cell r="L2054" t="str">
            <v>2006-09-25</v>
          </cell>
        </row>
        <row r="2055">
          <cell r="L2055" t="str">
            <v>2006-09-25</v>
          </cell>
        </row>
        <row r="2056">
          <cell r="L2056" t="str">
            <v>2006-09-25</v>
          </cell>
        </row>
        <row r="2057">
          <cell r="L2057" t="str">
            <v>2006-09-13</v>
          </cell>
        </row>
        <row r="2058">
          <cell r="L2058" t="str">
            <v>2006-09-13</v>
          </cell>
        </row>
        <row r="2059">
          <cell r="L2059" t="str">
            <v>2006-09-13</v>
          </cell>
        </row>
        <row r="2060">
          <cell r="L2060" t="str">
            <v>2006-09-13</v>
          </cell>
        </row>
        <row r="2061">
          <cell r="L2061" t="str">
            <v>2006-09-13</v>
          </cell>
        </row>
        <row r="2062">
          <cell r="L2062" t="str">
            <v>2006-09-13</v>
          </cell>
        </row>
        <row r="2063">
          <cell r="L2063" t="str">
            <v>2006-09-13</v>
          </cell>
        </row>
        <row r="2064">
          <cell r="L2064" t="str">
            <v>2006-09-13</v>
          </cell>
        </row>
        <row r="2065">
          <cell r="L2065" t="str">
            <v>2006-09-13</v>
          </cell>
        </row>
        <row r="2066">
          <cell r="L2066" t="str">
            <v>2006-08-31</v>
          </cell>
        </row>
        <row r="2067">
          <cell r="L2067" t="str">
            <v>2006-06-22</v>
          </cell>
        </row>
        <row r="2068">
          <cell r="L2068" t="str">
            <v>2006-06-28</v>
          </cell>
        </row>
        <row r="2069">
          <cell r="L2069" t="str">
            <v>2006-06-28</v>
          </cell>
        </row>
        <row r="2070">
          <cell r="L2070" t="str">
            <v>2006-06-28</v>
          </cell>
        </row>
        <row r="2071">
          <cell r="L2071" t="str">
            <v>2006-08-03</v>
          </cell>
        </row>
        <row r="2072">
          <cell r="L2072" t="str">
            <v>2006-08-18</v>
          </cell>
        </row>
        <row r="2073">
          <cell r="L2073" t="str">
            <v>2006-08-19</v>
          </cell>
        </row>
        <row r="2074">
          <cell r="L2074" t="str">
            <v>2006-08-21</v>
          </cell>
        </row>
        <row r="2075">
          <cell r="L2075" t="str">
            <v>2006-06-22</v>
          </cell>
        </row>
        <row r="2076">
          <cell r="L2076" t="str">
            <v>2006-06-19</v>
          </cell>
        </row>
        <row r="2077">
          <cell r="L2077" t="str">
            <v>2006-06-21</v>
          </cell>
        </row>
        <row r="2078">
          <cell r="L2078" t="str">
            <v>2006-06-22</v>
          </cell>
        </row>
        <row r="2079">
          <cell r="L2079" t="str">
            <v>2006-06-21</v>
          </cell>
        </row>
        <row r="2080">
          <cell r="L2080" t="str">
            <v>2006-06-21</v>
          </cell>
        </row>
        <row r="2081">
          <cell r="L2081" t="str">
            <v>2006-06-22</v>
          </cell>
        </row>
        <row r="2082">
          <cell r="L2082" t="str">
            <v>2006-06-22</v>
          </cell>
        </row>
        <row r="2083">
          <cell r="L2083" t="str">
            <v>2006-06-22</v>
          </cell>
        </row>
        <row r="2084">
          <cell r="L2084" t="str">
            <v>2006-08-31</v>
          </cell>
        </row>
        <row r="2085">
          <cell r="L2085" t="str">
            <v>2006-08-31</v>
          </cell>
        </row>
        <row r="2086">
          <cell r="L2086" t="str">
            <v>2006-08-31</v>
          </cell>
        </row>
        <row r="2087">
          <cell r="L2087" t="str">
            <v>2006-08-31</v>
          </cell>
        </row>
        <row r="2088">
          <cell r="L2088" t="str">
            <v>2006-08-31</v>
          </cell>
        </row>
        <row r="2089">
          <cell r="L2089" t="str">
            <v>2006-08-31</v>
          </cell>
        </row>
        <row r="2090">
          <cell r="L2090" t="str">
            <v>2006-08-31</v>
          </cell>
        </row>
        <row r="2091">
          <cell r="L2091" t="str">
            <v>2006-08-31</v>
          </cell>
        </row>
        <row r="2092">
          <cell r="L2092" t="str">
            <v>2006-08-31</v>
          </cell>
        </row>
        <row r="2093">
          <cell r="L2093" t="str">
            <v>2006-08-26</v>
          </cell>
        </row>
        <row r="2094">
          <cell r="L2094" t="str">
            <v>2006-08-26</v>
          </cell>
        </row>
        <row r="2095">
          <cell r="L2095" t="str">
            <v>2006-08-31</v>
          </cell>
        </row>
        <row r="2096">
          <cell r="L2096" t="str">
            <v>2006-08-31</v>
          </cell>
        </row>
        <row r="2097">
          <cell r="L2097" t="str">
            <v>2006-08-31</v>
          </cell>
        </row>
        <row r="2098">
          <cell r="L2098" t="str">
            <v>2006-08-31</v>
          </cell>
        </row>
        <row r="2099">
          <cell r="L2099" t="str">
            <v>2006-08-31</v>
          </cell>
        </row>
        <row r="2100">
          <cell r="L2100" t="str">
            <v>2006-08-31</v>
          </cell>
        </row>
        <row r="2101">
          <cell r="L2101" t="str">
            <v>2006-09-14</v>
          </cell>
        </row>
        <row r="2102">
          <cell r="L2102" t="str">
            <v>2006-09-16</v>
          </cell>
        </row>
        <row r="2103">
          <cell r="L2103" t="str">
            <v>2006-09-16</v>
          </cell>
        </row>
        <row r="2104">
          <cell r="L2104" t="str">
            <v>2006-09-20</v>
          </cell>
        </row>
        <row r="2105">
          <cell r="L2105" t="str">
            <v>2006-09-20</v>
          </cell>
        </row>
        <row r="2106">
          <cell r="L2106" t="str">
            <v>2006-09-14</v>
          </cell>
        </row>
        <row r="2107">
          <cell r="L2107" t="str">
            <v>2006-09-14</v>
          </cell>
        </row>
        <row r="2108">
          <cell r="L2108" t="str">
            <v>2006-09-14</v>
          </cell>
        </row>
        <row r="2109">
          <cell r="L2109" t="str">
            <v>2006-09-14</v>
          </cell>
        </row>
        <row r="2110">
          <cell r="L2110" t="str">
            <v>2006-09-14</v>
          </cell>
        </row>
        <row r="2111">
          <cell r="L2111" t="str">
            <v>2006-09-20</v>
          </cell>
        </row>
        <row r="2112">
          <cell r="L2112" t="str">
            <v>2006-09-20</v>
          </cell>
        </row>
        <row r="2113">
          <cell r="L2113" t="str">
            <v>2006-09-20</v>
          </cell>
        </row>
        <row r="2114">
          <cell r="L2114" t="str">
            <v>2006-09-25</v>
          </cell>
        </row>
        <row r="2115">
          <cell r="L2115" t="str">
            <v>2006-09-25</v>
          </cell>
        </row>
        <row r="2116">
          <cell r="L2116" t="str">
            <v>2006-09-20</v>
          </cell>
        </row>
        <row r="2117">
          <cell r="L2117" t="str">
            <v>2006-09-20</v>
          </cell>
        </row>
        <row r="2118">
          <cell r="L2118" t="str">
            <v>2006-09-20</v>
          </cell>
        </row>
        <row r="2119">
          <cell r="L2119" t="str">
            <v>2006-09-20</v>
          </cell>
        </row>
        <row r="2120">
          <cell r="L2120" t="str">
            <v>2006-09-20</v>
          </cell>
        </row>
        <row r="2121">
          <cell r="L2121" t="str">
            <v>2006-09-14</v>
          </cell>
        </row>
        <row r="2122">
          <cell r="L2122" t="str">
            <v>2006-08-19</v>
          </cell>
        </row>
        <row r="2123">
          <cell r="L2123" t="str">
            <v>2006-08-19</v>
          </cell>
        </row>
        <row r="2124">
          <cell r="L2124" t="str">
            <v>2006-08-21</v>
          </cell>
        </row>
        <row r="2125">
          <cell r="L2125" t="str">
            <v>2006-08-21</v>
          </cell>
        </row>
        <row r="2126">
          <cell r="L2126" t="str">
            <v>2006-08-21</v>
          </cell>
        </row>
        <row r="2127">
          <cell r="L2127" t="str">
            <v>2006-07-06</v>
          </cell>
        </row>
        <row r="2128">
          <cell r="L2128" t="str">
            <v>2006-07-20</v>
          </cell>
        </row>
        <row r="2129">
          <cell r="L2129" t="str">
            <v>2006-08-14</v>
          </cell>
        </row>
        <row r="2130">
          <cell r="L2130" t="str">
            <v>2006-08-16</v>
          </cell>
        </row>
        <row r="2131">
          <cell r="L2131" t="str">
            <v>2006-08-19</v>
          </cell>
        </row>
        <row r="2132">
          <cell r="L2132" t="str">
            <v>2006-09-13</v>
          </cell>
        </row>
        <row r="2133">
          <cell r="L2133" t="str">
            <v>2006-09-14</v>
          </cell>
        </row>
        <row r="2134">
          <cell r="L2134" t="str">
            <v>2006-09-14</v>
          </cell>
        </row>
        <row r="2135">
          <cell r="L2135" t="str">
            <v>2006-09-14</v>
          </cell>
        </row>
        <row r="2136">
          <cell r="L2136" t="str">
            <v>2006-09-14</v>
          </cell>
        </row>
        <row r="2137">
          <cell r="L2137" t="str">
            <v>2006-08-21</v>
          </cell>
        </row>
        <row r="2138">
          <cell r="L2138" t="str">
            <v>2006-09-08</v>
          </cell>
        </row>
        <row r="2139">
          <cell r="L2139" t="str">
            <v>2006-09-12</v>
          </cell>
        </row>
        <row r="2140">
          <cell r="L2140" t="str">
            <v>2006-09-13</v>
          </cell>
        </row>
        <row r="2141">
          <cell r="L2141" t="str">
            <v>2006-09-13</v>
          </cell>
        </row>
        <row r="2142">
          <cell r="L2142" t="str">
            <v>2006-08-18</v>
          </cell>
        </row>
        <row r="2143">
          <cell r="L2143" t="str">
            <v>2006-06-08</v>
          </cell>
        </row>
        <row r="2144">
          <cell r="L2144" t="str">
            <v>2006-08-04</v>
          </cell>
        </row>
        <row r="2145">
          <cell r="L2145" t="str">
            <v>2006-08-04</v>
          </cell>
        </row>
        <row r="2146">
          <cell r="L2146" t="str">
            <v>2006-08-11</v>
          </cell>
        </row>
        <row r="2147">
          <cell r="L2147" t="str">
            <v>2006-06-30</v>
          </cell>
        </row>
        <row r="2148">
          <cell r="L2148" t="str">
            <v>2006-06-30</v>
          </cell>
        </row>
        <row r="2149">
          <cell r="L2149" t="str">
            <v>2006-06-30</v>
          </cell>
        </row>
        <row r="2150">
          <cell r="L2150" t="str">
            <v>2006-08-21</v>
          </cell>
        </row>
        <row r="2151">
          <cell r="L2151" t="str">
            <v>2006-08-21</v>
          </cell>
        </row>
        <row r="2152">
          <cell r="L2152" t="str">
            <v>2006-08-21</v>
          </cell>
        </row>
        <row r="2153">
          <cell r="L2153" t="str">
            <v>2006-08-21</v>
          </cell>
        </row>
        <row r="2154">
          <cell r="L2154" t="str">
            <v>2006-08-21</v>
          </cell>
        </row>
        <row r="2155">
          <cell r="L2155" t="str">
            <v>2006-08-23</v>
          </cell>
        </row>
        <row r="2156">
          <cell r="L2156" t="str">
            <v>2006-08-19</v>
          </cell>
        </row>
        <row r="2157">
          <cell r="L2157" t="str">
            <v>2006-08-21</v>
          </cell>
        </row>
        <row r="2158">
          <cell r="L2158" t="str">
            <v>2006-08-21</v>
          </cell>
        </row>
        <row r="2159">
          <cell r="L2159" t="str">
            <v>2006-08-21</v>
          </cell>
        </row>
        <row r="2160">
          <cell r="L2160" t="str">
            <v>2006-08-21</v>
          </cell>
        </row>
        <row r="2161">
          <cell r="L2161" t="str">
            <v>2006-08-21</v>
          </cell>
        </row>
        <row r="2162">
          <cell r="L2162" t="str">
            <v>2006-07-16</v>
          </cell>
        </row>
        <row r="2163">
          <cell r="L2163" t="str">
            <v>2006-08-24</v>
          </cell>
        </row>
        <row r="2164">
          <cell r="L2164" t="str">
            <v>2006-06-15</v>
          </cell>
        </row>
        <row r="2165">
          <cell r="L2165" t="str">
            <v>2006-06-15</v>
          </cell>
        </row>
        <row r="2166">
          <cell r="L2166" t="str">
            <v>2006-08-19</v>
          </cell>
        </row>
        <row r="2167">
          <cell r="L2167" t="str">
            <v>2006-08-19</v>
          </cell>
        </row>
        <row r="2168">
          <cell r="L2168" t="str">
            <v>2006-08-19</v>
          </cell>
        </row>
        <row r="2169">
          <cell r="L2169" t="str">
            <v>2006-08-19</v>
          </cell>
        </row>
        <row r="2170">
          <cell r="L2170" t="str">
            <v>2006-08-19</v>
          </cell>
        </row>
        <row r="2171">
          <cell r="L2171" t="str">
            <v>2006-08-19</v>
          </cell>
        </row>
        <row r="2172">
          <cell r="L2172" t="str">
            <v>2006-08-19</v>
          </cell>
        </row>
        <row r="2173">
          <cell r="L2173" t="str">
            <v>2006-08-21</v>
          </cell>
        </row>
        <row r="2174">
          <cell r="L2174" t="str">
            <v>2006-08-21</v>
          </cell>
        </row>
        <row r="2175">
          <cell r="L2175" t="str">
            <v>2006-08-17</v>
          </cell>
        </row>
        <row r="2176">
          <cell r="L2176" t="str">
            <v>2006-05-31</v>
          </cell>
        </row>
        <row r="2177">
          <cell r="L2177" t="str">
            <v>2006-07-20</v>
          </cell>
        </row>
        <row r="2178">
          <cell r="L2178" t="str">
            <v>2006-08-17</v>
          </cell>
        </row>
        <row r="2179">
          <cell r="L2179" t="str">
            <v>2006-08-17</v>
          </cell>
        </row>
        <row r="2180">
          <cell r="L2180" t="str">
            <v>2006-08-24</v>
          </cell>
        </row>
        <row r="2181">
          <cell r="L2181" t="str">
            <v>2006-08-24</v>
          </cell>
        </row>
        <row r="2182">
          <cell r="L2182" t="str">
            <v>2006-08-24</v>
          </cell>
        </row>
        <row r="2183">
          <cell r="L2183" t="str">
            <v>2006-08-28</v>
          </cell>
        </row>
        <row r="2184">
          <cell r="L2184" t="str">
            <v>2006-08-28</v>
          </cell>
        </row>
        <row r="2185">
          <cell r="L2185" t="str">
            <v>2006-08-28</v>
          </cell>
        </row>
        <row r="2186">
          <cell r="L2186" t="str">
            <v>2006-08-28</v>
          </cell>
        </row>
        <row r="2187">
          <cell r="L2187" t="str">
            <v>2006-08-21</v>
          </cell>
        </row>
        <row r="2188">
          <cell r="L2188" t="str">
            <v>2006-07-07</v>
          </cell>
        </row>
        <row r="2189">
          <cell r="L2189" t="str">
            <v>2006-07-07</v>
          </cell>
        </row>
        <row r="2190">
          <cell r="L2190" t="str">
            <v>2006-07-20</v>
          </cell>
        </row>
        <row r="2191">
          <cell r="L2191" t="str">
            <v>2006-08-21</v>
          </cell>
        </row>
        <row r="2192">
          <cell r="L2192" t="str">
            <v>2006-08-21</v>
          </cell>
        </row>
        <row r="2193">
          <cell r="L2193" t="str">
            <v>2006-08-21</v>
          </cell>
        </row>
        <row r="2194">
          <cell r="L2194" t="str">
            <v>2006-08-21</v>
          </cell>
        </row>
        <row r="2195">
          <cell r="L2195" t="str">
            <v>2006-07-04</v>
          </cell>
        </row>
        <row r="2196">
          <cell r="L2196" t="str">
            <v>2006-06-02</v>
          </cell>
        </row>
        <row r="2197">
          <cell r="L2197" t="str">
            <v>2006-06-03</v>
          </cell>
        </row>
        <row r="2198">
          <cell r="L2198" t="str">
            <v>2006-08-23</v>
          </cell>
        </row>
        <row r="2199">
          <cell r="L2199" t="str">
            <v>2006-08-23</v>
          </cell>
        </row>
        <row r="2200">
          <cell r="L2200" t="str">
            <v>2006-08-23</v>
          </cell>
        </row>
        <row r="2201">
          <cell r="L2201" t="str">
            <v>2006-06-29</v>
          </cell>
        </row>
        <row r="2202">
          <cell r="L2202" t="str">
            <v>2006-08-03</v>
          </cell>
        </row>
        <row r="2203">
          <cell r="L2203" t="str">
            <v>2006-06-22</v>
          </cell>
        </row>
        <row r="2204">
          <cell r="L2204" t="str">
            <v>2006-08-07</v>
          </cell>
        </row>
        <row r="2205">
          <cell r="L2205" t="str">
            <v>2004-12-09</v>
          </cell>
        </row>
        <row r="2206">
          <cell r="L2206" t="str">
            <v>2006-09-20</v>
          </cell>
        </row>
        <row r="2207">
          <cell r="L2207" t="str">
            <v>2006-09-20</v>
          </cell>
        </row>
        <row r="2208">
          <cell r="L2208" t="str">
            <v>2006-09-01</v>
          </cell>
        </row>
        <row r="2209">
          <cell r="L2209" t="str">
            <v>2006-08-31</v>
          </cell>
        </row>
        <row r="2210">
          <cell r="L2210" t="str">
            <v>2006-09-13</v>
          </cell>
        </row>
        <row r="2211">
          <cell r="L2211" t="str">
            <v>2006-09-13</v>
          </cell>
        </row>
        <row r="2212">
          <cell r="L2212" t="str">
            <v>2006-09-15</v>
          </cell>
        </row>
        <row r="2213">
          <cell r="L2213" t="str">
            <v>2006-08-31</v>
          </cell>
        </row>
        <row r="2214">
          <cell r="L2214" t="str">
            <v>2006-08-31</v>
          </cell>
        </row>
        <row r="2215">
          <cell r="L2215" t="str">
            <v>2006-08-31</v>
          </cell>
        </row>
        <row r="2216">
          <cell r="L2216" t="str">
            <v>2006-08-28</v>
          </cell>
        </row>
        <row r="2217">
          <cell r="L2217" t="str">
            <v>2006-08-28</v>
          </cell>
        </row>
        <row r="2218">
          <cell r="L2218" t="str">
            <v>2006-08-28</v>
          </cell>
        </row>
        <row r="2219">
          <cell r="L2219" t="str">
            <v>2006-08-14</v>
          </cell>
        </row>
        <row r="2220">
          <cell r="L2220" t="str">
            <v>2006-08-14</v>
          </cell>
        </row>
        <row r="2221">
          <cell r="L2221" t="str">
            <v>2006-08-07</v>
          </cell>
        </row>
        <row r="2222">
          <cell r="L2222" t="str">
            <v>2006-06-03</v>
          </cell>
        </row>
        <row r="2223">
          <cell r="L2223" t="str">
            <v>2006-06-03</v>
          </cell>
        </row>
        <row r="2224">
          <cell r="L2224" t="str">
            <v>2006-08-04</v>
          </cell>
        </row>
        <row r="2225">
          <cell r="L2225" t="str">
            <v>2006-08-04</v>
          </cell>
        </row>
        <row r="2226">
          <cell r="L2226" t="str">
            <v>2006-06-24</v>
          </cell>
        </row>
        <row r="2227">
          <cell r="L2227" t="str">
            <v>2006-08-03</v>
          </cell>
        </row>
        <row r="2228">
          <cell r="L2228" t="str">
            <v>2006-08-03</v>
          </cell>
        </row>
        <row r="2229">
          <cell r="L2229" t="str">
            <v>2006-07-31</v>
          </cell>
        </row>
        <row r="2230">
          <cell r="L2230" t="str">
            <v>2006-05-29</v>
          </cell>
        </row>
        <row r="2231">
          <cell r="L2231" t="str">
            <v>2006-08-14</v>
          </cell>
        </row>
        <row r="2232">
          <cell r="L2232" t="str">
            <v>2006-08-05</v>
          </cell>
        </row>
        <row r="2233">
          <cell r="L2233" t="str">
            <v>2006-08-05</v>
          </cell>
        </row>
        <row r="2234">
          <cell r="L2234" t="str">
            <v>2006-05-13</v>
          </cell>
        </row>
        <row r="2235">
          <cell r="L2235" t="str">
            <v>2006-05-13</v>
          </cell>
        </row>
        <row r="2236">
          <cell r="L2236" t="str">
            <v>2006-08-26</v>
          </cell>
        </row>
        <row r="2237">
          <cell r="L2237" t="str">
            <v>2006-08-26</v>
          </cell>
        </row>
        <row r="2238">
          <cell r="L2238" t="str">
            <v>2006-08-26</v>
          </cell>
        </row>
        <row r="2239">
          <cell r="L2239" t="str">
            <v>2006-08-17</v>
          </cell>
        </row>
        <row r="2240">
          <cell r="L2240" t="str">
            <v>2006-08-16</v>
          </cell>
        </row>
        <row r="2241">
          <cell r="L2241" t="str">
            <v>2006-08-16</v>
          </cell>
        </row>
        <row r="2242">
          <cell r="L2242" t="str">
            <v>2006-08-16</v>
          </cell>
        </row>
        <row r="2243">
          <cell r="L2243" t="str">
            <v>2006-09-18</v>
          </cell>
        </row>
        <row r="2244">
          <cell r="L2244" t="str">
            <v>2006-09-12</v>
          </cell>
        </row>
        <row r="2245">
          <cell r="L2245" t="str">
            <v>2006-09-12</v>
          </cell>
        </row>
        <row r="2246">
          <cell r="L2246" t="str">
            <v>2006-09-12</v>
          </cell>
        </row>
        <row r="2247">
          <cell r="L2247" t="str">
            <v>2006-09-12</v>
          </cell>
        </row>
        <row r="2248">
          <cell r="L2248" t="str">
            <v>2006-09-10</v>
          </cell>
        </row>
        <row r="2249">
          <cell r="L2249" t="str">
            <v>2006-08-04</v>
          </cell>
        </row>
        <row r="2250">
          <cell r="L2250" t="str">
            <v>2006-09-08</v>
          </cell>
        </row>
        <row r="2251">
          <cell r="L2251" t="str">
            <v>2006-09-08</v>
          </cell>
        </row>
        <row r="2252">
          <cell r="L2252" t="str">
            <v>2006-08-07</v>
          </cell>
        </row>
        <row r="2253">
          <cell r="L2253" t="str">
            <v>2006-07-12</v>
          </cell>
        </row>
        <row r="2254">
          <cell r="L2254" t="str">
            <v>2006-07-04</v>
          </cell>
        </row>
        <row r="2255">
          <cell r="L2255" t="str">
            <v>2006-09-21</v>
          </cell>
        </row>
        <row r="2256">
          <cell r="L2256" t="str">
            <v>2006-09-21</v>
          </cell>
        </row>
        <row r="2257">
          <cell r="L2257" t="str">
            <v>2006-08-16</v>
          </cell>
        </row>
        <row r="2258">
          <cell r="L2258" t="str">
            <v>2006-08-02</v>
          </cell>
        </row>
        <row r="2259">
          <cell r="L2259" t="str">
            <v>2006-08-02</v>
          </cell>
        </row>
        <row r="2260">
          <cell r="L2260" t="str">
            <v>2006-07-28</v>
          </cell>
        </row>
        <row r="2261">
          <cell r="L2261" t="str">
            <v>2006-08-14</v>
          </cell>
        </row>
        <row r="2262">
          <cell r="L2262" t="str">
            <v>2006-08-15</v>
          </cell>
        </row>
        <row r="2263">
          <cell r="L2263" t="str">
            <v>2006-09-06</v>
          </cell>
        </row>
        <row r="2264">
          <cell r="L2264" t="str">
            <v>2006-09-06</v>
          </cell>
        </row>
        <row r="2265">
          <cell r="L2265" t="str">
            <v>2006-09-07</v>
          </cell>
        </row>
        <row r="2266">
          <cell r="L2266" t="str">
            <v>2006-09-06</v>
          </cell>
        </row>
        <row r="2267">
          <cell r="L2267" t="str">
            <v>2006-09-06</v>
          </cell>
        </row>
        <row r="2268">
          <cell r="L2268" t="str">
            <v>2006-09-06</v>
          </cell>
        </row>
        <row r="2269">
          <cell r="L2269" t="str">
            <v>2006-09-06</v>
          </cell>
        </row>
        <row r="2270">
          <cell r="L2270" t="str">
            <v>2006-09-05</v>
          </cell>
        </row>
        <row r="2271">
          <cell r="L2271" t="str">
            <v>2006-09-06</v>
          </cell>
        </row>
        <row r="2272">
          <cell r="L2272" t="str">
            <v>2006-09-06</v>
          </cell>
        </row>
        <row r="2273">
          <cell r="L2273" t="str">
            <v>2006-09-06</v>
          </cell>
        </row>
        <row r="2274">
          <cell r="L2274" t="str">
            <v>2006-09-06</v>
          </cell>
        </row>
        <row r="2275">
          <cell r="L2275" t="str">
            <v>2006-09-06</v>
          </cell>
        </row>
        <row r="2276">
          <cell r="L2276" t="str">
            <v>2006-09-06</v>
          </cell>
        </row>
        <row r="2277">
          <cell r="L2277" t="str">
            <v>2006-09-06</v>
          </cell>
        </row>
        <row r="2278">
          <cell r="L2278" t="str">
            <v>2006-09-06</v>
          </cell>
        </row>
        <row r="2279">
          <cell r="L2279" t="str">
            <v>2006-09-06</v>
          </cell>
        </row>
        <row r="2280">
          <cell r="L2280" t="str">
            <v>2006-09-05</v>
          </cell>
        </row>
        <row r="2281">
          <cell r="L2281" t="str">
            <v>2006-09-05</v>
          </cell>
        </row>
        <row r="2282">
          <cell r="L2282" t="str">
            <v>2006-09-05</v>
          </cell>
        </row>
        <row r="2283">
          <cell r="L2283" t="str">
            <v>2006-09-04</v>
          </cell>
        </row>
        <row r="2284">
          <cell r="L2284" t="str">
            <v>2006-09-05</v>
          </cell>
        </row>
        <row r="2285">
          <cell r="L2285" t="str">
            <v>2006-09-05</v>
          </cell>
        </row>
        <row r="2286">
          <cell r="L2286" t="str">
            <v>2006-09-04</v>
          </cell>
        </row>
        <row r="2287">
          <cell r="L2287" t="str">
            <v>2006-09-04</v>
          </cell>
        </row>
        <row r="2288">
          <cell r="L2288" t="str">
            <v>2006-09-04</v>
          </cell>
        </row>
        <row r="2289">
          <cell r="L2289" t="str">
            <v>2006-09-05</v>
          </cell>
        </row>
        <row r="2290">
          <cell r="L2290" t="str">
            <v>2006-09-06</v>
          </cell>
        </row>
        <row r="2291">
          <cell r="L2291" t="str">
            <v>2006-09-05</v>
          </cell>
        </row>
        <row r="2292">
          <cell r="L2292" t="str">
            <v>2006-09-06</v>
          </cell>
        </row>
        <row r="2293">
          <cell r="L2293" t="str">
            <v>2006-09-05</v>
          </cell>
        </row>
        <row r="2294">
          <cell r="L2294" t="str">
            <v>2006-09-05</v>
          </cell>
        </row>
        <row r="2295">
          <cell r="L2295" t="str">
            <v>2006-09-06</v>
          </cell>
        </row>
        <row r="2296">
          <cell r="L2296" t="str">
            <v>2006-09-05</v>
          </cell>
        </row>
        <row r="2297">
          <cell r="L2297" t="str">
            <v>2006-09-05</v>
          </cell>
        </row>
        <row r="2298">
          <cell r="L2298" t="str">
            <v>2006-09-07</v>
          </cell>
        </row>
        <row r="2299">
          <cell r="L2299" t="str">
            <v>2006-09-07</v>
          </cell>
        </row>
        <row r="2300">
          <cell r="L2300" t="str">
            <v>2006-09-08</v>
          </cell>
        </row>
        <row r="2301">
          <cell r="L2301" t="str">
            <v>2006-09-08</v>
          </cell>
        </row>
        <row r="2302">
          <cell r="L2302" t="str">
            <v>2006-09-07</v>
          </cell>
        </row>
        <row r="2303">
          <cell r="L2303" t="str">
            <v>2006-09-07</v>
          </cell>
        </row>
        <row r="2304">
          <cell r="L2304" t="str">
            <v>2006-09-07</v>
          </cell>
        </row>
        <row r="2305">
          <cell r="L2305" t="str">
            <v>2006-09-07</v>
          </cell>
        </row>
        <row r="2306">
          <cell r="L2306" t="str">
            <v>2006-09-07</v>
          </cell>
        </row>
        <row r="2307">
          <cell r="L2307" t="str">
            <v>2006-09-07</v>
          </cell>
        </row>
        <row r="2308">
          <cell r="L2308" t="str">
            <v>2006-09-08</v>
          </cell>
        </row>
        <row r="2309">
          <cell r="L2309" t="str">
            <v>2006-09-08</v>
          </cell>
        </row>
        <row r="2310">
          <cell r="L2310" t="str">
            <v>2006-09-08</v>
          </cell>
        </row>
        <row r="2311">
          <cell r="L2311" t="str">
            <v>2006-09-08</v>
          </cell>
        </row>
        <row r="2312">
          <cell r="L2312" t="str">
            <v>2006-09-07</v>
          </cell>
        </row>
        <row r="2313">
          <cell r="L2313" t="str">
            <v>2006-09-07</v>
          </cell>
        </row>
        <row r="2314">
          <cell r="L2314" t="str">
            <v>2006-09-07</v>
          </cell>
        </row>
        <row r="2315">
          <cell r="L2315" t="str">
            <v>2006-09-08</v>
          </cell>
        </row>
        <row r="2316">
          <cell r="L2316" t="str">
            <v>2006-09-07</v>
          </cell>
        </row>
        <row r="2317">
          <cell r="L2317" t="str">
            <v>2006-09-06</v>
          </cell>
        </row>
        <row r="2318">
          <cell r="L2318" t="str">
            <v>2006-09-06</v>
          </cell>
        </row>
        <row r="2319">
          <cell r="L2319" t="str">
            <v>2006-09-07</v>
          </cell>
        </row>
        <row r="2320">
          <cell r="L2320" t="str">
            <v>2006-09-06</v>
          </cell>
        </row>
        <row r="2321">
          <cell r="L2321" t="str">
            <v>2006-09-06</v>
          </cell>
        </row>
        <row r="2322">
          <cell r="L2322" t="str">
            <v>2006-09-07</v>
          </cell>
        </row>
        <row r="2323">
          <cell r="L2323" t="str">
            <v>2006-09-06</v>
          </cell>
        </row>
        <row r="2324">
          <cell r="L2324" t="str">
            <v>2006-09-07</v>
          </cell>
        </row>
        <row r="2325">
          <cell r="L2325" t="str">
            <v>2006-09-06</v>
          </cell>
        </row>
        <row r="2326">
          <cell r="L2326" t="str">
            <v>2006-09-07</v>
          </cell>
        </row>
        <row r="2327">
          <cell r="L2327" t="str">
            <v>2006-09-07</v>
          </cell>
        </row>
        <row r="2328">
          <cell r="L2328" t="str">
            <v>2006-09-07</v>
          </cell>
        </row>
        <row r="2329">
          <cell r="L2329" t="str">
            <v>2006-09-07</v>
          </cell>
        </row>
        <row r="2330">
          <cell r="L2330" t="str">
            <v>2006-09-06</v>
          </cell>
        </row>
        <row r="2331">
          <cell r="L2331" t="str">
            <v>2006-09-08</v>
          </cell>
        </row>
        <row r="2332">
          <cell r="L2332" t="str">
            <v>2006-09-06</v>
          </cell>
        </row>
        <row r="2333">
          <cell r="L2333" t="str">
            <v>2006-09-06</v>
          </cell>
        </row>
        <row r="2334">
          <cell r="L2334" t="str">
            <v>2006-09-04</v>
          </cell>
        </row>
        <row r="2335">
          <cell r="L2335" t="str">
            <v>2006-09-01</v>
          </cell>
        </row>
        <row r="2336">
          <cell r="L2336" t="str">
            <v>2006-09-01</v>
          </cell>
        </row>
        <row r="2337">
          <cell r="L2337" t="str">
            <v>2006-09-01</v>
          </cell>
        </row>
        <row r="2338">
          <cell r="L2338" t="str">
            <v>2006-09-01</v>
          </cell>
        </row>
        <row r="2339">
          <cell r="L2339" t="str">
            <v>2006-09-02</v>
          </cell>
        </row>
        <row r="2340">
          <cell r="L2340" t="str">
            <v>2006-09-01</v>
          </cell>
        </row>
        <row r="2341">
          <cell r="L2341" t="str">
            <v>2006-09-02</v>
          </cell>
        </row>
        <row r="2342">
          <cell r="L2342" t="str">
            <v>2006-09-01</v>
          </cell>
        </row>
        <row r="2343">
          <cell r="L2343" t="str">
            <v>2006-09-01</v>
          </cell>
        </row>
        <row r="2344">
          <cell r="L2344" t="str">
            <v>2006-09-01</v>
          </cell>
        </row>
        <row r="2345">
          <cell r="L2345" t="str">
            <v>2006-09-02</v>
          </cell>
        </row>
        <row r="2346">
          <cell r="L2346" t="str">
            <v>2006-09-01</v>
          </cell>
        </row>
        <row r="2347">
          <cell r="L2347" t="str">
            <v>2006-09-01</v>
          </cell>
        </row>
        <row r="2348">
          <cell r="L2348" t="str">
            <v>2006-09-01</v>
          </cell>
        </row>
        <row r="2349">
          <cell r="L2349" t="str">
            <v>2006-09-01</v>
          </cell>
        </row>
        <row r="2350">
          <cell r="L2350" t="str">
            <v>2006-09-01</v>
          </cell>
        </row>
        <row r="2351">
          <cell r="L2351" t="str">
            <v>2006-09-01</v>
          </cell>
        </row>
        <row r="2352">
          <cell r="L2352" t="str">
            <v>2006-09-01</v>
          </cell>
        </row>
        <row r="2353">
          <cell r="L2353" t="str">
            <v>2006-09-01</v>
          </cell>
        </row>
        <row r="2354">
          <cell r="L2354" t="str">
            <v>2006-09-01</v>
          </cell>
        </row>
        <row r="2355">
          <cell r="L2355" t="str">
            <v>2006-09-01</v>
          </cell>
        </row>
        <row r="2356">
          <cell r="L2356" t="str">
            <v>2006-09-01</v>
          </cell>
        </row>
        <row r="2357">
          <cell r="L2357" t="str">
            <v>2006-09-01</v>
          </cell>
        </row>
        <row r="2358">
          <cell r="L2358" t="str">
            <v>2006-08-31</v>
          </cell>
        </row>
        <row r="2359">
          <cell r="L2359" t="str">
            <v>2006-08-31</v>
          </cell>
        </row>
        <row r="2360">
          <cell r="L2360" t="str">
            <v>2006-08-31</v>
          </cell>
        </row>
        <row r="2361">
          <cell r="L2361" t="str">
            <v>2006-09-01</v>
          </cell>
        </row>
        <row r="2362">
          <cell r="L2362" t="str">
            <v>2006-09-02</v>
          </cell>
        </row>
        <row r="2363">
          <cell r="L2363" t="str">
            <v>2006-09-01</v>
          </cell>
        </row>
        <row r="2364">
          <cell r="L2364" t="str">
            <v>2006-09-02</v>
          </cell>
        </row>
        <row r="2365">
          <cell r="L2365" t="str">
            <v>2006-09-01</v>
          </cell>
        </row>
        <row r="2366">
          <cell r="L2366" t="str">
            <v>2006-09-01</v>
          </cell>
        </row>
        <row r="2367">
          <cell r="L2367" t="str">
            <v>2006-09-01</v>
          </cell>
        </row>
        <row r="2368">
          <cell r="L2368" t="str">
            <v>2006-09-01</v>
          </cell>
        </row>
        <row r="2369">
          <cell r="L2369" t="str">
            <v>2006-09-01</v>
          </cell>
        </row>
        <row r="2370">
          <cell r="L2370" t="str">
            <v>2006-09-02</v>
          </cell>
        </row>
        <row r="2371">
          <cell r="L2371" t="str">
            <v>2006-09-05</v>
          </cell>
        </row>
        <row r="2372">
          <cell r="L2372" t="str">
            <v>2006-09-04</v>
          </cell>
        </row>
        <row r="2373">
          <cell r="L2373" t="str">
            <v>2006-09-04</v>
          </cell>
        </row>
        <row r="2374">
          <cell r="L2374" t="str">
            <v>2006-09-04</v>
          </cell>
        </row>
        <row r="2375">
          <cell r="L2375" t="str">
            <v>2006-09-04</v>
          </cell>
        </row>
        <row r="2376">
          <cell r="L2376" t="str">
            <v>2006-09-04</v>
          </cell>
        </row>
        <row r="2377">
          <cell r="L2377" t="str">
            <v>2006-09-05</v>
          </cell>
        </row>
        <row r="2378">
          <cell r="L2378" t="str">
            <v>2006-09-04</v>
          </cell>
        </row>
        <row r="2379">
          <cell r="L2379" t="str">
            <v>2006-09-05</v>
          </cell>
        </row>
        <row r="2380">
          <cell r="L2380" t="str">
            <v>2006-09-04</v>
          </cell>
        </row>
        <row r="2381">
          <cell r="L2381" t="str">
            <v>2006-09-04</v>
          </cell>
        </row>
        <row r="2382">
          <cell r="L2382" t="str">
            <v>2006-09-04</v>
          </cell>
        </row>
        <row r="2383">
          <cell r="L2383" t="str">
            <v>2006-09-04</v>
          </cell>
        </row>
        <row r="2384">
          <cell r="L2384" t="str">
            <v>2006-09-04</v>
          </cell>
        </row>
        <row r="2385">
          <cell r="L2385" t="str">
            <v>2006-09-05</v>
          </cell>
        </row>
        <row r="2386">
          <cell r="L2386" t="str">
            <v>2006-09-05</v>
          </cell>
        </row>
        <row r="2387">
          <cell r="L2387" t="str">
            <v>2006-09-04</v>
          </cell>
        </row>
        <row r="2388">
          <cell r="L2388" t="str">
            <v>2006-09-04</v>
          </cell>
        </row>
        <row r="2389">
          <cell r="L2389" t="str">
            <v>2006-09-02</v>
          </cell>
        </row>
        <row r="2390">
          <cell r="L2390" t="str">
            <v>2006-09-02</v>
          </cell>
        </row>
        <row r="2391">
          <cell r="L2391" t="str">
            <v>2006-09-02</v>
          </cell>
        </row>
        <row r="2392">
          <cell r="L2392" t="str">
            <v>2006-09-02</v>
          </cell>
        </row>
        <row r="2393">
          <cell r="L2393" t="str">
            <v>2006-09-01</v>
          </cell>
        </row>
        <row r="2394">
          <cell r="L2394" t="str">
            <v>2006-09-01</v>
          </cell>
        </row>
        <row r="2395">
          <cell r="L2395" t="str">
            <v>2006-09-01</v>
          </cell>
        </row>
        <row r="2396">
          <cell r="L2396" t="str">
            <v>2006-09-01</v>
          </cell>
        </row>
        <row r="2397">
          <cell r="L2397" t="str">
            <v>2006-09-02</v>
          </cell>
        </row>
        <row r="2398">
          <cell r="L2398" t="str">
            <v>2006-09-02</v>
          </cell>
        </row>
        <row r="2399">
          <cell r="L2399" t="str">
            <v>2006-09-02</v>
          </cell>
        </row>
        <row r="2400">
          <cell r="L2400" t="str">
            <v>2006-09-02</v>
          </cell>
        </row>
        <row r="2401">
          <cell r="L2401" t="str">
            <v>2006-09-02</v>
          </cell>
        </row>
        <row r="2402">
          <cell r="L2402" t="str">
            <v>2006-09-02</v>
          </cell>
        </row>
        <row r="2403">
          <cell r="L2403" t="str">
            <v>2006-09-02</v>
          </cell>
        </row>
        <row r="2404">
          <cell r="L2404" t="str">
            <v>2006-09-02</v>
          </cell>
        </row>
        <row r="2405">
          <cell r="L2405" t="str">
            <v>2006-09-02</v>
          </cell>
        </row>
        <row r="2406">
          <cell r="L2406" t="str">
            <v>2006-09-02</v>
          </cell>
        </row>
        <row r="2407">
          <cell r="L2407" t="str">
            <v>2006-09-02</v>
          </cell>
        </row>
        <row r="2408">
          <cell r="L2408" t="str">
            <v>2006-09-02</v>
          </cell>
        </row>
        <row r="2409">
          <cell r="L2409" t="str">
            <v>2006-09-04</v>
          </cell>
        </row>
        <row r="2410">
          <cell r="L2410" t="str">
            <v>2006-09-02</v>
          </cell>
        </row>
        <row r="2411">
          <cell r="L2411" t="str">
            <v>2006-09-02</v>
          </cell>
        </row>
        <row r="2412">
          <cell r="L2412" t="str">
            <v>2006-09-02</v>
          </cell>
        </row>
        <row r="2413">
          <cell r="L2413" t="str">
            <v>2006-09-02</v>
          </cell>
        </row>
        <row r="2414">
          <cell r="L2414" t="str">
            <v>2006-09-02</v>
          </cell>
        </row>
        <row r="2415">
          <cell r="L2415" t="str">
            <v>2006-09-06</v>
          </cell>
        </row>
        <row r="2416">
          <cell r="L2416" t="str">
            <v>2006-09-05</v>
          </cell>
        </row>
        <row r="2417">
          <cell r="L2417" t="str">
            <v>2006-09-05</v>
          </cell>
        </row>
        <row r="2418">
          <cell r="L2418" t="str">
            <v>2006-09-05</v>
          </cell>
        </row>
        <row r="2419">
          <cell r="L2419" t="str">
            <v>2006-09-06</v>
          </cell>
        </row>
        <row r="2420">
          <cell r="L2420" t="str">
            <v>2006-09-06</v>
          </cell>
        </row>
        <row r="2421">
          <cell r="L2421" t="str">
            <v>2006-09-05</v>
          </cell>
        </row>
        <row r="2422">
          <cell r="L2422" t="str">
            <v>2006-09-04</v>
          </cell>
        </row>
        <row r="2423">
          <cell r="L2423" t="str">
            <v>2006-09-04</v>
          </cell>
        </row>
        <row r="2424">
          <cell r="L2424" t="str">
            <v>2006-09-04</v>
          </cell>
        </row>
        <row r="2425">
          <cell r="L2425" t="str">
            <v>2006-09-02</v>
          </cell>
        </row>
        <row r="2426">
          <cell r="L2426" t="str">
            <v>2006-09-04</v>
          </cell>
        </row>
        <row r="2427">
          <cell r="L2427" t="str">
            <v>2006-09-02</v>
          </cell>
        </row>
        <row r="2428">
          <cell r="L2428" t="str">
            <v>2006-09-02</v>
          </cell>
        </row>
        <row r="2429">
          <cell r="L2429" t="str">
            <v>2006-09-01</v>
          </cell>
        </row>
        <row r="2430">
          <cell r="L2430" t="str">
            <v>2006-09-01</v>
          </cell>
        </row>
        <row r="2431">
          <cell r="L2431" t="str">
            <v>2006-09-01</v>
          </cell>
        </row>
        <row r="2432">
          <cell r="L2432" t="str">
            <v>2006-09-01</v>
          </cell>
        </row>
        <row r="2433">
          <cell r="L2433" t="str">
            <v>2006-09-05</v>
          </cell>
        </row>
        <row r="2434">
          <cell r="L2434" t="str">
            <v>2006-09-02</v>
          </cell>
        </row>
        <row r="2435">
          <cell r="L2435" t="str">
            <v>2006-09-02</v>
          </cell>
        </row>
        <row r="2436">
          <cell r="L2436" t="str">
            <v>2006-09-04</v>
          </cell>
        </row>
        <row r="2437">
          <cell r="L2437" t="str">
            <v>2006-09-02</v>
          </cell>
        </row>
        <row r="2438">
          <cell r="L2438" t="str">
            <v>2006-09-02</v>
          </cell>
        </row>
        <row r="2439">
          <cell r="L2439" t="str">
            <v>2006-09-02</v>
          </cell>
        </row>
        <row r="2440">
          <cell r="L2440" t="str">
            <v>2006-09-02</v>
          </cell>
        </row>
        <row r="2441">
          <cell r="L2441" t="str">
            <v>2006-09-02</v>
          </cell>
        </row>
        <row r="2442">
          <cell r="L2442" t="str">
            <v>2006-09-02</v>
          </cell>
        </row>
        <row r="2443">
          <cell r="L2443" t="str">
            <v>2006-09-09</v>
          </cell>
        </row>
        <row r="2444">
          <cell r="L2444" t="str">
            <v>2006-09-09</v>
          </cell>
        </row>
        <row r="2445">
          <cell r="L2445" t="str">
            <v>2006-09-10</v>
          </cell>
        </row>
        <row r="2446">
          <cell r="L2446" t="str">
            <v>2006-09-12</v>
          </cell>
        </row>
        <row r="2447">
          <cell r="L2447" t="str">
            <v>2006-09-09</v>
          </cell>
        </row>
        <row r="2448">
          <cell r="L2448" t="str">
            <v>2006-09-09</v>
          </cell>
        </row>
        <row r="2449">
          <cell r="L2449" t="str">
            <v>2006-09-09</v>
          </cell>
        </row>
        <row r="2450">
          <cell r="L2450" t="str">
            <v>2006-09-09</v>
          </cell>
        </row>
        <row r="2451">
          <cell r="L2451" t="str">
            <v>2006-09-12</v>
          </cell>
        </row>
        <row r="2452">
          <cell r="L2452" t="str">
            <v>2006-09-12</v>
          </cell>
        </row>
        <row r="2453">
          <cell r="L2453" t="str">
            <v>2006-09-12</v>
          </cell>
        </row>
        <row r="2454">
          <cell r="L2454" t="str">
            <v>2006-09-12</v>
          </cell>
        </row>
        <row r="2455">
          <cell r="L2455" t="str">
            <v>2006-09-12</v>
          </cell>
        </row>
        <row r="2456">
          <cell r="L2456" t="str">
            <v>2006-09-12</v>
          </cell>
        </row>
        <row r="2457">
          <cell r="L2457" t="str">
            <v>2006-09-12</v>
          </cell>
        </row>
        <row r="2458">
          <cell r="L2458" t="str">
            <v>2006-09-11</v>
          </cell>
        </row>
        <row r="2459">
          <cell r="L2459" t="str">
            <v>2006-09-09</v>
          </cell>
        </row>
        <row r="2460">
          <cell r="L2460" t="str">
            <v>2006-09-08</v>
          </cell>
        </row>
        <row r="2461">
          <cell r="L2461" t="str">
            <v>2006-09-08</v>
          </cell>
        </row>
        <row r="2462">
          <cell r="L2462" t="str">
            <v>2006-09-08</v>
          </cell>
        </row>
        <row r="2463">
          <cell r="L2463" t="str">
            <v>2006-09-08</v>
          </cell>
        </row>
        <row r="2464">
          <cell r="L2464" t="str">
            <v>2006-09-08</v>
          </cell>
        </row>
        <row r="2465">
          <cell r="L2465" t="str">
            <v>2006-09-08</v>
          </cell>
        </row>
        <row r="2466">
          <cell r="L2466" t="str">
            <v>2006-09-08</v>
          </cell>
        </row>
        <row r="2467">
          <cell r="L2467" t="str">
            <v>2006-09-08</v>
          </cell>
        </row>
        <row r="2468">
          <cell r="L2468" t="str">
            <v>2006-09-09</v>
          </cell>
        </row>
        <row r="2469">
          <cell r="L2469" t="str">
            <v>2006-09-09</v>
          </cell>
        </row>
        <row r="2470">
          <cell r="L2470" t="str">
            <v>2006-09-09</v>
          </cell>
        </row>
        <row r="2471">
          <cell r="L2471" t="str">
            <v>2006-09-08</v>
          </cell>
        </row>
        <row r="2472">
          <cell r="L2472" t="str">
            <v>2006-09-08</v>
          </cell>
        </row>
        <row r="2473">
          <cell r="L2473" t="str">
            <v>2006-09-08</v>
          </cell>
        </row>
        <row r="2474">
          <cell r="L2474" t="str">
            <v>2006-09-08</v>
          </cell>
        </row>
        <row r="2475">
          <cell r="L2475" t="str">
            <v>2006-09-08</v>
          </cell>
        </row>
        <row r="2476">
          <cell r="L2476" t="str">
            <v>2006-08-26</v>
          </cell>
        </row>
        <row r="2477">
          <cell r="L2477" t="str">
            <v>2006-08-26</v>
          </cell>
        </row>
        <row r="2478">
          <cell r="L2478" t="str">
            <v>2006-08-26</v>
          </cell>
        </row>
        <row r="2479">
          <cell r="L2479" t="str">
            <v>2006-08-26</v>
          </cell>
        </row>
        <row r="2480">
          <cell r="L2480" t="str">
            <v>2006-08-26</v>
          </cell>
        </row>
        <row r="2481">
          <cell r="L2481" t="str">
            <v>2006-08-26</v>
          </cell>
        </row>
        <row r="2482">
          <cell r="L2482" t="str">
            <v>2006-08-26</v>
          </cell>
        </row>
        <row r="2483">
          <cell r="L2483" t="str">
            <v>2006-08-26</v>
          </cell>
        </row>
        <row r="2484">
          <cell r="L2484" t="str">
            <v>2006-08-26</v>
          </cell>
        </row>
        <row r="2485">
          <cell r="L2485" t="str">
            <v>2006-08-26</v>
          </cell>
        </row>
        <row r="2486">
          <cell r="L2486" t="str">
            <v>2006-08-26</v>
          </cell>
        </row>
        <row r="2487">
          <cell r="L2487" t="str">
            <v>2006-08-26</v>
          </cell>
        </row>
        <row r="2488">
          <cell r="L2488" t="str">
            <v>2006-08-26</v>
          </cell>
        </row>
        <row r="2489">
          <cell r="L2489" t="str">
            <v>2006-08-26</v>
          </cell>
        </row>
        <row r="2490">
          <cell r="L2490" t="str">
            <v>2006-08-26</v>
          </cell>
        </row>
        <row r="2491">
          <cell r="L2491" t="str">
            <v>2006-08-28</v>
          </cell>
        </row>
        <row r="2492">
          <cell r="L2492" t="str">
            <v>2006-08-24</v>
          </cell>
        </row>
        <row r="2493">
          <cell r="L2493" t="str">
            <v>2006-08-24</v>
          </cell>
        </row>
        <row r="2494">
          <cell r="L2494" t="str">
            <v>2006-08-24</v>
          </cell>
        </row>
        <row r="2495">
          <cell r="L2495" t="str">
            <v>2006-08-26</v>
          </cell>
        </row>
        <row r="2496">
          <cell r="L2496" t="str">
            <v>2006-08-26</v>
          </cell>
        </row>
        <row r="2497">
          <cell r="L2497" t="str">
            <v>2006-08-26</v>
          </cell>
        </row>
        <row r="2498">
          <cell r="L2498" t="str">
            <v>2006-08-26</v>
          </cell>
        </row>
        <row r="2499">
          <cell r="L2499" t="str">
            <v>2006-08-26</v>
          </cell>
        </row>
        <row r="2500">
          <cell r="L2500" t="str">
            <v>2006-08-26</v>
          </cell>
        </row>
        <row r="2501">
          <cell r="L2501" t="str">
            <v>2006-08-21</v>
          </cell>
        </row>
        <row r="2502">
          <cell r="L2502" t="str">
            <v>2006-08-21</v>
          </cell>
        </row>
        <row r="2503">
          <cell r="L2503" t="str">
            <v>2006-08-21</v>
          </cell>
        </row>
        <row r="2504">
          <cell r="L2504" t="str">
            <v>2006-08-21</v>
          </cell>
        </row>
        <row r="2505">
          <cell r="L2505" t="str">
            <v>2006-08-21</v>
          </cell>
        </row>
        <row r="2506">
          <cell r="L2506" t="str">
            <v>2006-08-21</v>
          </cell>
        </row>
        <row r="2507">
          <cell r="L2507" t="str">
            <v>2006-08-21</v>
          </cell>
        </row>
        <row r="2508">
          <cell r="L2508" t="str">
            <v>2006-08-21</v>
          </cell>
        </row>
        <row r="2509">
          <cell r="L2509" t="str">
            <v>2006-08-21</v>
          </cell>
        </row>
        <row r="2510">
          <cell r="L2510" t="str">
            <v>2006-08-21</v>
          </cell>
        </row>
        <row r="2511">
          <cell r="L2511" t="str">
            <v>2006-08-21</v>
          </cell>
        </row>
        <row r="2512">
          <cell r="L2512" t="str">
            <v>2006-08-21</v>
          </cell>
        </row>
        <row r="2513">
          <cell r="L2513" t="str">
            <v>2006-08-21</v>
          </cell>
        </row>
        <row r="2514">
          <cell r="L2514" t="str">
            <v>2006-08-21</v>
          </cell>
        </row>
        <row r="2515">
          <cell r="L2515" t="str">
            <v>2006-08-19</v>
          </cell>
        </row>
        <row r="2516">
          <cell r="L2516" t="str">
            <v>2006-08-21</v>
          </cell>
        </row>
        <row r="2517">
          <cell r="L2517" t="str">
            <v>2006-08-21</v>
          </cell>
        </row>
        <row r="2518">
          <cell r="L2518" t="str">
            <v>2006-08-21</v>
          </cell>
        </row>
        <row r="2519">
          <cell r="L2519" t="str">
            <v>2006-08-21</v>
          </cell>
        </row>
        <row r="2520">
          <cell r="L2520" t="str">
            <v>2006-08-21</v>
          </cell>
        </row>
        <row r="2521">
          <cell r="L2521" t="str">
            <v>2006-08-04</v>
          </cell>
        </row>
        <row r="2522">
          <cell r="L2522" t="str">
            <v>2006-08-04</v>
          </cell>
        </row>
        <row r="2523">
          <cell r="L2523" t="str">
            <v>2006-08-04</v>
          </cell>
        </row>
        <row r="2524">
          <cell r="L2524" t="str">
            <v>2006-08-04</v>
          </cell>
        </row>
        <row r="2525">
          <cell r="L2525" t="str">
            <v>2006-08-04</v>
          </cell>
        </row>
        <row r="2526">
          <cell r="L2526" t="str">
            <v>2006-08-02</v>
          </cell>
        </row>
        <row r="2527">
          <cell r="L2527" t="str">
            <v>2006-08-02</v>
          </cell>
        </row>
        <row r="2528">
          <cell r="L2528" t="str">
            <v>2006-08-02</v>
          </cell>
        </row>
        <row r="2529">
          <cell r="L2529" t="str">
            <v>2006-08-02</v>
          </cell>
        </row>
        <row r="2530">
          <cell r="L2530" t="str">
            <v>2006-08-03</v>
          </cell>
        </row>
        <row r="2531">
          <cell r="L2531" t="str">
            <v>2006-08-21</v>
          </cell>
        </row>
        <row r="2532">
          <cell r="L2532" t="str">
            <v>2006-08-19</v>
          </cell>
        </row>
        <row r="2533">
          <cell r="L2533" t="str">
            <v>2006-08-19</v>
          </cell>
        </row>
        <row r="2534">
          <cell r="L2534" t="str">
            <v>2006-08-19</v>
          </cell>
        </row>
        <row r="2535">
          <cell r="L2535" t="str">
            <v>2006-07-15</v>
          </cell>
        </row>
        <row r="2536">
          <cell r="L2536" t="str">
            <v>2006-08-12</v>
          </cell>
        </row>
        <row r="2537">
          <cell r="L2537" t="str">
            <v>2006-08-07</v>
          </cell>
        </row>
        <row r="2538">
          <cell r="L2538" t="str">
            <v>2006-08-04</v>
          </cell>
        </row>
        <row r="2539">
          <cell r="L2539" t="str">
            <v>2006-08-04</v>
          </cell>
        </row>
        <row r="2540">
          <cell r="L2540" t="str">
            <v>2006-05-01</v>
          </cell>
        </row>
        <row r="2541">
          <cell r="L2541" t="str">
            <v>2006-06-03</v>
          </cell>
        </row>
        <row r="2542">
          <cell r="L2542" t="str">
            <v>2006-06-27</v>
          </cell>
        </row>
        <row r="2543">
          <cell r="L2543" t="str">
            <v>2006-06-27</v>
          </cell>
        </row>
        <row r="2544">
          <cell r="L2544" t="str">
            <v>2006-06-24</v>
          </cell>
        </row>
        <row r="2545">
          <cell r="L2545" t="str">
            <v>2006-07-15</v>
          </cell>
        </row>
        <row r="2546">
          <cell r="L2546" t="str">
            <v>2006-07-10</v>
          </cell>
        </row>
        <row r="2547">
          <cell r="L2547" t="str">
            <v>2006-08-18</v>
          </cell>
        </row>
        <row r="2548">
          <cell r="L2548" t="str">
            <v>2006-08-18</v>
          </cell>
        </row>
        <row r="2549">
          <cell r="L2549" t="str">
            <v>2006-08-18</v>
          </cell>
        </row>
        <row r="2550">
          <cell r="L2550" t="str">
            <v>2006-08-18</v>
          </cell>
        </row>
        <row r="2551">
          <cell r="L2551" t="str">
            <v>2006-08-14</v>
          </cell>
        </row>
        <row r="2552">
          <cell r="L2552" t="str">
            <v>2006-08-03</v>
          </cell>
        </row>
        <row r="2553">
          <cell r="L2553" t="str">
            <v>2006-08-14</v>
          </cell>
        </row>
        <row r="2554">
          <cell r="L2554" t="str">
            <v>2006-08-14</v>
          </cell>
        </row>
        <row r="2555">
          <cell r="L2555" t="str">
            <v>2006-08-14</v>
          </cell>
        </row>
        <row r="2556">
          <cell r="L2556" t="str">
            <v>2006-03-25</v>
          </cell>
        </row>
        <row r="2557">
          <cell r="L2557" t="str">
            <v>2006-04-18</v>
          </cell>
        </row>
        <row r="2558">
          <cell r="L2558" t="str">
            <v>2006-08-22</v>
          </cell>
        </row>
        <row r="2559">
          <cell r="L2559" t="str">
            <v>2006-08-22</v>
          </cell>
        </row>
        <row r="2560">
          <cell r="L2560" t="str">
            <v>2006-08-22</v>
          </cell>
        </row>
        <row r="2561">
          <cell r="L2561" t="str">
            <v>2006-07-28</v>
          </cell>
        </row>
        <row r="2562">
          <cell r="L2562" t="str">
            <v>2006-07-28</v>
          </cell>
        </row>
        <row r="2563">
          <cell r="L2563" t="str">
            <v>2006-07-15</v>
          </cell>
        </row>
        <row r="2564">
          <cell r="L2564" t="str">
            <v>2006-08-15</v>
          </cell>
        </row>
        <row r="2565">
          <cell r="L2565" t="str">
            <v>2006-08-15</v>
          </cell>
        </row>
        <row r="2566">
          <cell r="L2566" t="str">
            <v>2006-09-22</v>
          </cell>
        </row>
        <row r="2567">
          <cell r="L2567" t="str">
            <v>2006-09-23</v>
          </cell>
        </row>
        <row r="2568">
          <cell r="L2568" t="str">
            <v>2006-09-23</v>
          </cell>
        </row>
        <row r="2569">
          <cell r="L2569" t="str">
            <v>2006-09-23</v>
          </cell>
        </row>
        <row r="2570">
          <cell r="L2570" t="str">
            <v>2006-09-23</v>
          </cell>
        </row>
        <row r="2571">
          <cell r="L2571" t="str">
            <v>2006-09-23</v>
          </cell>
        </row>
        <row r="2572">
          <cell r="L2572" t="str">
            <v>2006-08-28</v>
          </cell>
        </row>
        <row r="2573">
          <cell r="L2573" t="str">
            <v>2006-09-13</v>
          </cell>
        </row>
        <row r="2574">
          <cell r="L2574" t="str">
            <v>2006-09-13</v>
          </cell>
        </row>
        <row r="2575">
          <cell r="L2575" t="str">
            <v>2006-09-22</v>
          </cell>
        </row>
        <row r="2576">
          <cell r="L2576" t="str">
            <v>2006-09-23</v>
          </cell>
        </row>
        <row r="2577">
          <cell r="L2577" t="str">
            <v>2006-09-20</v>
          </cell>
        </row>
        <row r="2578">
          <cell r="L2578" t="str">
            <v>2006-09-25</v>
          </cell>
        </row>
        <row r="2579">
          <cell r="L2579" t="str">
            <v>2006-09-26</v>
          </cell>
        </row>
        <row r="2580">
          <cell r="L2580" t="str">
            <v>2006-09-25</v>
          </cell>
        </row>
        <row r="2581">
          <cell r="L2581" t="str">
            <v>2006-09-25</v>
          </cell>
        </row>
        <row r="2582">
          <cell r="L2582" t="str">
            <v>2006-09-25</v>
          </cell>
        </row>
        <row r="2583">
          <cell r="L2583" t="str">
            <v>2006-09-25</v>
          </cell>
        </row>
        <row r="2584">
          <cell r="L2584" t="str">
            <v>2006-09-25</v>
          </cell>
        </row>
        <row r="2585">
          <cell r="L2585" t="str">
            <v>2006-09-25</v>
          </cell>
        </row>
        <row r="2586">
          <cell r="L2586" t="str">
            <v>2006-09-25</v>
          </cell>
        </row>
        <row r="2587">
          <cell r="L2587" t="str">
            <v>2006-09-26</v>
          </cell>
        </row>
        <row r="2588">
          <cell r="L2588" t="str">
            <v>2006-09-26</v>
          </cell>
        </row>
        <row r="2589">
          <cell r="L2589" t="str">
            <v>2006-09-26</v>
          </cell>
        </row>
        <row r="2590">
          <cell r="L2590" t="str">
            <v>2006-09-26</v>
          </cell>
        </row>
        <row r="2591">
          <cell r="L2591" t="str">
            <v>2006-09-26</v>
          </cell>
        </row>
        <row r="2592">
          <cell r="L2592" t="str">
            <v>2006-09-26</v>
          </cell>
        </row>
        <row r="2593">
          <cell r="L2593" t="str">
            <v>2006-09-26</v>
          </cell>
        </row>
        <row r="2594">
          <cell r="L2594" t="str">
            <v>2006-09-26</v>
          </cell>
        </row>
        <row r="2595">
          <cell r="L2595" t="str">
            <v>2006-08-19</v>
          </cell>
        </row>
        <row r="2596">
          <cell r="L2596" t="str">
            <v>2006-08-18</v>
          </cell>
        </row>
        <row r="2597">
          <cell r="L2597" t="str">
            <v>2006-08-17</v>
          </cell>
        </row>
        <row r="2598">
          <cell r="L2598" t="str">
            <v>2006-08-17</v>
          </cell>
        </row>
        <row r="2599">
          <cell r="L2599" t="str">
            <v>2006-08-14</v>
          </cell>
        </row>
        <row r="2600">
          <cell r="L2600" t="str">
            <v>2006-08-12</v>
          </cell>
        </row>
        <row r="2601">
          <cell r="L2601" t="str">
            <v>2006-07-20</v>
          </cell>
        </row>
        <row r="2602">
          <cell r="L2602" t="str">
            <v>2006-06-10</v>
          </cell>
        </row>
        <row r="2603">
          <cell r="L2603" t="str">
            <v>2006-08-19</v>
          </cell>
        </row>
        <row r="2604">
          <cell r="L2604" t="str">
            <v>2006-09-25</v>
          </cell>
        </row>
        <row r="2605">
          <cell r="L2605" t="str">
            <v>2006-09-25</v>
          </cell>
        </row>
        <row r="2606">
          <cell r="L2606" t="str">
            <v>2006-09-25</v>
          </cell>
        </row>
        <row r="2607">
          <cell r="L2607" t="str">
            <v>2006-08-22</v>
          </cell>
        </row>
        <row r="2608">
          <cell r="L2608" t="str">
            <v>2006-08-19</v>
          </cell>
        </row>
        <row r="2609">
          <cell r="L2609" t="str">
            <v>2006-08-19</v>
          </cell>
        </row>
        <row r="2610">
          <cell r="L2610" t="str">
            <v>2006-08-21</v>
          </cell>
        </row>
        <row r="2611">
          <cell r="L2611" t="str">
            <v>2006-08-22</v>
          </cell>
        </row>
        <row r="2612">
          <cell r="L2612" t="str">
            <v>2006-09-05</v>
          </cell>
        </row>
        <row r="2613">
          <cell r="L2613" t="str">
            <v>2006-09-07</v>
          </cell>
        </row>
        <row r="2614">
          <cell r="L2614" t="str">
            <v>2006-09-07</v>
          </cell>
        </row>
        <row r="2615">
          <cell r="L2615" t="str">
            <v>2006-09-25</v>
          </cell>
        </row>
        <row r="2616">
          <cell r="L2616" t="str">
            <v>2006-09-25</v>
          </cell>
        </row>
        <row r="2617">
          <cell r="L2617" t="str">
            <v>2006-09-05</v>
          </cell>
        </row>
        <row r="2618">
          <cell r="L2618" t="str">
            <v>2006-08-16</v>
          </cell>
        </row>
        <row r="2619">
          <cell r="L2619" t="str">
            <v>2006-08-31</v>
          </cell>
        </row>
        <row r="2620">
          <cell r="L2620" t="str">
            <v>2006-09-04</v>
          </cell>
        </row>
        <row r="2621">
          <cell r="L2621" t="str">
            <v>2006-09-04</v>
          </cell>
        </row>
        <row r="2622">
          <cell r="L2622" t="str">
            <v>2006-09-05</v>
          </cell>
        </row>
        <row r="2623">
          <cell r="L2623" t="str">
            <v>2006-08-07</v>
          </cell>
        </row>
        <row r="2624">
          <cell r="L2624" t="str">
            <v>2006-08-11</v>
          </cell>
        </row>
        <row r="2625">
          <cell r="L2625" t="str">
            <v>2006-08-03</v>
          </cell>
        </row>
        <row r="2626">
          <cell r="L2626" t="str">
            <v>2006-08-02</v>
          </cell>
        </row>
        <row r="2627">
          <cell r="L2627" t="str">
            <v>2006-08-02</v>
          </cell>
        </row>
        <row r="2628">
          <cell r="L2628" t="str">
            <v>2006-08-17</v>
          </cell>
        </row>
        <row r="2629">
          <cell r="L2629" t="str">
            <v>2006-08-14</v>
          </cell>
        </row>
        <row r="2630">
          <cell r="L2630" t="str">
            <v>2004-11-09</v>
          </cell>
        </row>
        <row r="2631">
          <cell r="L2631" t="str">
            <v>2006-06-16</v>
          </cell>
        </row>
        <row r="2632">
          <cell r="L2632" t="str">
            <v>2006-06-10</v>
          </cell>
        </row>
        <row r="2633">
          <cell r="L2633" t="str">
            <v>2006-06-01</v>
          </cell>
        </row>
        <row r="2634">
          <cell r="L2634" t="str">
            <v>2006-05-24</v>
          </cell>
        </row>
        <row r="2635">
          <cell r="L2635" t="str">
            <v>2006-08-01</v>
          </cell>
        </row>
        <row r="2636">
          <cell r="L2636" t="str">
            <v>2006-09-08</v>
          </cell>
        </row>
        <row r="2637">
          <cell r="L2637" t="str">
            <v>2006-09-12</v>
          </cell>
        </row>
        <row r="2638">
          <cell r="L2638" t="str">
            <v>2006-09-29</v>
          </cell>
        </row>
        <row r="2639">
          <cell r="L2639" t="str">
            <v>2006-09-29</v>
          </cell>
        </row>
        <row r="2640">
          <cell r="L2640" t="str">
            <v>2006-09-29</v>
          </cell>
        </row>
        <row r="2641">
          <cell r="L2641" t="str">
            <v>2006-09-05</v>
          </cell>
        </row>
        <row r="2642">
          <cell r="L2642" t="str">
            <v>2006-08-22</v>
          </cell>
        </row>
        <row r="2643">
          <cell r="L2643" t="str">
            <v>2006-08-22</v>
          </cell>
        </row>
        <row r="2644">
          <cell r="L2644" t="str">
            <v>2006-08-22</v>
          </cell>
        </row>
        <row r="2645">
          <cell r="L2645" t="str">
            <v>2006-08-28</v>
          </cell>
        </row>
        <row r="2646">
          <cell r="L2646" t="str">
            <v>2006-09-02</v>
          </cell>
        </row>
        <row r="2647">
          <cell r="L2647" t="str">
            <v>2006-09-30</v>
          </cell>
        </row>
        <row r="2648">
          <cell r="L2648" t="str">
            <v>2006-09-30</v>
          </cell>
        </row>
        <row r="2649">
          <cell r="L2649" t="str">
            <v>2006-07-16</v>
          </cell>
        </row>
        <row r="2650">
          <cell r="L2650" t="str">
            <v>2006-07-16</v>
          </cell>
        </row>
        <row r="2651">
          <cell r="L2651" t="str">
            <v>2006-07-04</v>
          </cell>
        </row>
        <row r="2652">
          <cell r="L2652" t="str">
            <v>2006-06-19</v>
          </cell>
        </row>
        <row r="2653">
          <cell r="L2653" t="str">
            <v>2006-07-15</v>
          </cell>
        </row>
        <row r="2654">
          <cell r="L2654" t="str">
            <v>2006-07-15</v>
          </cell>
        </row>
        <row r="2655">
          <cell r="L2655" t="str">
            <v>2006-08-10</v>
          </cell>
        </row>
        <row r="2656">
          <cell r="L2656" t="str">
            <v>2006-08-08</v>
          </cell>
        </row>
        <row r="2657">
          <cell r="L2657" t="str">
            <v>2006-08-04</v>
          </cell>
        </row>
        <row r="2658">
          <cell r="L2658" t="str">
            <v>2006-08-04</v>
          </cell>
        </row>
        <row r="2659">
          <cell r="L2659" t="str">
            <v>2006-08-03</v>
          </cell>
        </row>
        <row r="2660">
          <cell r="L2660" t="str">
            <v>2006-05-24</v>
          </cell>
        </row>
        <row r="2661">
          <cell r="L2661" t="str">
            <v>2006-05-27</v>
          </cell>
        </row>
        <row r="2662">
          <cell r="L2662" t="str">
            <v>2006-06-28</v>
          </cell>
        </row>
        <row r="2663">
          <cell r="L2663" t="str">
            <v>2006-08-15</v>
          </cell>
        </row>
        <row r="2664">
          <cell r="L2664" t="str">
            <v>2006-08-15</v>
          </cell>
        </row>
        <row r="2665">
          <cell r="L2665" t="str">
            <v>2006-08-14</v>
          </cell>
        </row>
        <row r="2666">
          <cell r="L2666" t="str">
            <v>2006-08-14</v>
          </cell>
        </row>
        <row r="2667">
          <cell r="L2667" t="str">
            <v>2006-08-18</v>
          </cell>
        </row>
        <row r="2668">
          <cell r="L2668" t="str">
            <v>2006-08-03</v>
          </cell>
        </row>
        <row r="2669">
          <cell r="L2669" t="str">
            <v>2006-08-03</v>
          </cell>
        </row>
        <row r="2670">
          <cell r="L2670" t="str">
            <v>2006-08-15</v>
          </cell>
        </row>
        <row r="2671">
          <cell r="L2671" t="str">
            <v>2006-08-15</v>
          </cell>
        </row>
        <row r="2672">
          <cell r="L2672" t="str">
            <v>2006-08-15</v>
          </cell>
        </row>
        <row r="2673">
          <cell r="L2673" t="str">
            <v>2006-09-27</v>
          </cell>
        </row>
        <row r="2674">
          <cell r="L2674" t="str">
            <v>2006-09-27</v>
          </cell>
        </row>
        <row r="2675">
          <cell r="L2675" t="str">
            <v>2006-09-27</v>
          </cell>
        </row>
        <row r="2676">
          <cell r="L2676" t="str">
            <v>2006-09-27</v>
          </cell>
        </row>
        <row r="2677">
          <cell r="L2677" t="str">
            <v>2006-09-27</v>
          </cell>
        </row>
        <row r="2678">
          <cell r="L2678" t="str">
            <v>2006-09-12</v>
          </cell>
        </row>
        <row r="2679">
          <cell r="L2679" t="str">
            <v>2006-09-16</v>
          </cell>
        </row>
        <row r="2680">
          <cell r="L2680" t="str">
            <v>2006-09-27</v>
          </cell>
        </row>
        <row r="2681">
          <cell r="L2681" t="str">
            <v>2006-09-27</v>
          </cell>
        </row>
        <row r="2682">
          <cell r="L2682" t="str">
            <v>2006-09-27</v>
          </cell>
        </row>
        <row r="2683">
          <cell r="L2683" t="str">
            <v>2006-04-11</v>
          </cell>
        </row>
        <row r="2684">
          <cell r="L2684" t="str">
            <v>2006-06-07</v>
          </cell>
        </row>
        <row r="2685">
          <cell r="L2685" t="str">
            <v>2006-06-29</v>
          </cell>
        </row>
        <row r="2686">
          <cell r="L2686" t="str">
            <v>2006-06-29</v>
          </cell>
        </row>
        <row r="2687">
          <cell r="L2687" t="str">
            <v>2006-08-16</v>
          </cell>
        </row>
        <row r="2688">
          <cell r="L2688" t="str">
            <v>2006-08-14</v>
          </cell>
        </row>
        <row r="2689">
          <cell r="L2689" t="str">
            <v>2006-08-14</v>
          </cell>
        </row>
        <row r="2690">
          <cell r="L2690" t="str">
            <v>2006-08-02</v>
          </cell>
        </row>
        <row r="2691">
          <cell r="L2691" t="str">
            <v>2006-09-19</v>
          </cell>
        </row>
        <row r="2692">
          <cell r="L2692" t="str">
            <v>2006-09-19</v>
          </cell>
        </row>
        <row r="2693">
          <cell r="L2693" t="str">
            <v>2006-09-04</v>
          </cell>
        </row>
        <row r="2694">
          <cell r="L2694" t="str">
            <v>2006-09-04</v>
          </cell>
        </row>
        <row r="2695">
          <cell r="L2695" t="str">
            <v>2006-09-04</v>
          </cell>
        </row>
        <row r="2696">
          <cell r="L2696" t="str">
            <v>2006-09-04</v>
          </cell>
        </row>
        <row r="2697">
          <cell r="L2697" t="str">
            <v>2006-09-04</v>
          </cell>
        </row>
        <row r="2698">
          <cell r="L2698" t="str">
            <v>2006-08-08</v>
          </cell>
        </row>
        <row r="2699">
          <cell r="L2699" t="str">
            <v>2006-08-17</v>
          </cell>
        </row>
        <row r="2700">
          <cell r="L2700" t="str">
            <v>2006-08-23</v>
          </cell>
        </row>
        <row r="2701">
          <cell r="L2701" t="str">
            <v>2006-08-19</v>
          </cell>
        </row>
        <row r="2702">
          <cell r="L2702" t="str">
            <v>2006-08-17</v>
          </cell>
        </row>
        <row r="2703">
          <cell r="L2703" t="str">
            <v>2006-08-17</v>
          </cell>
        </row>
        <row r="2704">
          <cell r="L2704" t="str">
            <v>2006-08-17</v>
          </cell>
        </row>
        <row r="2705">
          <cell r="L2705" t="str">
            <v>2006-08-17</v>
          </cell>
        </row>
        <row r="2706">
          <cell r="L2706" t="str">
            <v>2006-08-08</v>
          </cell>
        </row>
        <row r="2707">
          <cell r="L2707" t="str">
            <v>2006-07-24</v>
          </cell>
        </row>
        <row r="2708">
          <cell r="L2708" t="str">
            <v>2006-07-24</v>
          </cell>
        </row>
        <row r="2709">
          <cell r="L2709" t="str">
            <v>2006-07-24</v>
          </cell>
        </row>
        <row r="2710">
          <cell r="L2710" t="str">
            <v>2006-07-24</v>
          </cell>
        </row>
        <row r="2711">
          <cell r="L2711" t="str">
            <v>2006-07-24</v>
          </cell>
        </row>
        <row r="2712">
          <cell r="L2712" t="str">
            <v>2006-08-08</v>
          </cell>
        </row>
        <row r="2713">
          <cell r="L2713" t="str">
            <v>2006-07-18</v>
          </cell>
        </row>
        <row r="2714">
          <cell r="L2714" t="str">
            <v>2006-09-23</v>
          </cell>
        </row>
        <row r="2715">
          <cell r="L2715" t="str">
            <v>2006-09-23</v>
          </cell>
        </row>
        <row r="2716">
          <cell r="L2716" t="str">
            <v>2006-09-23</v>
          </cell>
        </row>
        <row r="2717">
          <cell r="L2717" t="str">
            <v>2006-09-23</v>
          </cell>
        </row>
        <row r="2718">
          <cell r="L2718" t="str">
            <v>2006-09-23</v>
          </cell>
        </row>
        <row r="2719">
          <cell r="L2719" t="str">
            <v>2006-09-23</v>
          </cell>
        </row>
        <row r="2720">
          <cell r="L2720" t="str">
            <v>2006-09-23</v>
          </cell>
        </row>
        <row r="2721">
          <cell r="L2721" t="str">
            <v>2006-09-23</v>
          </cell>
        </row>
        <row r="2722">
          <cell r="L2722" t="str">
            <v>2006-09-23</v>
          </cell>
        </row>
        <row r="2723">
          <cell r="L2723" t="str">
            <v>2006-09-23</v>
          </cell>
        </row>
        <row r="2724">
          <cell r="L2724" t="str">
            <v>2006-09-23</v>
          </cell>
        </row>
        <row r="2725">
          <cell r="L2725" t="str">
            <v>2006-09-23</v>
          </cell>
        </row>
        <row r="2726">
          <cell r="L2726" t="str">
            <v>2006-09-18</v>
          </cell>
        </row>
        <row r="2727">
          <cell r="L2727" t="str">
            <v>2006-09-23</v>
          </cell>
        </row>
        <row r="2728">
          <cell r="L2728" t="str">
            <v>2006-08-23</v>
          </cell>
        </row>
        <row r="2729">
          <cell r="L2729" t="str">
            <v>2006-07-17</v>
          </cell>
        </row>
        <row r="2730">
          <cell r="L2730" t="str">
            <v>2006-07-15</v>
          </cell>
        </row>
        <row r="2731">
          <cell r="L2731" t="str">
            <v>2006-07-14</v>
          </cell>
        </row>
        <row r="2732">
          <cell r="L2732" t="str">
            <v>2006-09-23</v>
          </cell>
        </row>
        <row r="2733">
          <cell r="L2733" t="str">
            <v>2006-09-23</v>
          </cell>
        </row>
        <row r="2734">
          <cell r="L2734" t="str">
            <v>2006-09-23</v>
          </cell>
        </row>
        <row r="2735">
          <cell r="L2735" t="str">
            <v>2006-09-23</v>
          </cell>
        </row>
        <row r="2736">
          <cell r="L2736" t="str">
            <v>2006-09-23</v>
          </cell>
        </row>
        <row r="2737">
          <cell r="L2737" t="str">
            <v>2006-09-23</v>
          </cell>
        </row>
        <row r="2738">
          <cell r="L2738" t="str">
            <v>2006-09-08</v>
          </cell>
        </row>
        <row r="2739">
          <cell r="L2739" t="str">
            <v>2006-09-07</v>
          </cell>
        </row>
        <row r="2740">
          <cell r="L2740" t="str">
            <v>2006-09-07</v>
          </cell>
        </row>
        <row r="2741">
          <cell r="L2741" t="str">
            <v>2006-09-07</v>
          </cell>
        </row>
        <row r="2742">
          <cell r="L2742" t="str">
            <v>2006-09-07</v>
          </cell>
        </row>
        <row r="2743">
          <cell r="L2743" t="str">
            <v>2006-09-08</v>
          </cell>
        </row>
        <row r="2744">
          <cell r="L2744" t="str">
            <v>2006-09-08</v>
          </cell>
        </row>
        <row r="2745">
          <cell r="L2745" t="str">
            <v>2006-09-08</v>
          </cell>
        </row>
        <row r="2746">
          <cell r="L2746" t="str">
            <v>2006-09-08</v>
          </cell>
        </row>
        <row r="2747">
          <cell r="L2747" t="str">
            <v>2006-09-08</v>
          </cell>
        </row>
        <row r="2748">
          <cell r="L2748" t="str">
            <v>2006-09-08</v>
          </cell>
        </row>
        <row r="2749">
          <cell r="L2749" t="str">
            <v>2006-09-07</v>
          </cell>
        </row>
        <row r="2750">
          <cell r="L2750" t="str">
            <v>2006-09-07</v>
          </cell>
        </row>
        <row r="2751">
          <cell r="L2751" t="str">
            <v>2006-09-07</v>
          </cell>
        </row>
        <row r="2752">
          <cell r="L2752" t="str">
            <v>2006-09-07</v>
          </cell>
        </row>
        <row r="2753">
          <cell r="L2753" t="str">
            <v>2006-09-07</v>
          </cell>
        </row>
        <row r="2754">
          <cell r="L2754" t="str">
            <v>2006-09-07</v>
          </cell>
        </row>
        <row r="2755">
          <cell r="L2755" t="str">
            <v>2006-09-07</v>
          </cell>
        </row>
        <row r="2756">
          <cell r="L2756" t="str">
            <v>2006-09-07</v>
          </cell>
        </row>
        <row r="2757">
          <cell r="L2757" t="str">
            <v>2006-09-07</v>
          </cell>
        </row>
        <row r="2758">
          <cell r="L2758" t="str">
            <v>2006-09-07</v>
          </cell>
        </row>
        <row r="2759">
          <cell r="L2759" t="str">
            <v>2006-09-07</v>
          </cell>
        </row>
        <row r="2760">
          <cell r="L2760" t="str">
            <v>2006-09-26</v>
          </cell>
        </row>
        <row r="2761">
          <cell r="L2761" t="str">
            <v>2006-09-26</v>
          </cell>
        </row>
        <row r="2762">
          <cell r="L2762" t="str">
            <v>2006-09-26</v>
          </cell>
        </row>
        <row r="2763">
          <cell r="L2763" t="str">
            <v>2006-09-26</v>
          </cell>
        </row>
        <row r="2764">
          <cell r="L2764" t="str">
            <v>2006-09-26</v>
          </cell>
        </row>
        <row r="2765">
          <cell r="L2765" t="str">
            <v>2006-09-26</v>
          </cell>
        </row>
        <row r="2766">
          <cell r="L2766" t="str">
            <v>2006-09-28</v>
          </cell>
        </row>
        <row r="2767">
          <cell r="L2767" t="str">
            <v>2006-09-28</v>
          </cell>
        </row>
        <row r="2768">
          <cell r="L2768" t="str">
            <v>2006-09-28</v>
          </cell>
        </row>
        <row r="2769">
          <cell r="L2769" t="str">
            <v>2006-09-28</v>
          </cell>
        </row>
        <row r="2770">
          <cell r="L2770" t="str">
            <v>2006-09-28</v>
          </cell>
        </row>
        <row r="2771">
          <cell r="L2771" t="str">
            <v>2006-09-26</v>
          </cell>
        </row>
        <row r="2772">
          <cell r="L2772" t="str">
            <v>2006-09-26</v>
          </cell>
        </row>
        <row r="2773">
          <cell r="L2773" t="str">
            <v>2006-09-26</v>
          </cell>
        </row>
        <row r="2774">
          <cell r="L2774" t="str">
            <v>2006-09-26</v>
          </cell>
        </row>
        <row r="2775">
          <cell r="L2775" t="str">
            <v>2006-09-08</v>
          </cell>
        </row>
        <row r="2776">
          <cell r="L2776" t="str">
            <v>2006-09-26</v>
          </cell>
        </row>
        <row r="2777">
          <cell r="L2777" t="str">
            <v>2006-09-26</v>
          </cell>
        </row>
        <row r="2778">
          <cell r="L2778" t="str">
            <v>2006-09-26</v>
          </cell>
        </row>
        <row r="2779">
          <cell r="L2779" t="str">
            <v>2006-09-26</v>
          </cell>
        </row>
        <row r="2780">
          <cell r="L2780" t="str">
            <v>2006-09-26</v>
          </cell>
        </row>
        <row r="2781">
          <cell r="L2781" t="str">
            <v>2006-09-26</v>
          </cell>
        </row>
        <row r="2782">
          <cell r="L2782" t="str">
            <v>2006-09-07</v>
          </cell>
        </row>
        <row r="2783">
          <cell r="L2783" t="str">
            <v>2006-09-07</v>
          </cell>
        </row>
        <row r="2784">
          <cell r="L2784" t="str">
            <v>2006-09-06</v>
          </cell>
        </row>
        <row r="2785">
          <cell r="L2785" t="str">
            <v>2006-09-06</v>
          </cell>
        </row>
        <row r="2786">
          <cell r="L2786" t="str">
            <v>2006-09-06</v>
          </cell>
        </row>
        <row r="2787">
          <cell r="L2787" t="str">
            <v>2006-09-06</v>
          </cell>
        </row>
        <row r="2788">
          <cell r="L2788" t="str">
            <v>2006-09-06</v>
          </cell>
        </row>
        <row r="2789">
          <cell r="L2789" t="str">
            <v>2006-09-07</v>
          </cell>
        </row>
        <row r="2790">
          <cell r="L2790" t="str">
            <v>2006-09-07</v>
          </cell>
        </row>
        <row r="2791">
          <cell r="L2791" t="str">
            <v>2006-09-06</v>
          </cell>
        </row>
        <row r="2792">
          <cell r="L2792" t="str">
            <v>2006-09-06</v>
          </cell>
        </row>
        <row r="2793">
          <cell r="L2793" t="str">
            <v>2006-09-07</v>
          </cell>
        </row>
        <row r="2794">
          <cell r="L2794" t="str">
            <v>2006-07-26</v>
          </cell>
        </row>
        <row r="2795">
          <cell r="L2795" t="str">
            <v>2006-07-17</v>
          </cell>
        </row>
        <row r="2796">
          <cell r="L2796" t="str">
            <v>2006-07-16</v>
          </cell>
        </row>
        <row r="2797">
          <cell r="L2797" t="str">
            <v>2006-07-16</v>
          </cell>
        </row>
        <row r="2798">
          <cell r="L2798" t="str">
            <v>2006-07-16</v>
          </cell>
        </row>
        <row r="2799">
          <cell r="L2799" t="str">
            <v>2006-09-06</v>
          </cell>
        </row>
        <row r="2800">
          <cell r="L2800" t="str">
            <v>2006-09-06</v>
          </cell>
        </row>
        <row r="2801">
          <cell r="L2801" t="str">
            <v>2006-09-07</v>
          </cell>
        </row>
        <row r="2802">
          <cell r="L2802" t="str">
            <v>2006-09-05</v>
          </cell>
        </row>
        <row r="2803">
          <cell r="L2803" t="str">
            <v>2006-09-06</v>
          </cell>
        </row>
        <row r="2804">
          <cell r="L2804" t="str">
            <v>2006-09-06</v>
          </cell>
        </row>
        <row r="2805">
          <cell r="L2805" t="str">
            <v>2006-09-07</v>
          </cell>
        </row>
        <row r="2806">
          <cell r="L2806" t="str">
            <v>2006-09-07</v>
          </cell>
        </row>
        <row r="2807">
          <cell r="L2807" t="str">
            <v>2006-09-07</v>
          </cell>
        </row>
        <row r="2808">
          <cell r="L2808" t="str">
            <v>2006-09-07</v>
          </cell>
        </row>
        <row r="2809">
          <cell r="L2809" t="str">
            <v>2006-09-07</v>
          </cell>
        </row>
        <row r="2810">
          <cell r="L2810" t="str">
            <v>2006-09-07</v>
          </cell>
        </row>
        <row r="2811">
          <cell r="L2811" t="str">
            <v>2006-09-07</v>
          </cell>
        </row>
        <row r="2812">
          <cell r="L2812" t="str">
            <v>2006-09-07</v>
          </cell>
        </row>
        <row r="2813">
          <cell r="L2813" t="str">
            <v>2006-09-07</v>
          </cell>
        </row>
        <row r="2814">
          <cell r="L2814" t="str">
            <v>2006-09-07</v>
          </cell>
        </row>
        <row r="2815">
          <cell r="L2815" t="str">
            <v>2006-09-07</v>
          </cell>
        </row>
        <row r="2816">
          <cell r="L2816" t="str">
            <v>2006-09-07</v>
          </cell>
        </row>
        <row r="2817">
          <cell r="L2817" t="str">
            <v>2006-09-07</v>
          </cell>
        </row>
        <row r="2818">
          <cell r="L2818" t="str">
            <v>2006-09-07</v>
          </cell>
        </row>
        <row r="2819">
          <cell r="L2819" t="str">
            <v>2006-09-07</v>
          </cell>
        </row>
        <row r="2820">
          <cell r="L2820" t="str">
            <v>2006-09-07</v>
          </cell>
        </row>
        <row r="2821">
          <cell r="L2821" t="str">
            <v>2006-09-07</v>
          </cell>
        </row>
        <row r="2822">
          <cell r="L2822" t="str">
            <v>2006-09-07</v>
          </cell>
        </row>
        <row r="2823">
          <cell r="L2823" t="str">
            <v>2006-09-07</v>
          </cell>
        </row>
        <row r="2824">
          <cell r="L2824" t="str">
            <v>2006-09-07</v>
          </cell>
        </row>
        <row r="2825">
          <cell r="L2825" t="str">
            <v>2006-09-07</v>
          </cell>
        </row>
        <row r="2826">
          <cell r="L2826" t="str">
            <v>2006-09-07</v>
          </cell>
        </row>
        <row r="2827">
          <cell r="L2827" t="str">
            <v>2006-09-05</v>
          </cell>
        </row>
        <row r="2828">
          <cell r="L2828" t="str">
            <v>2006-09-05</v>
          </cell>
        </row>
        <row r="2829">
          <cell r="L2829" t="str">
            <v>2006-09-05</v>
          </cell>
        </row>
        <row r="2830">
          <cell r="L2830" t="str">
            <v>2006-08-21</v>
          </cell>
        </row>
        <row r="2831">
          <cell r="L2831" t="str">
            <v>2006-08-19</v>
          </cell>
        </row>
        <row r="2832">
          <cell r="L2832" t="str">
            <v>2006-08-19</v>
          </cell>
        </row>
        <row r="2833">
          <cell r="L2833" t="str">
            <v>2006-08-19</v>
          </cell>
        </row>
        <row r="2834">
          <cell r="L2834" t="str">
            <v>2006-09-20</v>
          </cell>
        </row>
        <row r="2835">
          <cell r="L2835" t="str">
            <v>2006-09-20</v>
          </cell>
        </row>
        <row r="2836">
          <cell r="L2836" t="str">
            <v>2006-09-20</v>
          </cell>
        </row>
        <row r="2837">
          <cell r="L2837" t="str">
            <v>2006-09-05</v>
          </cell>
        </row>
        <row r="2838">
          <cell r="L2838" t="str">
            <v>2006-09-05</v>
          </cell>
        </row>
        <row r="2839">
          <cell r="L2839" t="str">
            <v>2006-09-05</v>
          </cell>
        </row>
        <row r="2840">
          <cell r="L2840" t="str">
            <v>2006-09-05</v>
          </cell>
        </row>
        <row r="2841">
          <cell r="L2841" t="str">
            <v>2006-07-11</v>
          </cell>
        </row>
        <row r="2842">
          <cell r="L2842" t="str">
            <v>2006-07-14</v>
          </cell>
        </row>
        <row r="2843">
          <cell r="L2843" t="str">
            <v>2006-07-06</v>
          </cell>
        </row>
        <row r="2844">
          <cell r="L2844" t="str">
            <v>2006-07-05</v>
          </cell>
        </row>
        <row r="2845">
          <cell r="L2845" t="str">
            <v>2006-07-05</v>
          </cell>
        </row>
        <row r="2846">
          <cell r="L2846" t="str">
            <v>2006-06-28</v>
          </cell>
        </row>
        <row r="2847">
          <cell r="L2847" t="str">
            <v>2006-06-28</v>
          </cell>
        </row>
        <row r="2848">
          <cell r="L2848" t="str">
            <v>2006-08-19</v>
          </cell>
        </row>
        <row r="2849">
          <cell r="L2849" t="str">
            <v>2006-08-16</v>
          </cell>
        </row>
        <row r="2850">
          <cell r="L2850" t="str">
            <v>2006-07-24</v>
          </cell>
        </row>
        <row r="2851">
          <cell r="L2851" t="str">
            <v>2006-07-22</v>
          </cell>
        </row>
        <row r="2852">
          <cell r="L2852" t="str">
            <v>2006-07-22</v>
          </cell>
        </row>
        <row r="2853">
          <cell r="L2853" t="str">
            <v>2006-07-22</v>
          </cell>
        </row>
        <row r="2854">
          <cell r="L2854" t="str">
            <v>2006-07-14</v>
          </cell>
        </row>
        <row r="2855">
          <cell r="L2855" t="str">
            <v>2006-09-18</v>
          </cell>
        </row>
        <row r="2856">
          <cell r="L2856" t="str">
            <v>2006-09-17</v>
          </cell>
        </row>
        <row r="2857">
          <cell r="L2857" t="str">
            <v>2006-08-09</v>
          </cell>
        </row>
        <row r="2858">
          <cell r="L2858" t="str">
            <v>2006-08-08</v>
          </cell>
        </row>
        <row r="2859">
          <cell r="L2859" t="str">
            <v>2006-08-07</v>
          </cell>
        </row>
        <row r="2860">
          <cell r="L2860" t="str">
            <v>2006-08-11</v>
          </cell>
        </row>
        <row r="2861">
          <cell r="L2861" t="str">
            <v>2006-08-04</v>
          </cell>
        </row>
        <row r="2862">
          <cell r="L2862" t="str">
            <v>2006-08-17</v>
          </cell>
        </row>
        <row r="2863">
          <cell r="L2863" t="str">
            <v>2006-08-17</v>
          </cell>
        </row>
        <row r="2864">
          <cell r="L2864" t="str">
            <v>2006-08-16</v>
          </cell>
        </row>
        <row r="2865">
          <cell r="L2865" t="str">
            <v>2006-08-16</v>
          </cell>
        </row>
        <row r="2866">
          <cell r="L2866" t="str">
            <v>2006-08-14</v>
          </cell>
        </row>
        <row r="2867">
          <cell r="L2867" t="str">
            <v>2006-08-04</v>
          </cell>
        </row>
        <row r="2868">
          <cell r="L2868" t="str">
            <v>2006-08-04</v>
          </cell>
        </row>
        <row r="2869">
          <cell r="L2869" t="str">
            <v>2006-08-04</v>
          </cell>
        </row>
        <row r="2870">
          <cell r="L2870" t="str">
            <v>2006-08-04</v>
          </cell>
        </row>
        <row r="2871">
          <cell r="L2871" t="str">
            <v>2006-08-05</v>
          </cell>
        </row>
        <row r="2872">
          <cell r="L2872" t="str">
            <v>2006-08-15</v>
          </cell>
        </row>
        <row r="2873">
          <cell r="L2873" t="str">
            <v>2006-08-03</v>
          </cell>
        </row>
        <row r="2874">
          <cell r="L2874" t="str">
            <v>2006-08-02</v>
          </cell>
        </row>
        <row r="2875">
          <cell r="L2875" t="str">
            <v>2006-08-03</v>
          </cell>
        </row>
        <row r="2876">
          <cell r="L2876" t="str">
            <v>2006-08-03</v>
          </cell>
        </row>
        <row r="2877">
          <cell r="L2877" t="str">
            <v>2006-08-03</v>
          </cell>
        </row>
        <row r="2878">
          <cell r="L2878" t="str">
            <v>2006-08-03</v>
          </cell>
        </row>
        <row r="2879">
          <cell r="L2879" t="str">
            <v>2006-09-01</v>
          </cell>
        </row>
        <row r="2880">
          <cell r="L2880" t="str">
            <v>2006-09-01</v>
          </cell>
        </row>
        <row r="2881">
          <cell r="L2881" t="str">
            <v>2006-09-01</v>
          </cell>
        </row>
        <row r="2882">
          <cell r="L2882" t="str">
            <v>2006-09-07</v>
          </cell>
        </row>
        <row r="2883">
          <cell r="L2883" t="str">
            <v>2006-08-31</v>
          </cell>
        </row>
        <row r="2884">
          <cell r="L2884" t="str">
            <v>2006-09-01</v>
          </cell>
        </row>
        <row r="2885">
          <cell r="L2885" t="str">
            <v>2006-08-31</v>
          </cell>
        </row>
        <row r="2886">
          <cell r="L2886" t="str">
            <v>2006-08-31</v>
          </cell>
        </row>
        <row r="2887">
          <cell r="L2887" t="str">
            <v>2006-06-27</v>
          </cell>
        </row>
        <row r="2888">
          <cell r="L2888" t="str">
            <v>2006-06-27</v>
          </cell>
        </row>
        <row r="2889">
          <cell r="L2889" t="str">
            <v>2006-08-16</v>
          </cell>
        </row>
        <row r="2890">
          <cell r="L2890" t="str">
            <v>2006-08-16</v>
          </cell>
        </row>
        <row r="2891">
          <cell r="L2891" t="str">
            <v>2006-08-16</v>
          </cell>
        </row>
        <row r="2892">
          <cell r="L2892" t="str">
            <v>2006-08-16</v>
          </cell>
        </row>
        <row r="2893">
          <cell r="L2893" t="str">
            <v>2006-08-16</v>
          </cell>
        </row>
        <row r="2894">
          <cell r="L2894" t="str">
            <v>2006-08-16</v>
          </cell>
        </row>
        <row r="2895">
          <cell r="L2895" t="str">
            <v>2006-08-16</v>
          </cell>
        </row>
        <row r="2896">
          <cell r="L2896" t="str">
            <v>2006-08-16</v>
          </cell>
        </row>
        <row r="2897">
          <cell r="L2897" t="str">
            <v>2006-08-16</v>
          </cell>
        </row>
        <row r="2898">
          <cell r="L2898" t="str">
            <v>2006-08-07</v>
          </cell>
        </row>
        <row r="2899">
          <cell r="L2899" t="str">
            <v>2006-08-08</v>
          </cell>
        </row>
        <row r="2900">
          <cell r="L2900" t="str">
            <v>2006-08-09</v>
          </cell>
        </row>
        <row r="2901">
          <cell r="L2901" t="str">
            <v>2006-08-09</v>
          </cell>
        </row>
        <row r="2902">
          <cell r="L2902" t="str">
            <v>2006-08-15</v>
          </cell>
        </row>
        <row r="2903">
          <cell r="L2903" t="str">
            <v>2006-08-16</v>
          </cell>
        </row>
        <row r="2904">
          <cell r="L2904" t="str">
            <v>2006-08-12</v>
          </cell>
        </row>
        <row r="2905">
          <cell r="L2905" t="str">
            <v>2006-08-12</v>
          </cell>
        </row>
        <row r="2906">
          <cell r="L2906" t="str">
            <v>2006-08-12</v>
          </cell>
        </row>
        <row r="2907">
          <cell r="L2907" t="str">
            <v>2006-09-12</v>
          </cell>
        </row>
        <row r="2908">
          <cell r="L2908" t="str">
            <v>2006-09-12</v>
          </cell>
        </row>
        <row r="2909">
          <cell r="L2909" t="str">
            <v>2006-09-11</v>
          </cell>
        </row>
        <row r="2910">
          <cell r="L2910" t="str">
            <v>2006-09-11</v>
          </cell>
        </row>
        <row r="2911">
          <cell r="L2911" t="str">
            <v>2006-09-10</v>
          </cell>
        </row>
        <row r="2912">
          <cell r="L2912" t="str">
            <v>2006-09-19</v>
          </cell>
        </row>
        <row r="2913">
          <cell r="L2913" t="str">
            <v>2006-09-18</v>
          </cell>
        </row>
        <row r="2914">
          <cell r="L2914" t="str">
            <v>2006-09-15</v>
          </cell>
        </row>
        <row r="2915">
          <cell r="L2915" t="str">
            <v>2006-09-15</v>
          </cell>
        </row>
        <row r="2916">
          <cell r="L2916" t="str">
            <v>2006-09-15</v>
          </cell>
        </row>
        <row r="2917">
          <cell r="L2917" t="str">
            <v>2006-09-09</v>
          </cell>
        </row>
        <row r="2918">
          <cell r="L2918" t="str">
            <v>2006-09-09</v>
          </cell>
        </row>
        <row r="2919">
          <cell r="L2919" t="str">
            <v>2006-09-09</v>
          </cell>
        </row>
        <row r="2920">
          <cell r="L2920" t="str">
            <v>2006-09-09</v>
          </cell>
        </row>
        <row r="2921">
          <cell r="L2921" t="str">
            <v>2006-09-09</v>
          </cell>
        </row>
        <row r="2922">
          <cell r="L2922" t="str">
            <v>2006-09-09</v>
          </cell>
        </row>
        <row r="2923">
          <cell r="L2923" t="str">
            <v>2006-09-09</v>
          </cell>
        </row>
        <row r="2924">
          <cell r="L2924" t="str">
            <v>2006-09-09</v>
          </cell>
        </row>
        <row r="2925">
          <cell r="L2925" t="str">
            <v>2006-09-09</v>
          </cell>
        </row>
        <row r="2926">
          <cell r="L2926" t="str">
            <v>2006-09-09</v>
          </cell>
        </row>
        <row r="2927">
          <cell r="L2927" t="str">
            <v>2006-07-22</v>
          </cell>
        </row>
        <row r="2928">
          <cell r="L2928" t="str">
            <v>2006-09-21</v>
          </cell>
        </row>
        <row r="2929">
          <cell r="L2929" t="str">
            <v>2006-09-21</v>
          </cell>
        </row>
        <row r="2930">
          <cell r="L2930" t="str">
            <v>2006-09-21</v>
          </cell>
        </row>
        <row r="2931">
          <cell r="L2931" t="str">
            <v>2006-09-21</v>
          </cell>
        </row>
        <row r="2932">
          <cell r="L2932" t="str">
            <v>2006-09-21</v>
          </cell>
        </row>
        <row r="2933">
          <cell r="L2933" t="str">
            <v>2006-08-26</v>
          </cell>
        </row>
        <row r="2934">
          <cell r="L2934" t="str">
            <v>2006-08-26</v>
          </cell>
        </row>
        <row r="2935">
          <cell r="L2935" t="str">
            <v>2006-09-20</v>
          </cell>
        </row>
        <row r="2936">
          <cell r="L2936" t="str">
            <v>2006-09-20</v>
          </cell>
        </row>
        <row r="2937">
          <cell r="L2937" t="str">
            <v>2006-09-21</v>
          </cell>
        </row>
        <row r="2938">
          <cell r="L2938" t="str">
            <v>2006-09-15</v>
          </cell>
        </row>
        <row r="2939">
          <cell r="L2939" t="str">
            <v>2006-09-15</v>
          </cell>
        </row>
        <row r="2940">
          <cell r="L2940" t="str">
            <v>2006-09-15</v>
          </cell>
        </row>
        <row r="2941">
          <cell r="L2941" t="str">
            <v>2006-09-15</v>
          </cell>
        </row>
        <row r="2942">
          <cell r="L2942" t="str">
            <v>2006-09-15</v>
          </cell>
        </row>
        <row r="2943">
          <cell r="L2943" t="str">
            <v>2006-09-15</v>
          </cell>
        </row>
        <row r="2944">
          <cell r="L2944" t="str">
            <v>2006-09-15</v>
          </cell>
        </row>
        <row r="2945">
          <cell r="L2945" t="str">
            <v>2006-09-15</v>
          </cell>
        </row>
        <row r="2946">
          <cell r="L2946" t="str">
            <v>2006-09-15</v>
          </cell>
        </row>
        <row r="2947">
          <cell r="L2947" t="str">
            <v>2006-09-15</v>
          </cell>
        </row>
        <row r="2948">
          <cell r="L2948" t="str">
            <v>2006-09-15</v>
          </cell>
        </row>
        <row r="2949">
          <cell r="L2949" t="str">
            <v>2006-09-15</v>
          </cell>
        </row>
        <row r="2950">
          <cell r="L2950" t="str">
            <v>2006-09-15</v>
          </cell>
        </row>
        <row r="2951">
          <cell r="L2951" t="str">
            <v>2006-09-15</v>
          </cell>
        </row>
        <row r="2952">
          <cell r="L2952" t="str">
            <v>2006-09-15</v>
          </cell>
        </row>
        <row r="2953">
          <cell r="L2953" t="str">
            <v>2006-09-15</v>
          </cell>
        </row>
        <row r="2954">
          <cell r="L2954" t="str">
            <v>2006-09-15</v>
          </cell>
        </row>
        <row r="2955">
          <cell r="L2955" t="str">
            <v>2006-09-15</v>
          </cell>
        </row>
        <row r="2956">
          <cell r="L2956" t="str">
            <v>2006-09-15</v>
          </cell>
        </row>
        <row r="2957">
          <cell r="L2957" t="str">
            <v>2006-09-15</v>
          </cell>
        </row>
        <row r="2958">
          <cell r="L2958" t="str">
            <v>2006-09-15</v>
          </cell>
        </row>
        <row r="2959">
          <cell r="L2959" t="str">
            <v>2006-09-15</v>
          </cell>
        </row>
        <row r="2960">
          <cell r="L2960" t="str">
            <v>2006-09-15</v>
          </cell>
        </row>
        <row r="2961">
          <cell r="L2961" t="str">
            <v>2006-09-15</v>
          </cell>
        </row>
        <row r="2962">
          <cell r="L2962" t="str">
            <v>2006-09-15</v>
          </cell>
        </row>
        <row r="2963">
          <cell r="L2963" t="str">
            <v>2006-09-15</v>
          </cell>
        </row>
        <row r="2964">
          <cell r="L2964" t="str">
            <v>2006-08-31</v>
          </cell>
        </row>
        <row r="2965">
          <cell r="L2965" t="str">
            <v>2006-08-31</v>
          </cell>
        </row>
        <row r="2966">
          <cell r="L2966" t="str">
            <v>2006-08-31</v>
          </cell>
        </row>
        <row r="2967">
          <cell r="L2967" t="str">
            <v>2006-08-31</v>
          </cell>
        </row>
        <row r="2968">
          <cell r="L2968" t="str">
            <v>2006-08-31</v>
          </cell>
        </row>
        <row r="2969">
          <cell r="L2969" t="str">
            <v>2006-08-31</v>
          </cell>
        </row>
        <row r="2970">
          <cell r="L2970" t="str">
            <v>2006-08-18</v>
          </cell>
        </row>
        <row r="2971">
          <cell r="L2971" t="str">
            <v>2006-08-31</v>
          </cell>
        </row>
        <row r="2972">
          <cell r="L2972" t="str">
            <v>2006-08-31</v>
          </cell>
        </row>
        <row r="2973">
          <cell r="L2973" t="str">
            <v>2006-08-31</v>
          </cell>
        </row>
        <row r="2974">
          <cell r="L2974" t="str">
            <v>2006-08-31</v>
          </cell>
        </row>
        <row r="2975">
          <cell r="L2975" t="str">
            <v>2006-08-31</v>
          </cell>
        </row>
        <row r="2976">
          <cell r="L2976" t="str">
            <v>2006-08-31</v>
          </cell>
        </row>
        <row r="2977">
          <cell r="L2977" t="str">
            <v>2006-09-13</v>
          </cell>
        </row>
        <row r="2978">
          <cell r="L2978" t="str">
            <v>2006-09-13</v>
          </cell>
        </row>
        <row r="2979">
          <cell r="L2979" t="str">
            <v>2006-09-13</v>
          </cell>
        </row>
        <row r="2980">
          <cell r="L2980" t="str">
            <v>2006-09-13</v>
          </cell>
        </row>
        <row r="2981">
          <cell r="L2981" t="str">
            <v>2006-09-15</v>
          </cell>
        </row>
        <row r="2982">
          <cell r="L2982" t="str">
            <v>2006-09-15</v>
          </cell>
        </row>
        <row r="2983">
          <cell r="L2983" t="str">
            <v>2006-08-31</v>
          </cell>
        </row>
        <row r="2984">
          <cell r="L2984" t="str">
            <v>2006-08-31</v>
          </cell>
        </row>
        <row r="2985">
          <cell r="L2985" t="str">
            <v>2006-08-31</v>
          </cell>
        </row>
        <row r="2986">
          <cell r="L2986" t="str">
            <v>2006-09-13</v>
          </cell>
        </row>
        <row r="2987">
          <cell r="L2987" t="str">
            <v>2006-09-13</v>
          </cell>
        </row>
        <row r="2988">
          <cell r="L2988" t="str">
            <v>2006-09-15</v>
          </cell>
        </row>
        <row r="2989">
          <cell r="L2989" t="str">
            <v>2006-09-14</v>
          </cell>
        </row>
        <row r="2990">
          <cell r="L2990" t="str">
            <v>2006-09-14</v>
          </cell>
        </row>
        <row r="2991">
          <cell r="L2991" t="str">
            <v>2006-09-14</v>
          </cell>
        </row>
        <row r="2992">
          <cell r="L2992" t="str">
            <v>2006-09-14</v>
          </cell>
        </row>
        <row r="2993">
          <cell r="L2993" t="str">
            <v>2006-09-14</v>
          </cell>
        </row>
        <row r="2994">
          <cell r="L2994" t="str">
            <v>2006-09-14</v>
          </cell>
        </row>
        <row r="2995">
          <cell r="L2995" t="str">
            <v>2006-09-14</v>
          </cell>
        </row>
        <row r="2996">
          <cell r="L2996" t="str">
            <v>2006-09-14</v>
          </cell>
        </row>
        <row r="2997">
          <cell r="L2997" t="str">
            <v>2006-09-14</v>
          </cell>
        </row>
        <row r="2998">
          <cell r="L2998" t="str">
            <v>2006-09-14</v>
          </cell>
        </row>
        <row r="2999">
          <cell r="L2999" t="str">
            <v>2006-09-14</v>
          </cell>
        </row>
        <row r="3000">
          <cell r="L3000" t="str">
            <v>2006-09-14</v>
          </cell>
        </row>
        <row r="3001">
          <cell r="L3001" t="str">
            <v>2006-09-14</v>
          </cell>
        </row>
        <row r="3002">
          <cell r="L3002" t="str">
            <v>2006-09-14</v>
          </cell>
        </row>
        <row r="3003">
          <cell r="L3003" t="str">
            <v>2006-09-15</v>
          </cell>
        </row>
        <row r="3004">
          <cell r="L3004" t="str">
            <v>2006-09-14</v>
          </cell>
        </row>
        <row r="3005">
          <cell r="L3005" t="str">
            <v>2006-09-14</v>
          </cell>
        </row>
        <row r="3006">
          <cell r="L3006" t="str">
            <v>2006-09-14</v>
          </cell>
        </row>
        <row r="3007">
          <cell r="L3007" t="str">
            <v>2006-09-14</v>
          </cell>
        </row>
        <row r="3008">
          <cell r="L3008" t="str">
            <v>2006-09-14</v>
          </cell>
        </row>
        <row r="3009">
          <cell r="L3009" t="str">
            <v>2006-09-13</v>
          </cell>
        </row>
        <row r="3010">
          <cell r="L3010" t="str">
            <v>2006-09-13</v>
          </cell>
        </row>
        <row r="3011">
          <cell r="L3011" t="str">
            <v>2006-09-13</v>
          </cell>
        </row>
        <row r="3012">
          <cell r="L3012" t="str">
            <v>2006-09-13</v>
          </cell>
        </row>
        <row r="3013">
          <cell r="L3013" t="str">
            <v>2006-09-14</v>
          </cell>
        </row>
        <row r="3014">
          <cell r="L3014" t="str">
            <v>2006-09-13</v>
          </cell>
        </row>
        <row r="3015">
          <cell r="L3015" t="str">
            <v>2006-09-13</v>
          </cell>
        </row>
        <row r="3016">
          <cell r="L3016" t="str">
            <v>2006-09-13</v>
          </cell>
        </row>
        <row r="3017">
          <cell r="L3017" t="str">
            <v>2006-09-13</v>
          </cell>
        </row>
        <row r="3018">
          <cell r="L3018" t="str">
            <v>2006-09-13</v>
          </cell>
        </row>
        <row r="3019">
          <cell r="L3019" t="str">
            <v>2006-09-14</v>
          </cell>
        </row>
        <row r="3020">
          <cell r="L3020" t="str">
            <v>2006-09-14</v>
          </cell>
        </row>
        <row r="3021">
          <cell r="L3021" t="str">
            <v>2006-09-14</v>
          </cell>
        </row>
        <row r="3022">
          <cell r="L3022" t="str">
            <v>2006-09-14</v>
          </cell>
        </row>
        <row r="3023">
          <cell r="L3023" t="str">
            <v>2006-09-14</v>
          </cell>
        </row>
        <row r="3024">
          <cell r="L3024" t="str">
            <v>2006-09-14</v>
          </cell>
        </row>
        <row r="3025">
          <cell r="L3025" t="str">
            <v>2006-09-14</v>
          </cell>
        </row>
        <row r="3026">
          <cell r="L3026" t="str">
            <v>2006-09-14</v>
          </cell>
        </row>
        <row r="3027">
          <cell r="L3027" t="str">
            <v>2006-09-14</v>
          </cell>
        </row>
        <row r="3028">
          <cell r="L3028" t="str">
            <v>2006-09-14</v>
          </cell>
        </row>
        <row r="3029">
          <cell r="L3029" t="str">
            <v>2006-08-21</v>
          </cell>
        </row>
        <row r="3030">
          <cell r="L3030" t="str">
            <v>2006-08-12</v>
          </cell>
        </row>
        <row r="3031">
          <cell r="L3031" t="str">
            <v>2006-06-28</v>
          </cell>
        </row>
        <row r="3032">
          <cell r="L3032" t="str">
            <v>2006-06-26</v>
          </cell>
        </row>
        <row r="3033">
          <cell r="L3033" t="str">
            <v>2006-06-26</v>
          </cell>
        </row>
        <row r="3034">
          <cell r="L3034" t="str">
            <v>2006-06-26</v>
          </cell>
        </row>
        <row r="3035">
          <cell r="L3035" t="str">
            <v>2006-07-20</v>
          </cell>
        </row>
        <row r="3036">
          <cell r="L3036" t="str">
            <v>2006-07-20</v>
          </cell>
        </row>
        <row r="3037">
          <cell r="L3037" t="str">
            <v>2006-07-20</v>
          </cell>
        </row>
        <row r="3038">
          <cell r="L3038" t="str">
            <v>2006-08-15</v>
          </cell>
        </row>
        <row r="3039">
          <cell r="L3039" t="str">
            <v>2006-07-19</v>
          </cell>
        </row>
        <row r="3040">
          <cell r="L3040" t="str">
            <v>2006-08-09</v>
          </cell>
        </row>
        <row r="3041">
          <cell r="L3041" t="str">
            <v>2006-08-10</v>
          </cell>
        </row>
        <row r="3042">
          <cell r="L3042" t="str">
            <v>2006-08-10</v>
          </cell>
        </row>
        <row r="3043">
          <cell r="L3043" t="str">
            <v>2006-08-16</v>
          </cell>
        </row>
        <row r="3044">
          <cell r="L3044" t="str">
            <v>2006-08-09</v>
          </cell>
        </row>
        <row r="3045">
          <cell r="L3045" t="str">
            <v>2006-08-04</v>
          </cell>
        </row>
        <row r="3046">
          <cell r="L3046" t="str">
            <v>2006-08-04</v>
          </cell>
        </row>
        <row r="3047">
          <cell r="L3047" t="str">
            <v>2006-08-04</v>
          </cell>
        </row>
        <row r="3048">
          <cell r="L3048" t="str">
            <v>2006-08-16</v>
          </cell>
        </row>
        <row r="3049">
          <cell r="L3049" t="str">
            <v>2006-08-16</v>
          </cell>
        </row>
        <row r="3050">
          <cell r="L3050" t="str">
            <v>2006-08-16</v>
          </cell>
        </row>
        <row r="3051">
          <cell r="L3051" t="str">
            <v>2006-08-16</v>
          </cell>
        </row>
        <row r="3052">
          <cell r="L3052" t="str">
            <v>2006-08-14</v>
          </cell>
        </row>
        <row r="3053">
          <cell r="L3053" t="str">
            <v>2006-08-12</v>
          </cell>
        </row>
        <row r="3054">
          <cell r="L3054" t="str">
            <v>2006-08-15</v>
          </cell>
        </row>
        <row r="3055">
          <cell r="L3055" t="str">
            <v>2006-08-16</v>
          </cell>
        </row>
        <row r="3056">
          <cell r="L3056" t="str">
            <v>2006-08-16</v>
          </cell>
        </row>
        <row r="3057">
          <cell r="L3057" t="str">
            <v>2006-08-03</v>
          </cell>
        </row>
        <row r="3058">
          <cell r="L3058" t="str">
            <v>2006-08-03</v>
          </cell>
        </row>
        <row r="3059">
          <cell r="L3059" t="str">
            <v>2006-08-03</v>
          </cell>
        </row>
        <row r="3060">
          <cell r="L3060" t="str">
            <v>2006-08-03</v>
          </cell>
        </row>
        <row r="3061">
          <cell r="L3061" t="str">
            <v>2006-08-03</v>
          </cell>
        </row>
        <row r="3062">
          <cell r="L3062" t="str">
            <v>2006-08-03</v>
          </cell>
        </row>
        <row r="3063">
          <cell r="L3063" t="str">
            <v>2006-08-03</v>
          </cell>
        </row>
        <row r="3064">
          <cell r="L3064" t="str">
            <v>2006-08-03</v>
          </cell>
        </row>
        <row r="3065">
          <cell r="L3065" t="str">
            <v>2006-08-03</v>
          </cell>
        </row>
        <row r="3066">
          <cell r="L3066" t="str">
            <v>2006-08-04</v>
          </cell>
        </row>
        <row r="3067">
          <cell r="L3067" t="str">
            <v>2006-08-04</v>
          </cell>
        </row>
        <row r="3068">
          <cell r="L3068" t="str">
            <v>2006-08-04</v>
          </cell>
        </row>
        <row r="3069">
          <cell r="L3069" t="str">
            <v>2006-08-03</v>
          </cell>
        </row>
        <row r="3070">
          <cell r="L3070" t="str">
            <v>2006-08-03</v>
          </cell>
        </row>
        <row r="3071">
          <cell r="L3071" t="str">
            <v>2006-08-03</v>
          </cell>
        </row>
        <row r="3072">
          <cell r="L3072" t="str">
            <v>2006-08-03</v>
          </cell>
        </row>
        <row r="3073">
          <cell r="L3073" t="str">
            <v>2006-08-03</v>
          </cell>
        </row>
        <row r="3074">
          <cell r="L3074" t="str">
            <v>2006-08-12</v>
          </cell>
        </row>
        <row r="3075">
          <cell r="L3075" t="str">
            <v>2006-08-15</v>
          </cell>
        </row>
        <row r="3076">
          <cell r="L3076" t="str">
            <v>2006-08-15</v>
          </cell>
        </row>
        <row r="3077">
          <cell r="L3077" t="str">
            <v>2006-08-15</v>
          </cell>
        </row>
        <row r="3078">
          <cell r="L3078" t="str">
            <v>2006-08-15</v>
          </cell>
        </row>
        <row r="3079">
          <cell r="L3079" t="str">
            <v>2006-08-16</v>
          </cell>
        </row>
        <row r="3080">
          <cell r="L3080" t="str">
            <v>2006-08-16</v>
          </cell>
        </row>
        <row r="3081">
          <cell r="L3081" t="str">
            <v>2006-08-16</v>
          </cell>
        </row>
        <row r="3082">
          <cell r="L3082" t="str">
            <v>2006-08-16</v>
          </cell>
        </row>
        <row r="3083">
          <cell r="L3083" t="str">
            <v>2006-01-27</v>
          </cell>
        </row>
        <row r="3084">
          <cell r="L3084" t="str">
            <v>2006-01-27</v>
          </cell>
        </row>
        <row r="3085">
          <cell r="L3085" t="str">
            <v>2006-03-17</v>
          </cell>
        </row>
        <row r="3086">
          <cell r="L3086" t="str">
            <v>2006-03-08</v>
          </cell>
        </row>
        <row r="3087">
          <cell r="L3087" t="str">
            <v>2006-07-03</v>
          </cell>
        </row>
        <row r="3088">
          <cell r="L3088" t="str">
            <v>2006-07-03</v>
          </cell>
        </row>
        <row r="3089">
          <cell r="L3089" t="str">
            <v>2006-07-03</v>
          </cell>
        </row>
        <row r="3090">
          <cell r="L3090" t="str">
            <v>2006-07-03</v>
          </cell>
        </row>
        <row r="3091">
          <cell r="L3091" t="str">
            <v>2006-08-25</v>
          </cell>
        </row>
        <row r="3092">
          <cell r="L3092" t="str">
            <v>2006-08-25</v>
          </cell>
        </row>
        <row r="3093">
          <cell r="L3093" t="str">
            <v>2006-08-25</v>
          </cell>
        </row>
        <row r="3094">
          <cell r="L3094" t="str">
            <v>2006-08-25</v>
          </cell>
        </row>
        <row r="3095">
          <cell r="L3095" t="str">
            <v>2006-08-25</v>
          </cell>
        </row>
        <row r="3096">
          <cell r="L3096" t="str">
            <v>2006-08-25</v>
          </cell>
        </row>
        <row r="3097">
          <cell r="L3097" t="str">
            <v>2006-08-25</v>
          </cell>
        </row>
        <row r="3098">
          <cell r="L3098" t="str">
            <v>2006-08-25</v>
          </cell>
        </row>
        <row r="3099">
          <cell r="L3099" t="str">
            <v>2006-06-24</v>
          </cell>
        </row>
        <row r="3100">
          <cell r="L3100" t="str">
            <v>2006-06-24</v>
          </cell>
        </row>
        <row r="3101">
          <cell r="L3101" t="str">
            <v>2006-06-24</v>
          </cell>
        </row>
        <row r="3102">
          <cell r="L3102" t="str">
            <v>2006-06-24</v>
          </cell>
        </row>
        <row r="3103">
          <cell r="L3103" t="str">
            <v>2006-06-24</v>
          </cell>
        </row>
        <row r="3104">
          <cell r="L3104" t="str">
            <v>2006-08-22</v>
          </cell>
        </row>
        <row r="3105">
          <cell r="L3105" t="str">
            <v>2006-08-22</v>
          </cell>
        </row>
        <row r="3106">
          <cell r="L3106" t="str">
            <v>2006-08-22</v>
          </cell>
        </row>
        <row r="3107">
          <cell r="L3107" t="str">
            <v>2006-08-26</v>
          </cell>
        </row>
        <row r="3108">
          <cell r="L3108" t="str">
            <v>2006-08-26</v>
          </cell>
        </row>
        <row r="3109">
          <cell r="L3109" t="str">
            <v>2006-08-26</v>
          </cell>
        </row>
        <row r="3110">
          <cell r="L3110" t="str">
            <v>2006-09-24</v>
          </cell>
        </row>
        <row r="3111">
          <cell r="L3111" t="str">
            <v>2006-09-09</v>
          </cell>
        </row>
        <row r="3112">
          <cell r="L3112" t="str">
            <v>2006-09-09</v>
          </cell>
        </row>
        <row r="3113">
          <cell r="L3113" t="str">
            <v>2006-09-09</v>
          </cell>
        </row>
        <row r="3114">
          <cell r="L3114" t="str">
            <v>2006-09-09</v>
          </cell>
        </row>
        <row r="3115">
          <cell r="L3115" t="str">
            <v>2006-09-26</v>
          </cell>
        </row>
        <row r="3116">
          <cell r="L3116" t="str">
            <v>2006-09-26</v>
          </cell>
        </row>
        <row r="3117">
          <cell r="L3117" t="str">
            <v>2006-09-24</v>
          </cell>
        </row>
        <row r="3118">
          <cell r="L3118" t="str">
            <v>2006-09-24</v>
          </cell>
        </row>
        <row r="3119">
          <cell r="L3119" t="str">
            <v>2006-09-24</v>
          </cell>
        </row>
        <row r="3120">
          <cell r="L3120" t="str">
            <v>2006-09-09</v>
          </cell>
        </row>
        <row r="3121">
          <cell r="L3121" t="str">
            <v>2006-09-09</v>
          </cell>
        </row>
        <row r="3122">
          <cell r="L3122" t="str">
            <v>2006-09-09</v>
          </cell>
        </row>
        <row r="3123">
          <cell r="L3123" t="str">
            <v>2006-09-09</v>
          </cell>
        </row>
        <row r="3124">
          <cell r="L3124" t="str">
            <v>2006-09-09</v>
          </cell>
        </row>
        <row r="3125">
          <cell r="L3125" t="str">
            <v>2006-09-09</v>
          </cell>
        </row>
        <row r="3126">
          <cell r="L3126" t="str">
            <v>2006-09-09</v>
          </cell>
        </row>
        <row r="3127">
          <cell r="L3127" t="str">
            <v>2006-09-09</v>
          </cell>
        </row>
        <row r="3128">
          <cell r="L3128" t="str">
            <v>2006-09-09</v>
          </cell>
        </row>
        <row r="3129">
          <cell r="L3129" t="str">
            <v>2006-09-09</v>
          </cell>
        </row>
        <row r="3130">
          <cell r="L3130" t="str">
            <v>2006-08-28</v>
          </cell>
        </row>
        <row r="3131">
          <cell r="L3131" t="str">
            <v>2006-08-28</v>
          </cell>
        </row>
        <row r="3132">
          <cell r="L3132" t="str">
            <v>2006-08-28</v>
          </cell>
        </row>
        <row r="3133">
          <cell r="L3133" t="str">
            <v>2006-08-28</v>
          </cell>
        </row>
        <row r="3134">
          <cell r="L3134" t="str">
            <v>2006-07-18</v>
          </cell>
        </row>
        <row r="3135">
          <cell r="L3135" t="str">
            <v>2006-07-18</v>
          </cell>
        </row>
        <row r="3136">
          <cell r="L3136" t="str">
            <v>2006-07-17</v>
          </cell>
        </row>
        <row r="3137">
          <cell r="L3137" t="str">
            <v>2006-07-17</v>
          </cell>
        </row>
        <row r="3138">
          <cell r="L3138" t="str">
            <v>2006-06-16</v>
          </cell>
        </row>
        <row r="3139">
          <cell r="L3139" t="str">
            <v>2006-07-25</v>
          </cell>
        </row>
        <row r="3140">
          <cell r="L3140" t="str">
            <v>2006-07-25</v>
          </cell>
        </row>
        <row r="3141">
          <cell r="L3141" t="str">
            <v>2006-08-03</v>
          </cell>
        </row>
        <row r="3142">
          <cell r="L3142" t="str">
            <v>2006-08-03</v>
          </cell>
        </row>
        <row r="3143">
          <cell r="L3143" t="str">
            <v>2006-08-03</v>
          </cell>
        </row>
        <row r="3144">
          <cell r="L3144" t="str">
            <v>2006-08-03</v>
          </cell>
        </row>
        <row r="3145">
          <cell r="L3145" t="str">
            <v>2006-08-03</v>
          </cell>
        </row>
        <row r="3146">
          <cell r="L3146" t="str">
            <v>2006-08-03</v>
          </cell>
        </row>
        <row r="3147">
          <cell r="L3147" t="str">
            <v>2006-08-03</v>
          </cell>
        </row>
        <row r="3148">
          <cell r="L3148" t="str">
            <v>2006-08-03</v>
          </cell>
        </row>
        <row r="3149">
          <cell r="L3149" t="str">
            <v>2006-08-03</v>
          </cell>
        </row>
        <row r="3150">
          <cell r="L3150" t="str">
            <v>2006-08-03</v>
          </cell>
        </row>
        <row r="3151">
          <cell r="L3151" t="str">
            <v>2006-08-03</v>
          </cell>
        </row>
        <row r="3152">
          <cell r="L3152" t="str">
            <v>2006-08-03</v>
          </cell>
        </row>
        <row r="3153">
          <cell r="L3153" t="str">
            <v>2006-08-03</v>
          </cell>
        </row>
        <row r="3154">
          <cell r="L3154" t="str">
            <v>2006-08-03</v>
          </cell>
        </row>
        <row r="3155">
          <cell r="L3155" t="str">
            <v>2006-08-03</v>
          </cell>
        </row>
        <row r="3156">
          <cell r="L3156" t="str">
            <v>2006-07-15</v>
          </cell>
        </row>
        <row r="3157">
          <cell r="L3157" t="str">
            <v>2006-07-15</v>
          </cell>
        </row>
        <row r="3158">
          <cell r="L3158" t="str">
            <v>2006-07-15</v>
          </cell>
        </row>
        <row r="3159">
          <cell r="L3159" t="str">
            <v>2006-06-30</v>
          </cell>
        </row>
        <row r="3160">
          <cell r="L3160" t="str">
            <v>2006-06-02</v>
          </cell>
        </row>
        <row r="3161">
          <cell r="L3161" t="str">
            <v>2006-07-17</v>
          </cell>
        </row>
        <row r="3162">
          <cell r="L3162" t="str">
            <v>2006-08-03</v>
          </cell>
        </row>
        <row r="3163">
          <cell r="L3163" t="str">
            <v>2006-07-18</v>
          </cell>
        </row>
        <row r="3164">
          <cell r="L3164" t="str">
            <v>2006-07-18</v>
          </cell>
        </row>
        <row r="3165">
          <cell r="L3165" t="str">
            <v>2006-07-18</v>
          </cell>
        </row>
        <row r="3166">
          <cell r="L3166" t="str">
            <v>2006-07-17</v>
          </cell>
        </row>
        <row r="3167">
          <cell r="L3167" t="str">
            <v>2006-07-18</v>
          </cell>
        </row>
        <row r="3168">
          <cell r="L3168" t="str">
            <v>2006-08-18</v>
          </cell>
        </row>
        <row r="3169">
          <cell r="L3169" t="str">
            <v>2006-08-18</v>
          </cell>
        </row>
        <row r="3170">
          <cell r="L3170" t="str">
            <v>2006-08-18</v>
          </cell>
        </row>
        <row r="3171">
          <cell r="L3171" t="str">
            <v>2006-08-18</v>
          </cell>
        </row>
        <row r="3172">
          <cell r="L3172" t="str">
            <v>2006-08-18</v>
          </cell>
        </row>
        <row r="3173">
          <cell r="L3173" t="str">
            <v>2006-08-18</v>
          </cell>
        </row>
        <row r="3174">
          <cell r="L3174" t="str">
            <v>2006-08-18</v>
          </cell>
        </row>
        <row r="3175">
          <cell r="L3175" t="str">
            <v>2006-08-18</v>
          </cell>
        </row>
        <row r="3176">
          <cell r="L3176" t="str">
            <v>2006-08-18</v>
          </cell>
        </row>
        <row r="3177">
          <cell r="L3177" t="str">
            <v>2006-08-18</v>
          </cell>
        </row>
        <row r="3178">
          <cell r="L3178" t="str">
            <v>2006-08-18</v>
          </cell>
        </row>
        <row r="3179">
          <cell r="L3179" t="str">
            <v>2006-08-26</v>
          </cell>
        </row>
        <row r="3180">
          <cell r="L3180" t="str">
            <v>2006-08-28</v>
          </cell>
        </row>
        <row r="3181">
          <cell r="L3181" t="str">
            <v>2006-08-28</v>
          </cell>
        </row>
        <row r="3182">
          <cell r="L3182" t="str">
            <v>2006-08-28</v>
          </cell>
        </row>
        <row r="3183">
          <cell r="L3183" t="str">
            <v>2006-08-28</v>
          </cell>
        </row>
        <row r="3184">
          <cell r="L3184" t="str">
            <v>2006-08-26</v>
          </cell>
        </row>
        <row r="3185">
          <cell r="L3185" t="str">
            <v>2006-08-18</v>
          </cell>
        </row>
        <row r="3186">
          <cell r="L3186" t="str">
            <v>2006-08-25</v>
          </cell>
        </row>
        <row r="3187">
          <cell r="L3187" t="str">
            <v>2006-08-25</v>
          </cell>
        </row>
        <row r="3188">
          <cell r="L3188" t="str">
            <v>2006-08-26</v>
          </cell>
        </row>
        <row r="3189">
          <cell r="L3189" t="str">
            <v>2006-08-26</v>
          </cell>
        </row>
        <row r="3190">
          <cell r="L3190" t="str">
            <v>2006-07-03</v>
          </cell>
        </row>
        <row r="3191">
          <cell r="L3191" t="str">
            <v>2006-07-17</v>
          </cell>
        </row>
        <row r="3192">
          <cell r="L3192" t="str">
            <v>2006-07-18</v>
          </cell>
        </row>
        <row r="3193">
          <cell r="L3193" t="str">
            <v>2006-07-22</v>
          </cell>
        </row>
        <row r="3194">
          <cell r="L3194" t="str">
            <v>2006-07-22</v>
          </cell>
        </row>
        <row r="3195">
          <cell r="L3195" t="str">
            <v>2006-06-22</v>
          </cell>
        </row>
        <row r="3196">
          <cell r="L3196" t="str">
            <v>2006-06-10</v>
          </cell>
        </row>
        <row r="3197">
          <cell r="L3197" t="str">
            <v>2006-06-10</v>
          </cell>
        </row>
        <row r="3198">
          <cell r="L3198" t="str">
            <v>2006-06-14</v>
          </cell>
        </row>
        <row r="3199">
          <cell r="L3199" t="str">
            <v>2006-06-14</v>
          </cell>
        </row>
        <row r="3200">
          <cell r="L3200" t="str">
            <v>2006-06-16</v>
          </cell>
        </row>
        <row r="3201">
          <cell r="L3201" t="str">
            <v>2006-08-18</v>
          </cell>
        </row>
        <row r="3202">
          <cell r="L3202" t="str">
            <v>2006-08-18</v>
          </cell>
        </row>
        <row r="3203">
          <cell r="L3203" t="str">
            <v>2006-08-18</v>
          </cell>
        </row>
        <row r="3204">
          <cell r="L3204" t="str">
            <v>2006-08-18</v>
          </cell>
        </row>
        <row r="3205">
          <cell r="L3205" t="str">
            <v>2006-08-18</v>
          </cell>
        </row>
        <row r="3206">
          <cell r="L3206" t="str">
            <v>2006-08-18</v>
          </cell>
        </row>
        <row r="3207">
          <cell r="L3207" t="str">
            <v>2006-07-24</v>
          </cell>
        </row>
        <row r="3208">
          <cell r="L3208" t="str">
            <v>2006-08-18</v>
          </cell>
        </row>
        <row r="3209">
          <cell r="L3209" t="str">
            <v>2006-08-18</v>
          </cell>
        </row>
        <row r="3210">
          <cell r="L3210" t="str">
            <v>2006-08-17</v>
          </cell>
        </row>
        <row r="3211">
          <cell r="L3211" t="str">
            <v>2006-08-18</v>
          </cell>
        </row>
        <row r="3212">
          <cell r="L3212" t="str">
            <v>2006-08-25</v>
          </cell>
        </row>
        <row r="3213">
          <cell r="L3213" t="str">
            <v>2006-08-24</v>
          </cell>
        </row>
        <row r="3214">
          <cell r="L3214" t="str">
            <v>2006-08-24</v>
          </cell>
        </row>
        <row r="3215">
          <cell r="L3215" t="str">
            <v>2006-08-24</v>
          </cell>
        </row>
        <row r="3216">
          <cell r="L3216" t="str">
            <v>2006-08-19</v>
          </cell>
        </row>
        <row r="3217">
          <cell r="L3217" t="str">
            <v>2006-08-25</v>
          </cell>
        </row>
        <row r="3218">
          <cell r="L3218" t="str">
            <v>2006-08-29</v>
          </cell>
        </row>
        <row r="3219">
          <cell r="L3219" t="str">
            <v>2006-08-26</v>
          </cell>
        </row>
        <row r="3220">
          <cell r="L3220" t="str">
            <v>2006-08-25</v>
          </cell>
        </row>
        <row r="3221">
          <cell r="L3221" t="str">
            <v>2006-08-25</v>
          </cell>
        </row>
        <row r="3222">
          <cell r="L3222" t="str">
            <v>2006-08-25</v>
          </cell>
        </row>
        <row r="3223">
          <cell r="L3223" t="str">
            <v>2006-07-21</v>
          </cell>
        </row>
        <row r="3224">
          <cell r="L3224" t="str">
            <v>2006-06-30</v>
          </cell>
        </row>
        <row r="3225">
          <cell r="L3225" t="str">
            <v>2006-06-30</v>
          </cell>
        </row>
        <row r="3226">
          <cell r="L3226" t="str">
            <v>2006-06-21</v>
          </cell>
        </row>
        <row r="3227">
          <cell r="L3227" t="str">
            <v>2006-06-21</v>
          </cell>
        </row>
        <row r="3228">
          <cell r="L3228" t="str">
            <v>2006-07-18</v>
          </cell>
        </row>
        <row r="3229">
          <cell r="L3229" t="str">
            <v>2006-07-21</v>
          </cell>
        </row>
        <row r="3230">
          <cell r="L3230" t="str">
            <v>2006-07-20</v>
          </cell>
        </row>
        <row r="3231">
          <cell r="L3231" t="str">
            <v>2006-07-20</v>
          </cell>
        </row>
        <row r="3232">
          <cell r="L3232" t="str">
            <v>2006-07-19</v>
          </cell>
        </row>
        <row r="3233">
          <cell r="L3233" t="str">
            <v>2006-07-18</v>
          </cell>
        </row>
        <row r="3234">
          <cell r="L3234" t="str">
            <v>2006-09-18</v>
          </cell>
        </row>
        <row r="3235">
          <cell r="L3235" t="str">
            <v>2006-09-18</v>
          </cell>
        </row>
        <row r="3236">
          <cell r="L3236" t="str">
            <v>2006-09-18</v>
          </cell>
        </row>
        <row r="3237">
          <cell r="L3237" t="str">
            <v>2006-09-18</v>
          </cell>
        </row>
        <row r="3238">
          <cell r="L3238" t="str">
            <v>2006-09-17</v>
          </cell>
        </row>
        <row r="3239">
          <cell r="L3239" t="str">
            <v>2006-09-17</v>
          </cell>
        </row>
        <row r="3240">
          <cell r="L3240" t="str">
            <v>2006-09-17</v>
          </cell>
        </row>
        <row r="3241">
          <cell r="L3241" t="str">
            <v>2006-09-18</v>
          </cell>
        </row>
        <row r="3242">
          <cell r="L3242" t="str">
            <v>2006-08-16</v>
          </cell>
        </row>
        <row r="3243">
          <cell r="L3243" t="str">
            <v>2006-08-16</v>
          </cell>
        </row>
        <row r="3244">
          <cell r="L3244" t="str">
            <v>2006-08-07</v>
          </cell>
        </row>
        <row r="3245">
          <cell r="L3245" t="str">
            <v>2006-06-10</v>
          </cell>
        </row>
        <row r="3246">
          <cell r="L3246" t="str">
            <v>2006-06-06</v>
          </cell>
        </row>
        <row r="3247">
          <cell r="L3247" t="str">
            <v>2006-06-06</v>
          </cell>
        </row>
        <row r="3248">
          <cell r="L3248" t="str">
            <v>2006-07-10</v>
          </cell>
        </row>
        <row r="3249">
          <cell r="L3249" t="str">
            <v>2006-07-04</v>
          </cell>
        </row>
        <row r="3250">
          <cell r="L3250" t="str">
            <v>2006-08-14</v>
          </cell>
        </row>
        <row r="3251">
          <cell r="L3251" t="str">
            <v>2006-07-06</v>
          </cell>
        </row>
        <row r="3252">
          <cell r="L3252" t="str">
            <v>2006-08-02</v>
          </cell>
        </row>
        <row r="3253">
          <cell r="L3253" t="str">
            <v>2006-08-03</v>
          </cell>
        </row>
        <row r="3254">
          <cell r="L3254" t="str">
            <v>2006-06-27</v>
          </cell>
        </row>
        <row r="3255">
          <cell r="L3255" t="str">
            <v>2006-07-11</v>
          </cell>
        </row>
        <row r="3256">
          <cell r="L3256" t="str">
            <v>2006-03-11</v>
          </cell>
        </row>
        <row r="3257">
          <cell r="L3257" t="str">
            <v>2006-06-29</v>
          </cell>
        </row>
        <row r="3258">
          <cell r="L3258" t="str">
            <v>2006-08-10</v>
          </cell>
        </row>
        <row r="3259">
          <cell r="L3259" t="str">
            <v>2006-06-10</v>
          </cell>
        </row>
        <row r="3260">
          <cell r="L3260" t="str">
            <v>2006-06-21</v>
          </cell>
        </row>
        <row r="3261">
          <cell r="L3261" t="str">
            <v>2006-06-23</v>
          </cell>
        </row>
        <row r="3262">
          <cell r="L3262" t="str">
            <v>2006-06-23</v>
          </cell>
        </row>
        <row r="3263">
          <cell r="L3263" t="str">
            <v>2006-05-27</v>
          </cell>
        </row>
        <row r="3264">
          <cell r="L3264" t="str">
            <v>2006-09-17</v>
          </cell>
        </row>
        <row r="3265">
          <cell r="L3265" t="str">
            <v>2006-09-17</v>
          </cell>
        </row>
        <row r="3266">
          <cell r="L3266" t="str">
            <v>2006-09-17</v>
          </cell>
        </row>
        <row r="3267">
          <cell r="L3267" t="str">
            <v>2006-09-19</v>
          </cell>
        </row>
        <row r="3268">
          <cell r="L3268" t="str">
            <v>2006-09-20</v>
          </cell>
        </row>
        <row r="3269">
          <cell r="L3269" t="str">
            <v>2006-09-20</v>
          </cell>
        </row>
        <row r="3270">
          <cell r="L3270" t="str">
            <v>2006-08-12</v>
          </cell>
        </row>
        <row r="3271">
          <cell r="L3271" t="str">
            <v>2006-08-14</v>
          </cell>
        </row>
        <row r="3272">
          <cell r="L3272" t="str">
            <v>2006-09-01</v>
          </cell>
        </row>
        <row r="3273">
          <cell r="L3273" t="str">
            <v>2006-09-16</v>
          </cell>
        </row>
        <row r="3274">
          <cell r="L3274" t="str">
            <v>2006-09-11</v>
          </cell>
        </row>
        <row r="3275">
          <cell r="L3275" t="str">
            <v>2006-09-11</v>
          </cell>
        </row>
        <row r="3276">
          <cell r="L3276" t="str">
            <v>2006-09-06</v>
          </cell>
        </row>
        <row r="3277">
          <cell r="L3277" t="str">
            <v>2006-08-31</v>
          </cell>
        </row>
        <row r="3278">
          <cell r="L3278" t="str">
            <v>2006-08-26</v>
          </cell>
        </row>
        <row r="3279">
          <cell r="L3279" t="str">
            <v>2006-08-19</v>
          </cell>
        </row>
        <row r="3280">
          <cell r="L3280" t="str">
            <v>2006-09-06</v>
          </cell>
        </row>
        <row r="3281">
          <cell r="L3281" t="str">
            <v>2006-09-09</v>
          </cell>
        </row>
        <row r="3282">
          <cell r="L3282" t="str">
            <v>2006-09-12</v>
          </cell>
        </row>
        <row r="3283">
          <cell r="L3283" t="str">
            <v>2006-09-12</v>
          </cell>
        </row>
        <row r="3284">
          <cell r="L3284" t="str">
            <v>2006-09-12</v>
          </cell>
        </row>
        <row r="3285">
          <cell r="L3285" t="str">
            <v>2006-06-22</v>
          </cell>
        </row>
        <row r="3286">
          <cell r="L3286" t="str">
            <v>2006-08-03</v>
          </cell>
        </row>
        <row r="3287">
          <cell r="L3287" t="str">
            <v>2006-08-10</v>
          </cell>
        </row>
        <row r="3288">
          <cell r="L3288" t="str">
            <v>2006-08-16</v>
          </cell>
        </row>
        <row r="3289">
          <cell r="L3289" t="str">
            <v>2006-08-16</v>
          </cell>
        </row>
        <row r="3290">
          <cell r="L3290" t="str">
            <v>2006-08-14</v>
          </cell>
        </row>
        <row r="3291">
          <cell r="L3291" t="str">
            <v>2006-08-14</v>
          </cell>
        </row>
        <row r="3292">
          <cell r="L3292" t="str">
            <v>2006-08-12</v>
          </cell>
        </row>
        <row r="3293">
          <cell r="L3293" t="str">
            <v>2006-08-12</v>
          </cell>
        </row>
        <row r="3294">
          <cell r="L3294" t="str">
            <v>2006-09-13</v>
          </cell>
        </row>
        <row r="3295">
          <cell r="L3295" t="str">
            <v>2006-09-13</v>
          </cell>
        </row>
        <row r="3296">
          <cell r="L3296" t="str">
            <v>2006-09-13</v>
          </cell>
        </row>
        <row r="3297">
          <cell r="L3297" t="str">
            <v>2006-09-13</v>
          </cell>
        </row>
        <row r="3298">
          <cell r="L3298" t="str">
            <v>2006-06-28</v>
          </cell>
        </row>
        <row r="3299">
          <cell r="L3299" t="str">
            <v>2006-08-15</v>
          </cell>
        </row>
        <row r="3300">
          <cell r="L3300" t="str">
            <v>2006-08-15</v>
          </cell>
        </row>
        <row r="3301">
          <cell r="L3301" t="str">
            <v>2006-09-19</v>
          </cell>
        </row>
        <row r="3302">
          <cell r="L3302" t="str">
            <v>2006-09-19</v>
          </cell>
        </row>
        <row r="3303">
          <cell r="L3303" t="str">
            <v>2006-09-19</v>
          </cell>
        </row>
        <row r="3304">
          <cell r="L3304" t="str">
            <v>2006-09-20</v>
          </cell>
        </row>
        <row r="3305">
          <cell r="L3305" t="str">
            <v>2006-09-18</v>
          </cell>
        </row>
        <row r="3306">
          <cell r="L3306" t="str">
            <v>2006-09-17</v>
          </cell>
        </row>
        <row r="3307">
          <cell r="L3307" t="str">
            <v>2006-09-17</v>
          </cell>
        </row>
        <row r="3308">
          <cell r="L3308" t="str">
            <v>2006-09-17</v>
          </cell>
        </row>
        <row r="3309">
          <cell r="L3309" t="str">
            <v>2006-09-18</v>
          </cell>
        </row>
        <row r="3310">
          <cell r="L3310" t="str">
            <v>2006-07-15</v>
          </cell>
        </row>
        <row r="3311">
          <cell r="L3311" t="str">
            <v>2006-07-07</v>
          </cell>
        </row>
        <row r="3312">
          <cell r="L3312" t="str">
            <v>2006-08-09</v>
          </cell>
        </row>
        <row r="3313">
          <cell r="L3313" t="str">
            <v>2006-03-03</v>
          </cell>
        </row>
        <row r="3314">
          <cell r="L3314" t="str">
            <v>2006-07-10</v>
          </cell>
        </row>
        <row r="3315">
          <cell r="L3315" t="str">
            <v>2006-07-10</v>
          </cell>
        </row>
        <row r="3316">
          <cell r="L3316" t="str">
            <v>2006-08-11</v>
          </cell>
        </row>
        <row r="3317">
          <cell r="L3317" t="str">
            <v>2006-08-11</v>
          </cell>
        </row>
        <row r="3318">
          <cell r="L3318" t="str">
            <v>2006-02-15</v>
          </cell>
        </row>
        <row r="3319">
          <cell r="L3319" t="str">
            <v>2006-06-06</v>
          </cell>
        </row>
        <row r="3320">
          <cell r="L3320" t="str">
            <v>2006-08-17</v>
          </cell>
        </row>
        <row r="3321">
          <cell r="L3321" t="str">
            <v>2006-08-14</v>
          </cell>
        </row>
        <row r="3322">
          <cell r="L3322" t="str">
            <v>2006-08-10</v>
          </cell>
        </row>
        <row r="3323">
          <cell r="L3323" t="str">
            <v>2006-08-07</v>
          </cell>
        </row>
        <row r="3324">
          <cell r="L3324" t="str">
            <v>2005-08-16</v>
          </cell>
        </row>
        <row r="3325">
          <cell r="L3325" t="str">
            <v>2006-08-05</v>
          </cell>
        </row>
        <row r="3326">
          <cell r="L3326" t="str">
            <v>2006-06-28</v>
          </cell>
        </row>
        <row r="3327">
          <cell r="L3327" t="str">
            <v>2006-08-17</v>
          </cell>
        </row>
        <row r="3328">
          <cell r="L3328" t="str">
            <v>2006-08-17</v>
          </cell>
        </row>
        <row r="3329">
          <cell r="L3329" t="str">
            <v>2006-08-15</v>
          </cell>
        </row>
        <row r="3330">
          <cell r="L3330" t="str">
            <v>2006-08-11</v>
          </cell>
        </row>
        <row r="3331">
          <cell r="L3331" t="str">
            <v>2006-07-31</v>
          </cell>
        </row>
        <row r="3332">
          <cell r="L3332" t="str">
            <v>2006-08-09</v>
          </cell>
        </row>
        <row r="3333">
          <cell r="L3333" t="str">
            <v>2006-08-09</v>
          </cell>
        </row>
        <row r="3334">
          <cell r="L3334" t="str">
            <v>2006-08-11</v>
          </cell>
        </row>
        <row r="3335">
          <cell r="L3335" t="str">
            <v>2006-08-29</v>
          </cell>
        </row>
        <row r="3336">
          <cell r="L3336" t="str">
            <v>2006-08-29</v>
          </cell>
        </row>
        <row r="3337">
          <cell r="L3337" t="str">
            <v>2006-08-29</v>
          </cell>
        </row>
        <row r="3338">
          <cell r="L3338" t="str">
            <v>2006-08-29</v>
          </cell>
        </row>
        <row r="3339">
          <cell r="L3339" t="str">
            <v>2006-08-29</v>
          </cell>
        </row>
        <row r="3340">
          <cell r="L3340" t="str">
            <v>2006-08-29</v>
          </cell>
        </row>
        <row r="3341">
          <cell r="L3341" t="str">
            <v>2006-08-29</v>
          </cell>
        </row>
        <row r="3342">
          <cell r="L3342" t="str">
            <v>2006-09-21</v>
          </cell>
        </row>
        <row r="3343">
          <cell r="L3343" t="str">
            <v>2006-09-21</v>
          </cell>
        </row>
        <row r="3344">
          <cell r="L3344" t="str">
            <v>2006-09-22</v>
          </cell>
        </row>
        <row r="3345">
          <cell r="L3345" t="str">
            <v>2006-09-21</v>
          </cell>
        </row>
        <row r="3346">
          <cell r="L3346" t="str">
            <v>2006-09-21</v>
          </cell>
        </row>
        <row r="3347">
          <cell r="L3347" t="str">
            <v>2006-09-21</v>
          </cell>
        </row>
        <row r="3348">
          <cell r="L3348" t="str">
            <v>2006-09-21</v>
          </cell>
        </row>
        <row r="3349">
          <cell r="L3349" t="str">
            <v>2006-09-21</v>
          </cell>
        </row>
        <row r="3350">
          <cell r="L3350" t="str">
            <v>2006-09-22</v>
          </cell>
        </row>
        <row r="3351">
          <cell r="L3351" t="str">
            <v>2006-09-21</v>
          </cell>
        </row>
        <row r="3352">
          <cell r="L3352" t="str">
            <v>2006-09-21</v>
          </cell>
        </row>
        <row r="3353">
          <cell r="L3353" t="str">
            <v>2006-09-21</v>
          </cell>
        </row>
        <row r="3354">
          <cell r="L3354" t="str">
            <v>2006-09-21</v>
          </cell>
        </row>
        <row r="3355">
          <cell r="L3355" t="str">
            <v>2006-09-21</v>
          </cell>
        </row>
        <row r="3356">
          <cell r="L3356" t="str">
            <v>2006-09-21</v>
          </cell>
        </row>
        <row r="3357">
          <cell r="L3357" t="str">
            <v>2006-09-21</v>
          </cell>
        </row>
        <row r="3358">
          <cell r="L3358" t="str">
            <v>2006-09-21</v>
          </cell>
        </row>
        <row r="3359">
          <cell r="L3359" t="str">
            <v>2006-09-22</v>
          </cell>
        </row>
        <row r="3360">
          <cell r="L3360" t="str">
            <v>2006-09-24</v>
          </cell>
        </row>
        <row r="3361">
          <cell r="L3361" t="str">
            <v>2006-09-24</v>
          </cell>
        </row>
        <row r="3362">
          <cell r="L3362" t="str">
            <v>2006-09-24</v>
          </cell>
        </row>
        <row r="3363">
          <cell r="L3363" t="str">
            <v>2006-09-24</v>
          </cell>
        </row>
        <row r="3364">
          <cell r="L3364" t="str">
            <v>2006-09-24</v>
          </cell>
        </row>
        <row r="3365">
          <cell r="L3365" t="str">
            <v>2006-09-24</v>
          </cell>
        </row>
        <row r="3366">
          <cell r="L3366" t="str">
            <v>2006-09-24</v>
          </cell>
        </row>
        <row r="3367">
          <cell r="L3367" t="str">
            <v>2006-09-27</v>
          </cell>
        </row>
        <row r="3368">
          <cell r="L3368" t="str">
            <v>2006-09-24</v>
          </cell>
        </row>
        <row r="3369">
          <cell r="L3369" t="str">
            <v>2006-09-24</v>
          </cell>
        </row>
        <row r="3370">
          <cell r="L3370" t="str">
            <v>2006-09-24</v>
          </cell>
        </row>
        <row r="3371">
          <cell r="L3371" t="str">
            <v>2006-09-24</v>
          </cell>
        </row>
        <row r="3372">
          <cell r="L3372" t="str">
            <v>2006-09-24</v>
          </cell>
        </row>
        <row r="3373">
          <cell r="L3373" t="str">
            <v>2006-09-24</v>
          </cell>
        </row>
        <row r="3374">
          <cell r="L3374" t="str">
            <v>2006-09-24</v>
          </cell>
        </row>
        <row r="3375">
          <cell r="L3375" t="str">
            <v>2006-09-24</v>
          </cell>
        </row>
        <row r="3376">
          <cell r="L3376" t="str">
            <v>2006-09-24</v>
          </cell>
        </row>
        <row r="3377">
          <cell r="L3377" t="str">
            <v>2006-09-13</v>
          </cell>
        </row>
        <row r="3378">
          <cell r="L3378" t="str">
            <v>2006-09-13</v>
          </cell>
        </row>
        <row r="3379">
          <cell r="L3379" t="str">
            <v>2006-09-13</v>
          </cell>
        </row>
        <row r="3380">
          <cell r="L3380" t="str">
            <v>2006-09-13</v>
          </cell>
        </row>
        <row r="3381">
          <cell r="L3381" t="str">
            <v>2006-09-13</v>
          </cell>
        </row>
        <row r="3382">
          <cell r="L3382" t="str">
            <v>2006-09-13</v>
          </cell>
        </row>
        <row r="3383">
          <cell r="L3383" t="str">
            <v>2006-09-13</v>
          </cell>
        </row>
        <row r="3384">
          <cell r="L3384" t="str">
            <v>2006-09-13</v>
          </cell>
        </row>
        <row r="3385">
          <cell r="L3385" t="str">
            <v>2006-09-13</v>
          </cell>
        </row>
        <row r="3386">
          <cell r="L3386" t="str">
            <v>2006-09-13</v>
          </cell>
        </row>
        <row r="3387">
          <cell r="L3387" t="str">
            <v>2006-09-13</v>
          </cell>
        </row>
        <row r="3388">
          <cell r="L3388" t="str">
            <v>2006-09-13</v>
          </cell>
        </row>
        <row r="3389">
          <cell r="L3389" t="str">
            <v>2006-09-13</v>
          </cell>
        </row>
        <row r="3390">
          <cell r="L3390" t="str">
            <v>2006-09-13</v>
          </cell>
        </row>
        <row r="3391">
          <cell r="L3391" t="str">
            <v>2006-09-13</v>
          </cell>
        </row>
        <row r="3392">
          <cell r="L3392" t="str">
            <v>2006-09-13</v>
          </cell>
        </row>
        <row r="3393">
          <cell r="L3393" t="str">
            <v>2006-09-13</v>
          </cell>
        </row>
        <row r="3394">
          <cell r="L3394" t="str">
            <v>2006-09-13</v>
          </cell>
        </row>
        <row r="3395">
          <cell r="L3395" t="str">
            <v>2006-09-21</v>
          </cell>
        </row>
        <row r="3396">
          <cell r="L3396" t="str">
            <v>2006-09-21</v>
          </cell>
        </row>
        <row r="3397">
          <cell r="L3397" t="str">
            <v>2006-09-21</v>
          </cell>
        </row>
        <row r="3398">
          <cell r="L3398" t="str">
            <v>2006-09-21</v>
          </cell>
        </row>
        <row r="3399">
          <cell r="L3399" t="str">
            <v>2006-09-21</v>
          </cell>
        </row>
        <row r="3400">
          <cell r="L3400" t="str">
            <v>2006-09-21</v>
          </cell>
        </row>
        <row r="3401">
          <cell r="L3401" t="str">
            <v>2006-09-21</v>
          </cell>
        </row>
        <row r="3402">
          <cell r="L3402" t="str">
            <v>2006-09-21</v>
          </cell>
        </row>
        <row r="3403">
          <cell r="L3403" t="str">
            <v>2006-09-16</v>
          </cell>
        </row>
        <row r="3404">
          <cell r="L3404" t="str">
            <v>2006-09-13</v>
          </cell>
        </row>
        <row r="3405">
          <cell r="L3405" t="str">
            <v>2006-09-13</v>
          </cell>
        </row>
        <row r="3406">
          <cell r="L3406" t="str">
            <v>2006-09-13</v>
          </cell>
        </row>
        <row r="3407">
          <cell r="L3407" t="str">
            <v>2006-09-13</v>
          </cell>
        </row>
        <row r="3408">
          <cell r="L3408" t="str">
            <v>2006-09-15</v>
          </cell>
        </row>
        <row r="3409">
          <cell r="L3409" t="str">
            <v>2006-09-14</v>
          </cell>
        </row>
        <row r="3410">
          <cell r="L3410" t="str">
            <v>2006-09-13</v>
          </cell>
        </row>
        <row r="3411">
          <cell r="L3411" t="str">
            <v>2006-09-13</v>
          </cell>
        </row>
        <row r="3412">
          <cell r="L3412" t="str">
            <v>2006-08-19</v>
          </cell>
        </row>
        <row r="3413">
          <cell r="L3413" t="str">
            <v>2006-08-21</v>
          </cell>
        </row>
        <row r="3414">
          <cell r="L3414" t="str">
            <v>2006-08-21</v>
          </cell>
        </row>
        <row r="3415">
          <cell r="L3415" t="str">
            <v>2006-08-19</v>
          </cell>
        </row>
        <row r="3416">
          <cell r="L3416" t="str">
            <v>2006-08-19</v>
          </cell>
        </row>
        <row r="3417">
          <cell r="L3417" t="str">
            <v>2006-08-19</v>
          </cell>
        </row>
        <row r="3418">
          <cell r="L3418" t="str">
            <v>2006-08-19</v>
          </cell>
        </row>
        <row r="3419">
          <cell r="L3419" t="str">
            <v>2006-08-19</v>
          </cell>
        </row>
        <row r="3420">
          <cell r="L3420" t="str">
            <v>2006-08-17</v>
          </cell>
        </row>
        <row r="3421">
          <cell r="L3421" t="str">
            <v>2006-08-17</v>
          </cell>
        </row>
        <row r="3422">
          <cell r="L3422" t="str">
            <v>2006-08-10</v>
          </cell>
        </row>
        <row r="3423">
          <cell r="L3423" t="str">
            <v>2006-08-05</v>
          </cell>
        </row>
        <row r="3424">
          <cell r="L3424" t="str">
            <v>2006-08-03</v>
          </cell>
        </row>
        <row r="3425">
          <cell r="L3425" t="str">
            <v>2006-08-25</v>
          </cell>
        </row>
        <row r="3426">
          <cell r="L3426" t="str">
            <v>2006-08-25</v>
          </cell>
        </row>
        <row r="3427">
          <cell r="L3427" t="str">
            <v>2006-08-14</v>
          </cell>
        </row>
        <row r="3428">
          <cell r="L3428" t="str">
            <v>2006-09-04</v>
          </cell>
        </row>
        <row r="3429">
          <cell r="L3429" t="str">
            <v>2006-09-04</v>
          </cell>
        </row>
        <row r="3430">
          <cell r="L3430" t="str">
            <v>2006-07-11</v>
          </cell>
        </row>
        <row r="3431">
          <cell r="L3431" t="str">
            <v>2006-07-11</v>
          </cell>
        </row>
        <row r="3432">
          <cell r="L3432" t="str">
            <v>2006-07-11</v>
          </cell>
        </row>
        <row r="3433">
          <cell r="L3433" t="str">
            <v>2006-07-27</v>
          </cell>
        </row>
        <row r="3434">
          <cell r="L3434" t="str">
            <v>2006-07-24</v>
          </cell>
        </row>
        <row r="3435">
          <cell r="L3435" t="str">
            <v>2006-07-24</v>
          </cell>
        </row>
        <row r="3436">
          <cell r="L3436" t="str">
            <v>2006-07-21</v>
          </cell>
        </row>
        <row r="3437">
          <cell r="L3437" t="str">
            <v>2006-08-15</v>
          </cell>
        </row>
        <row r="3438">
          <cell r="L3438" t="str">
            <v>2006-08-04</v>
          </cell>
        </row>
        <row r="3439">
          <cell r="L3439" t="str">
            <v>2006-08-03</v>
          </cell>
        </row>
        <row r="3440">
          <cell r="L3440" t="str">
            <v>2006-07-18</v>
          </cell>
        </row>
        <row r="3441">
          <cell r="L3441" t="str">
            <v>2006-05-04</v>
          </cell>
        </row>
        <row r="3442">
          <cell r="L3442" t="str">
            <v>2006-08-21</v>
          </cell>
        </row>
        <row r="3443">
          <cell r="L3443" t="str">
            <v>2006-08-21</v>
          </cell>
        </row>
        <row r="3444">
          <cell r="L3444" t="str">
            <v>2006-08-17</v>
          </cell>
        </row>
        <row r="3445">
          <cell r="L3445" t="str">
            <v>2006-08-16</v>
          </cell>
        </row>
        <row r="3446">
          <cell r="L3446" t="str">
            <v>2006-08-04</v>
          </cell>
        </row>
        <row r="3447">
          <cell r="L3447" t="str">
            <v>2006-08-16</v>
          </cell>
        </row>
        <row r="3448">
          <cell r="L3448" t="str">
            <v>2006-08-16</v>
          </cell>
        </row>
        <row r="3449">
          <cell r="L3449" t="str">
            <v>2006-08-19</v>
          </cell>
        </row>
        <row r="3450">
          <cell r="L3450" t="str">
            <v>2006-08-19</v>
          </cell>
        </row>
        <row r="3451">
          <cell r="L3451" t="str">
            <v>2006-08-19</v>
          </cell>
        </row>
        <row r="3452">
          <cell r="L3452" t="str">
            <v>2006-08-19</v>
          </cell>
        </row>
        <row r="3453">
          <cell r="L3453" t="str">
            <v>2006-08-19</v>
          </cell>
        </row>
        <row r="3454">
          <cell r="L3454" t="str">
            <v>2006-08-04</v>
          </cell>
        </row>
        <row r="3455">
          <cell r="L3455" t="str">
            <v>2006-08-17</v>
          </cell>
        </row>
        <row r="3456">
          <cell r="L3456" t="str">
            <v>2006-08-18</v>
          </cell>
        </row>
        <row r="3457">
          <cell r="L3457" t="str">
            <v>2006-08-19</v>
          </cell>
        </row>
        <row r="3458">
          <cell r="L3458" t="str">
            <v>2006-08-08</v>
          </cell>
        </row>
        <row r="3459">
          <cell r="L3459" t="str">
            <v>2006-08-07</v>
          </cell>
        </row>
        <row r="3460">
          <cell r="L3460" t="str">
            <v>2006-08-11</v>
          </cell>
        </row>
        <row r="3461">
          <cell r="L3461" t="str">
            <v>2006-08-18</v>
          </cell>
        </row>
        <row r="3462">
          <cell r="L3462" t="str">
            <v>2006-08-18</v>
          </cell>
        </row>
        <row r="3463">
          <cell r="L3463" t="str">
            <v>2006-08-18</v>
          </cell>
        </row>
        <row r="3464">
          <cell r="L3464" t="str">
            <v>2006-08-03</v>
          </cell>
        </row>
        <row r="3465">
          <cell r="L3465" t="str">
            <v>2006-08-11</v>
          </cell>
        </row>
        <row r="3466">
          <cell r="L3466" t="str">
            <v>2006-08-11</v>
          </cell>
        </row>
        <row r="3467">
          <cell r="L3467" t="str">
            <v>2006-08-11</v>
          </cell>
        </row>
        <row r="3468">
          <cell r="L3468" t="str">
            <v>2006-06-02</v>
          </cell>
        </row>
        <row r="3469">
          <cell r="L3469" t="str">
            <v>2006-08-11</v>
          </cell>
        </row>
        <row r="3470">
          <cell r="L3470" t="str">
            <v>2006-08-11</v>
          </cell>
        </row>
        <row r="3471">
          <cell r="L3471" t="str">
            <v>2006-08-10</v>
          </cell>
        </row>
        <row r="3472">
          <cell r="L3472" t="str">
            <v>2006-08-11</v>
          </cell>
        </row>
        <row r="3473">
          <cell r="L3473" t="str">
            <v>2006-08-11</v>
          </cell>
        </row>
        <row r="3474">
          <cell r="L3474" t="str">
            <v>2006-08-11</v>
          </cell>
        </row>
        <row r="3475">
          <cell r="L3475" t="str">
            <v>2006-08-02</v>
          </cell>
        </row>
        <row r="3476">
          <cell r="L3476" t="str">
            <v>2006-08-01</v>
          </cell>
        </row>
        <row r="3477">
          <cell r="L3477" t="str">
            <v>2006-08-02</v>
          </cell>
        </row>
        <row r="3478">
          <cell r="L3478" t="str">
            <v>2006-08-29</v>
          </cell>
        </row>
        <row r="3479">
          <cell r="L3479" t="str">
            <v>2006-08-29</v>
          </cell>
        </row>
        <row r="3480">
          <cell r="L3480" t="str">
            <v>2006-08-29</v>
          </cell>
        </row>
        <row r="3481">
          <cell r="L3481" t="str">
            <v>2006-08-28</v>
          </cell>
        </row>
        <row r="3482">
          <cell r="L3482" t="str">
            <v>2006-08-28</v>
          </cell>
        </row>
        <row r="3483">
          <cell r="L3483" t="str">
            <v>2006-08-30</v>
          </cell>
        </row>
        <row r="3484">
          <cell r="L3484" t="str">
            <v>2006-08-30</v>
          </cell>
        </row>
        <row r="3485">
          <cell r="L3485" t="str">
            <v>2006-08-29</v>
          </cell>
        </row>
        <row r="3486">
          <cell r="L3486" t="str">
            <v>2006-08-30</v>
          </cell>
        </row>
        <row r="3487">
          <cell r="L3487" t="str">
            <v>2006-08-30</v>
          </cell>
        </row>
        <row r="3488">
          <cell r="L3488" t="str">
            <v>2006-08-25</v>
          </cell>
        </row>
        <row r="3489">
          <cell r="L3489" t="str">
            <v>2006-08-25</v>
          </cell>
        </row>
        <row r="3490">
          <cell r="L3490" t="str">
            <v>2006-08-25</v>
          </cell>
        </row>
        <row r="3491">
          <cell r="L3491" t="str">
            <v>2006-08-25</v>
          </cell>
        </row>
        <row r="3492">
          <cell r="L3492" t="str">
            <v>2006-08-25</v>
          </cell>
        </row>
        <row r="3493">
          <cell r="L3493" t="str">
            <v>2006-08-28</v>
          </cell>
        </row>
        <row r="3494">
          <cell r="L3494" t="str">
            <v>2006-08-28</v>
          </cell>
        </row>
        <row r="3495">
          <cell r="L3495" t="str">
            <v>2006-08-28</v>
          </cell>
        </row>
        <row r="3496">
          <cell r="L3496" t="str">
            <v>2006-08-25</v>
          </cell>
        </row>
        <row r="3497">
          <cell r="L3497" t="str">
            <v>2006-08-26</v>
          </cell>
        </row>
        <row r="3498">
          <cell r="L3498" t="str">
            <v>2006-09-11</v>
          </cell>
        </row>
        <row r="3499">
          <cell r="L3499" t="str">
            <v>2006-09-11</v>
          </cell>
        </row>
        <row r="3500">
          <cell r="L3500" t="str">
            <v>2006-09-15</v>
          </cell>
        </row>
        <row r="3501">
          <cell r="L3501" t="str">
            <v>2006-09-19</v>
          </cell>
        </row>
        <row r="3502">
          <cell r="L3502" t="str">
            <v>2006-09-11</v>
          </cell>
        </row>
        <row r="3503">
          <cell r="L3503" t="str">
            <v>2006-09-11</v>
          </cell>
        </row>
        <row r="3504">
          <cell r="L3504" t="str">
            <v>2006-09-11</v>
          </cell>
        </row>
        <row r="3505">
          <cell r="L3505" t="str">
            <v>2006-09-11</v>
          </cell>
        </row>
        <row r="3506">
          <cell r="L3506" t="str">
            <v>2006-06-03</v>
          </cell>
        </row>
        <row r="3507">
          <cell r="L3507" t="str">
            <v>2006-06-20</v>
          </cell>
        </row>
        <row r="3508">
          <cell r="L3508" t="str">
            <v>2006-07-14</v>
          </cell>
        </row>
        <row r="3509">
          <cell r="L3509" t="str">
            <v>2006-07-11</v>
          </cell>
        </row>
        <row r="3510">
          <cell r="L3510" t="str">
            <v>2006-08-12</v>
          </cell>
        </row>
        <row r="3511">
          <cell r="L3511" t="str">
            <v>2006-08-12</v>
          </cell>
        </row>
        <row r="3512">
          <cell r="L3512" t="str">
            <v>2006-08-12</v>
          </cell>
        </row>
        <row r="3513">
          <cell r="L3513" t="str">
            <v>2006-08-10</v>
          </cell>
        </row>
        <row r="3514">
          <cell r="L3514" t="str">
            <v>2006-08-09</v>
          </cell>
        </row>
        <row r="3515">
          <cell r="L3515" t="str">
            <v>2006-08-12</v>
          </cell>
        </row>
        <row r="3516">
          <cell r="L3516" t="str">
            <v>2006-08-21</v>
          </cell>
        </row>
        <row r="3517">
          <cell r="L3517" t="str">
            <v>2006-08-18</v>
          </cell>
        </row>
        <row r="3518">
          <cell r="L3518" t="str">
            <v>2006-08-18</v>
          </cell>
        </row>
        <row r="3519">
          <cell r="L3519" t="str">
            <v>2006-08-17</v>
          </cell>
        </row>
        <row r="3520">
          <cell r="L3520" t="str">
            <v>2006-08-14</v>
          </cell>
        </row>
        <row r="3521">
          <cell r="L3521" t="str">
            <v>2006-08-02</v>
          </cell>
        </row>
        <row r="3522">
          <cell r="L3522" t="str">
            <v>2006-08-02</v>
          </cell>
        </row>
        <row r="3523">
          <cell r="L3523" t="str">
            <v>2006-08-02</v>
          </cell>
        </row>
        <row r="3524">
          <cell r="L3524" t="str">
            <v>2006-07-24</v>
          </cell>
        </row>
        <row r="3525">
          <cell r="L3525" t="str">
            <v>2006-07-18</v>
          </cell>
        </row>
        <row r="3526">
          <cell r="L3526" t="str">
            <v>2006-08-03</v>
          </cell>
        </row>
        <row r="3527">
          <cell r="L3527" t="str">
            <v>2006-08-09</v>
          </cell>
        </row>
        <row r="3528">
          <cell r="L3528" t="str">
            <v>2006-08-09</v>
          </cell>
        </row>
        <row r="3529">
          <cell r="L3529" t="str">
            <v>2006-08-07</v>
          </cell>
        </row>
        <row r="3530">
          <cell r="L3530" t="str">
            <v>2006-08-08</v>
          </cell>
        </row>
        <row r="3531">
          <cell r="L3531" t="str">
            <v>2006-08-04</v>
          </cell>
        </row>
        <row r="3532">
          <cell r="L3532" t="str">
            <v>2006-09-17</v>
          </cell>
        </row>
        <row r="3533">
          <cell r="L3533" t="str">
            <v>2006-09-17</v>
          </cell>
        </row>
        <row r="3534">
          <cell r="L3534" t="str">
            <v>2006-09-17</v>
          </cell>
        </row>
        <row r="3535">
          <cell r="L3535" t="str">
            <v>2006-09-16</v>
          </cell>
        </row>
        <row r="3536">
          <cell r="L3536" t="str">
            <v>2006-09-16</v>
          </cell>
        </row>
        <row r="3537">
          <cell r="L3537" t="str">
            <v>2006-06-15</v>
          </cell>
        </row>
        <row r="3538">
          <cell r="L3538" t="str">
            <v>2006-08-21</v>
          </cell>
        </row>
        <row r="3539">
          <cell r="L3539" t="str">
            <v>2006-08-21</v>
          </cell>
        </row>
        <row r="3540">
          <cell r="L3540" t="str">
            <v>2006-08-21</v>
          </cell>
        </row>
        <row r="3541">
          <cell r="L3541" t="str">
            <v>2006-08-21</v>
          </cell>
        </row>
        <row r="3542">
          <cell r="L3542" t="str">
            <v>2006-09-01</v>
          </cell>
        </row>
        <row r="3543">
          <cell r="L3543" t="str">
            <v>2006-08-31</v>
          </cell>
        </row>
        <row r="3544">
          <cell r="L3544" t="str">
            <v>2006-08-31</v>
          </cell>
        </row>
        <row r="3545">
          <cell r="L3545" t="str">
            <v>2006-09-07</v>
          </cell>
        </row>
        <row r="3546">
          <cell r="L3546" t="str">
            <v>2006-09-07</v>
          </cell>
        </row>
        <row r="3547">
          <cell r="L3547" t="str">
            <v>2006-08-25</v>
          </cell>
        </row>
        <row r="3548">
          <cell r="L3548" t="str">
            <v>2006-08-25</v>
          </cell>
        </row>
        <row r="3549">
          <cell r="L3549" t="str">
            <v>2006-09-01</v>
          </cell>
        </row>
        <row r="3550">
          <cell r="L3550" t="str">
            <v>2006-08-31</v>
          </cell>
        </row>
        <row r="3551">
          <cell r="L3551" t="str">
            <v>2006-08-31</v>
          </cell>
        </row>
        <row r="3552">
          <cell r="L3552" t="str">
            <v>2006-09-13</v>
          </cell>
        </row>
        <row r="3553">
          <cell r="L3553" t="str">
            <v>2006-09-13</v>
          </cell>
        </row>
        <row r="3554">
          <cell r="L3554" t="str">
            <v>2006-09-13</v>
          </cell>
        </row>
        <row r="3555">
          <cell r="L3555" t="str">
            <v>2006-09-13</v>
          </cell>
        </row>
        <row r="3556">
          <cell r="L3556" t="str">
            <v>2006-09-13</v>
          </cell>
        </row>
        <row r="3557">
          <cell r="L3557" t="str">
            <v>2006-09-01</v>
          </cell>
        </row>
        <row r="3558">
          <cell r="L3558" t="str">
            <v>2006-09-15</v>
          </cell>
        </row>
        <row r="3559">
          <cell r="L3559" t="str">
            <v>2006-09-15</v>
          </cell>
        </row>
        <row r="3560">
          <cell r="L3560" t="str">
            <v>2006-09-15</v>
          </cell>
        </row>
        <row r="3561">
          <cell r="L3561" t="str">
            <v>2006-09-15</v>
          </cell>
        </row>
        <row r="3562">
          <cell r="L3562" t="str">
            <v>2006-09-15</v>
          </cell>
        </row>
        <row r="3563">
          <cell r="L3563" t="str">
            <v>2006-08-19</v>
          </cell>
        </row>
        <row r="3564">
          <cell r="L3564" t="str">
            <v>2006-07-12</v>
          </cell>
        </row>
        <row r="3565">
          <cell r="L3565" t="str">
            <v>2006-08-09</v>
          </cell>
        </row>
        <row r="3566">
          <cell r="L3566" t="str">
            <v>2006-08-09</v>
          </cell>
        </row>
        <row r="3567">
          <cell r="L3567" t="str">
            <v>2006-08-07</v>
          </cell>
        </row>
        <row r="3568">
          <cell r="L3568" t="str">
            <v>2006-08-07</v>
          </cell>
        </row>
        <row r="3569">
          <cell r="L3569" t="str">
            <v>2006-08-11</v>
          </cell>
        </row>
        <row r="3570">
          <cell r="L3570" t="str">
            <v>2006-06-07</v>
          </cell>
        </row>
        <row r="3571">
          <cell r="L3571" t="str">
            <v>2006-06-06</v>
          </cell>
        </row>
        <row r="3572">
          <cell r="L3572" t="str">
            <v>2006-07-01</v>
          </cell>
        </row>
        <row r="3573">
          <cell r="L3573" t="str">
            <v>2006-08-16</v>
          </cell>
        </row>
        <row r="3574">
          <cell r="L3574" t="str">
            <v>2006-08-16</v>
          </cell>
        </row>
        <row r="3575">
          <cell r="L3575" t="str">
            <v>2006-08-14</v>
          </cell>
        </row>
        <row r="3576">
          <cell r="L3576" t="str">
            <v>2006-08-10</v>
          </cell>
        </row>
        <row r="3577">
          <cell r="L3577" t="str">
            <v>2006-08-03</v>
          </cell>
        </row>
        <row r="3578">
          <cell r="L3578" t="str">
            <v>2006-08-18</v>
          </cell>
        </row>
        <row r="3579">
          <cell r="L3579" t="str">
            <v>2006-08-19</v>
          </cell>
        </row>
        <row r="3580">
          <cell r="L3580" t="str">
            <v>2006-06-29</v>
          </cell>
        </row>
        <row r="3581">
          <cell r="L3581" t="str">
            <v>2006-09-18</v>
          </cell>
        </row>
        <row r="3582">
          <cell r="L3582" t="str">
            <v>2006-09-18</v>
          </cell>
        </row>
        <row r="3583">
          <cell r="L3583" t="str">
            <v>2006-07-28</v>
          </cell>
        </row>
        <row r="3584">
          <cell r="L3584" t="str">
            <v>2006-08-16</v>
          </cell>
        </row>
        <row r="3585">
          <cell r="L3585" t="str">
            <v>2006-09-20</v>
          </cell>
        </row>
        <row r="3586">
          <cell r="L3586" t="str">
            <v>2006-09-20</v>
          </cell>
        </row>
        <row r="3587">
          <cell r="L3587" t="str">
            <v>2006-08-24</v>
          </cell>
        </row>
        <row r="3588">
          <cell r="L3588" t="str">
            <v>2006-08-15</v>
          </cell>
        </row>
        <row r="3589">
          <cell r="L3589" t="str">
            <v>2006-08-14</v>
          </cell>
        </row>
        <row r="3590">
          <cell r="L3590" t="str">
            <v>2006-08-12</v>
          </cell>
        </row>
        <row r="3591">
          <cell r="L3591" t="str">
            <v>2006-08-12</v>
          </cell>
        </row>
        <row r="3592">
          <cell r="L3592" t="str">
            <v>2006-08-04</v>
          </cell>
        </row>
        <row r="3593">
          <cell r="L3593" t="str">
            <v>2006-08-21</v>
          </cell>
        </row>
        <row r="3594">
          <cell r="L3594" t="str">
            <v>2006-08-21</v>
          </cell>
        </row>
        <row r="3595">
          <cell r="L3595" t="str">
            <v>2006-08-19</v>
          </cell>
        </row>
        <row r="3596">
          <cell r="L3596" t="str">
            <v>2006-08-17</v>
          </cell>
        </row>
        <row r="3597">
          <cell r="L3597" t="str">
            <v>2006-08-17</v>
          </cell>
        </row>
        <row r="3598">
          <cell r="L3598" t="str">
            <v>2006-07-25</v>
          </cell>
        </row>
        <row r="3599">
          <cell r="L3599" t="str">
            <v>2006-07-25</v>
          </cell>
        </row>
        <row r="3600">
          <cell r="L3600" t="str">
            <v>2006-07-19</v>
          </cell>
        </row>
        <row r="3601">
          <cell r="L3601" t="str">
            <v>2006-07-19</v>
          </cell>
        </row>
        <row r="3602">
          <cell r="L3602" t="str">
            <v>2006-06-21</v>
          </cell>
        </row>
        <row r="3603">
          <cell r="L3603" t="str">
            <v>2006-08-01</v>
          </cell>
        </row>
        <row r="3604">
          <cell r="L3604" t="str">
            <v>2006-07-25</v>
          </cell>
        </row>
        <row r="3605">
          <cell r="L3605" t="str">
            <v>2006-07-25</v>
          </cell>
        </row>
        <row r="3606">
          <cell r="L3606" t="str">
            <v>2006-07-25</v>
          </cell>
        </row>
        <row r="3607">
          <cell r="L3607" t="str">
            <v>2006-07-25</v>
          </cell>
        </row>
        <row r="3608">
          <cell r="L3608" t="str">
            <v>2006-09-20</v>
          </cell>
        </row>
        <row r="3609">
          <cell r="L3609" t="str">
            <v>2006-09-18</v>
          </cell>
        </row>
        <row r="3610">
          <cell r="L3610" t="str">
            <v>2006-09-17</v>
          </cell>
        </row>
        <row r="3611">
          <cell r="L3611" t="str">
            <v>2006-08-12</v>
          </cell>
        </row>
        <row r="3612">
          <cell r="L3612" t="str">
            <v>2006-08-02</v>
          </cell>
        </row>
        <row r="3613">
          <cell r="L3613" t="str">
            <v>2006-05-28</v>
          </cell>
        </row>
        <row r="3614">
          <cell r="L3614" t="str">
            <v>2006-08-17</v>
          </cell>
        </row>
        <row r="3615">
          <cell r="L3615" t="str">
            <v>2006-08-11</v>
          </cell>
        </row>
        <row r="3616">
          <cell r="L3616" t="str">
            <v>2006-08-11</v>
          </cell>
        </row>
        <row r="3617">
          <cell r="L3617" t="str">
            <v>2006-08-11</v>
          </cell>
        </row>
        <row r="3618">
          <cell r="L3618" t="str">
            <v>2006-08-11</v>
          </cell>
        </row>
        <row r="3619">
          <cell r="L3619" t="str">
            <v>2006-08-11</v>
          </cell>
        </row>
        <row r="3620">
          <cell r="L3620" t="str">
            <v>2006-08-11</v>
          </cell>
        </row>
        <row r="3621">
          <cell r="L3621" t="str">
            <v>2006-08-11</v>
          </cell>
        </row>
        <row r="3622">
          <cell r="L3622" t="str">
            <v>2006-08-11</v>
          </cell>
        </row>
        <row r="3623">
          <cell r="L3623" t="str">
            <v>2006-08-11</v>
          </cell>
        </row>
        <row r="3624">
          <cell r="L3624" t="str">
            <v>2006-08-11</v>
          </cell>
        </row>
        <row r="3625">
          <cell r="L3625" t="str">
            <v>2006-08-11</v>
          </cell>
        </row>
        <row r="3626">
          <cell r="L3626" t="str">
            <v>2006-08-09</v>
          </cell>
        </row>
        <row r="3627">
          <cell r="L3627" t="str">
            <v>2006-08-07</v>
          </cell>
        </row>
        <row r="3628">
          <cell r="L3628" t="str">
            <v>2006-08-03</v>
          </cell>
        </row>
        <row r="3629">
          <cell r="L3629" t="str">
            <v>2006-08-02</v>
          </cell>
        </row>
        <row r="3630">
          <cell r="L3630" t="str">
            <v>2006-08-02</v>
          </cell>
        </row>
        <row r="3631">
          <cell r="L3631" t="str">
            <v>2006-08-10</v>
          </cell>
        </row>
        <row r="3632">
          <cell r="L3632" t="str">
            <v>2006-08-10</v>
          </cell>
        </row>
        <row r="3633">
          <cell r="L3633" t="str">
            <v>2006-08-10</v>
          </cell>
        </row>
        <row r="3634">
          <cell r="L3634" t="str">
            <v>2006-08-10</v>
          </cell>
        </row>
        <row r="3635">
          <cell r="L3635" t="str">
            <v>2006-08-09</v>
          </cell>
        </row>
        <row r="3636">
          <cell r="L3636" t="str">
            <v>2006-08-23</v>
          </cell>
        </row>
        <row r="3637">
          <cell r="L3637" t="str">
            <v>2006-07-15</v>
          </cell>
        </row>
        <row r="3638">
          <cell r="L3638" t="str">
            <v>2006-07-14</v>
          </cell>
        </row>
        <row r="3639">
          <cell r="L3639" t="str">
            <v>2006-08-18</v>
          </cell>
        </row>
        <row r="3640">
          <cell r="L3640" t="str">
            <v>2006-08-18</v>
          </cell>
        </row>
        <row r="3641">
          <cell r="L3641" t="str">
            <v>2006-08-19</v>
          </cell>
        </row>
        <row r="3642">
          <cell r="L3642" t="str">
            <v>2006-08-18</v>
          </cell>
        </row>
        <row r="3643">
          <cell r="L3643" t="str">
            <v>2006-08-16</v>
          </cell>
        </row>
        <row r="3644">
          <cell r="L3644" t="str">
            <v>2006-08-16</v>
          </cell>
        </row>
        <row r="3645">
          <cell r="L3645" t="str">
            <v>2006-08-19</v>
          </cell>
        </row>
        <row r="3646">
          <cell r="L3646" t="str">
            <v>2006-08-18</v>
          </cell>
        </row>
        <row r="3647">
          <cell r="L3647" t="str">
            <v>2006-08-19</v>
          </cell>
        </row>
        <row r="3648">
          <cell r="L3648" t="str">
            <v>2006-08-19</v>
          </cell>
        </row>
        <row r="3649">
          <cell r="L3649" t="str">
            <v>2006-08-19</v>
          </cell>
        </row>
        <row r="3650">
          <cell r="L3650" t="str">
            <v>2006-08-19</v>
          </cell>
        </row>
        <row r="3651">
          <cell r="L3651" t="str">
            <v>2006-08-18</v>
          </cell>
        </row>
        <row r="3652">
          <cell r="L3652" t="str">
            <v>2006-08-18</v>
          </cell>
        </row>
        <row r="3653">
          <cell r="L3653" t="str">
            <v>2006-08-18</v>
          </cell>
        </row>
        <row r="3654">
          <cell r="L3654" t="str">
            <v>2006-08-19</v>
          </cell>
        </row>
        <row r="3655">
          <cell r="L3655" t="str">
            <v>2006-08-09</v>
          </cell>
        </row>
        <row r="3656">
          <cell r="L3656" t="str">
            <v>2006-08-09</v>
          </cell>
        </row>
        <row r="3657">
          <cell r="L3657" t="str">
            <v>2006-08-09</v>
          </cell>
        </row>
        <row r="3658">
          <cell r="L3658" t="str">
            <v>2006-08-09</v>
          </cell>
        </row>
        <row r="3659">
          <cell r="L3659" t="str">
            <v>2006-08-09</v>
          </cell>
        </row>
        <row r="3660">
          <cell r="L3660" t="str">
            <v>2006-08-09</v>
          </cell>
        </row>
        <row r="3661">
          <cell r="L3661" t="str">
            <v>2006-08-09</v>
          </cell>
        </row>
        <row r="3662">
          <cell r="L3662" t="str">
            <v>2006-08-09</v>
          </cell>
        </row>
        <row r="3663">
          <cell r="L3663" t="str">
            <v>2006-08-14</v>
          </cell>
        </row>
        <row r="3664">
          <cell r="L3664" t="str">
            <v>2006-08-14</v>
          </cell>
        </row>
        <row r="3665">
          <cell r="L3665" t="str">
            <v>2006-08-14</v>
          </cell>
        </row>
        <row r="3666">
          <cell r="L3666" t="str">
            <v>2006-08-14</v>
          </cell>
        </row>
        <row r="3667">
          <cell r="L3667" t="str">
            <v>2006-08-10</v>
          </cell>
        </row>
        <row r="3668">
          <cell r="L3668" t="str">
            <v>2006-08-10</v>
          </cell>
        </row>
        <row r="3669">
          <cell r="L3669" t="str">
            <v>2006-08-14</v>
          </cell>
        </row>
        <row r="3670">
          <cell r="L3670" t="str">
            <v>2006-08-14</v>
          </cell>
        </row>
        <row r="3671">
          <cell r="L3671" t="str">
            <v>2006-05-13</v>
          </cell>
        </row>
        <row r="3672">
          <cell r="L3672" t="str">
            <v>2006-08-17</v>
          </cell>
        </row>
        <row r="3673">
          <cell r="L3673" t="str">
            <v>2006-08-16</v>
          </cell>
        </row>
        <row r="3674">
          <cell r="L3674" t="str">
            <v>2006-08-16</v>
          </cell>
        </row>
        <row r="3675">
          <cell r="L3675" t="str">
            <v>2006-08-16</v>
          </cell>
        </row>
        <row r="3676">
          <cell r="L3676" t="str">
            <v>2006-08-21</v>
          </cell>
        </row>
        <row r="3677">
          <cell r="L3677" t="str">
            <v>2006-08-12</v>
          </cell>
        </row>
        <row r="3678">
          <cell r="L3678" t="str">
            <v>2006-08-12</v>
          </cell>
        </row>
        <row r="3679">
          <cell r="L3679" t="str">
            <v>2006-08-17</v>
          </cell>
        </row>
        <row r="3680">
          <cell r="L3680" t="str">
            <v>2006-08-19</v>
          </cell>
        </row>
        <row r="3681">
          <cell r="L3681" t="str">
            <v>2006-08-17</v>
          </cell>
        </row>
        <row r="3682">
          <cell r="L3682" t="str">
            <v>2006-08-17</v>
          </cell>
        </row>
        <row r="3683">
          <cell r="L3683" t="str">
            <v>2006-08-17</v>
          </cell>
        </row>
        <row r="3684">
          <cell r="L3684" t="str">
            <v>2006-08-17</v>
          </cell>
        </row>
        <row r="3685">
          <cell r="L3685" t="str">
            <v>2006-08-17</v>
          </cell>
        </row>
        <row r="3686">
          <cell r="L3686" t="str">
            <v>2006-08-17</v>
          </cell>
        </row>
        <row r="3687">
          <cell r="L3687" t="str">
            <v>2006-08-01</v>
          </cell>
        </row>
        <row r="3688">
          <cell r="L3688" t="str">
            <v>2006-07-31</v>
          </cell>
        </row>
        <row r="3689">
          <cell r="L3689" t="str">
            <v>2006-07-31</v>
          </cell>
        </row>
        <row r="3690">
          <cell r="L3690" t="str">
            <v>2006-07-31</v>
          </cell>
        </row>
        <row r="3691">
          <cell r="L3691" t="str">
            <v>2006-07-31</v>
          </cell>
        </row>
        <row r="3692">
          <cell r="L3692" t="str">
            <v>2006-07-31</v>
          </cell>
        </row>
        <row r="3693">
          <cell r="L3693" t="str">
            <v>2006-08-02</v>
          </cell>
        </row>
        <row r="3694">
          <cell r="L3694" t="str">
            <v>2006-08-09</v>
          </cell>
        </row>
        <row r="3695">
          <cell r="L3695" t="str">
            <v>2006-08-12</v>
          </cell>
        </row>
        <row r="3696">
          <cell r="L3696" t="str">
            <v>2006-08-12</v>
          </cell>
        </row>
        <row r="3697">
          <cell r="L3697" t="str">
            <v>2006-08-12</v>
          </cell>
        </row>
        <row r="3698">
          <cell r="L3698" t="str">
            <v>2006-08-12</v>
          </cell>
        </row>
        <row r="3699">
          <cell r="L3699" t="str">
            <v>2006-08-12</v>
          </cell>
        </row>
        <row r="3700">
          <cell r="L3700" t="str">
            <v>2006-08-11</v>
          </cell>
        </row>
        <row r="3701">
          <cell r="L3701" t="str">
            <v>2006-08-11</v>
          </cell>
        </row>
        <row r="3702">
          <cell r="L3702" t="str">
            <v>2006-04-17</v>
          </cell>
        </row>
        <row r="3703">
          <cell r="L3703" t="str">
            <v>2006-08-23</v>
          </cell>
        </row>
        <row r="3704">
          <cell r="L3704" t="str">
            <v>2006-08-23</v>
          </cell>
        </row>
        <row r="3705">
          <cell r="L3705" t="str">
            <v>2006-08-23</v>
          </cell>
        </row>
        <row r="3706">
          <cell r="L3706" t="str">
            <v>2006-08-23</v>
          </cell>
        </row>
        <row r="3707">
          <cell r="L3707" t="str">
            <v>2006-08-23</v>
          </cell>
        </row>
        <row r="3708">
          <cell r="L3708" t="str">
            <v>2006-08-23</v>
          </cell>
        </row>
        <row r="3709">
          <cell r="L3709" t="str">
            <v>2006-08-23</v>
          </cell>
        </row>
        <row r="3710">
          <cell r="L3710" t="str">
            <v>2006-08-23</v>
          </cell>
        </row>
        <row r="3711">
          <cell r="L3711" t="str">
            <v>2006-08-23</v>
          </cell>
        </row>
        <row r="3712">
          <cell r="L3712" t="str">
            <v>2006-08-04</v>
          </cell>
        </row>
        <row r="3713">
          <cell r="L3713" t="str">
            <v>2006-08-04</v>
          </cell>
        </row>
        <row r="3714">
          <cell r="L3714" t="str">
            <v>2006-08-04</v>
          </cell>
        </row>
        <row r="3715">
          <cell r="L3715" t="str">
            <v>2006-08-04</v>
          </cell>
        </row>
        <row r="3716">
          <cell r="L3716" t="str">
            <v>2006-08-04</v>
          </cell>
        </row>
        <row r="3717">
          <cell r="L3717" t="str">
            <v>2006-08-04</v>
          </cell>
        </row>
        <row r="3718">
          <cell r="L3718" t="str">
            <v>2006-08-17</v>
          </cell>
        </row>
        <row r="3719">
          <cell r="L3719" t="str">
            <v>2006-08-23</v>
          </cell>
        </row>
        <row r="3720">
          <cell r="L3720" t="str">
            <v>2006-08-23</v>
          </cell>
        </row>
        <row r="3721">
          <cell r="L3721" t="str">
            <v>2006-08-25</v>
          </cell>
        </row>
        <row r="3722">
          <cell r="L3722" t="str">
            <v>2006-08-25</v>
          </cell>
        </row>
        <row r="3723">
          <cell r="L3723" t="str">
            <v>2006-08-25</v>
          </cell>
        </row>
        <row r="3724">
          <cell r="L3724" t="str">
            <v>2006-08-25</v>
          </cell>
        </row>
        <row r="3725">
          <cell r="L3725" t="str">
            <v>2006-08-25</v>
          </cell>
        </row>
        <row r="3726">
          <cell r="L3726" t="str">
            <v>2006-08-28</v>
          </cell>
        </row>
        <row r="3727">
          <cell r="L3727" t="str">
            <v>2006-08-28</v>
          </cell>
        </row>
        <row r="3728">
          <cell r="L3728" t="str">
            <v>2006-08-28</v>
          </cell>
        </row>
        <row r="3729">
          <cell r="L3729" t="str">
            <v>2006-08-25</v>
          </cell>
        </row>
        <row r="3730">
          <cell r="L3730" t="str">
            <v>2006-08-23</v>
          </cell>
        </row>
        <row r="3731">
          <cell r="L3731" t="str">
            <v>2006-08-23</v>
          </cell>
        </row>
        <row r="3732">
          <cell r="L3732" t="str">
            <v>2006-08-23</v>
          </cell>
        </row>
        <row r="3733">
          <cell r="L3733" t="str">
            <v>2006-08-23</v>
          </cell>
        </row>
        <row r="3734">
          <cell r="L3734" t="str">
            <v>2006-08-23</v>
          </cell>
        </row>
        <row r="3735">
          <cell r="L3735" t="str">
            <v>2006-08-24</v>
          </cell>
        </row>
        <row r="3736">
          <cell r="L3736" t="str">
            <v>2006-08-24</v>
          </cell>
        </row>
        <row r="3737">
          <cell r="L3737" t="str">
            <v>2006-08-24</v>
          </cell>
        </row>
        <row r="3738">
          <cell r="L3738" t="str">
            <v>2006-08-04</v>
          </cell>
        </row>
        <row r="3739">
          <cell r="L3739" t="str">
            <v>2006-08-03</v>
          </cell>
        </row>
        <row r="3740">
          <cell r="L3740" t="str">
            <v>2006-08-03</v>
          </cell>
        </row>
        <row r="3741">
          <cell r="L3741" t="str">
            <v>2006-08-03</v>
          </cell>
        </row>
        <row r="3742">
          <cell r="L3742" t="str">
            <v>2006-08-03</v>
          </cell>
        </row>
        <row r="3743">
          <cell r="L3743" t="str">
            <v>2006-08-03</v>
          </cell>
        </row>
        <row r="3744">
          <cell r="L3744" t="str">
            <v>2006-08-03</v>
          </cell>
        </row>
        <row r="3745">
          <cell r="L3745" t="str">
            <v>2006-08-03</v>
          </cell>
        </row>
        <row r="3746">
          <cell r="L3746" t="str">
            <v>2006-08-03</v>
          </cell>
        </row>
        <row r="3747">
          <cell r="L3747" t="str">
            <v>2006-08-03</v>
          </cell>
        </row>
        <row r="3748">
          <cell r="L3748" t="str">
            <v>2006-07-24</v>
          </cell>
        </row>
        <row r="3749">
          <cell r="L3749" t="str">
            <v>2006-07-25</v>
          </cell>
        </row>
        <row r="3750">
          <cell r="L3750" t="str">
            <v>2006-07-25</v>
          </cell>
        </row>
        <row r="3751">
          <cell r="L3751" t="str">
            <v>2006-07-25</v>
          </cell>
        </row>
        <row r="3752">
          <cell r="L3752" t="str">
            <v>2006-07-25</v>
          </cell>
        </row>
        <row r="3753">
          <cell r="L3753" t="str">
            <v>2006-07-25</v>
          </cell>
        </row>
        <row r="3754">
          <cell r="L3754" t="str">
            <v>2006-07-26</v>
          </cell>
        </row>
        <row r="3755">
          <cell r="L3755" t="str">
            <v>2006-07-26</v>
          </cell>
        </row>
        <row r="3756">
          <cell r="L3756" t="str">
            <v>2006-08-03</v>
          </cell>
        </row>
        <row r="3757">
          <cell r="L3757" t="str">
            <v>2006-08-03</v>
          </cell>
        </row>
        <row r="3758">
          <cell r="L3758" t="str">
            <v>2006-08-03</v>
          </cell>
        </row>
        <row r="3759">
          <cell r="L3759" t="str">
            <v>2006-08-03</v>
          </cell>
        </row>
        <row r="3760">
          <cell r="L3760" t="str">
            <v>2006-08-03</v>
          </cell>
        </row>
        <row r="3761">
          <cell r="L3761" t="str">
            <v>2006-08-03</v>
          </cell>
        </row>
        <row r="3762">
          <cell r="L3762" t="str">
            <v>2006-08-03</v>
          </cell>
        </row>
        <row r="3763">
          <cell r="L3763" t="str">
            <v>2006-08-03</v>
          </cell>
        </row>
        <row r="3764">
          <cell r="L3764" t="str">
            <v>2006-08-03</v>
          </cell>
        </row>
        <row r="3765">
          <cell r="L3765" t="str">
            <v>2006-08-03</v>
          </cell>
        </row>
        <row r="3766">
          <cell r="L3766" t="str">
            <v>2006-08-03</v>
          </cell>
        </row>
        <row r="3767">
          <cell r="L3767" t="str">
            <v>2006-08-03</v>
          </cell>
        </row>
        <row r="3768">
          <cell r="L3768" t="str">
            <v>2006-08-03</v>
          </cell>
        </row>
        <row r="3769">
          <cell r="L3769" t="str">
            <v>2006-08-03</v>
          </cell>
        </row>
        <row r="3770">
          <cell r="L3770" t="str">
            <v>2006-08-03</v>
          </cell>
        </row>
        <row r="3771">
          <cell r="L3771" t="str">
            <v>2006-08-03</v>
          </cell>
        </row>
        <row r="3772">
          <cell r="L3772" t="str">
            <v>2006-08-03</v>
          </cell>
        </row>
        <row r="3773">
          <cell r="L3773" t="str">
            <v>2006-08-03</v>
          </cell>
        </row>
        <row r="3774">
          <cell r="L3774" t="str">
            <v>2006-08-19</v>
          </cell>
        </row>
        <row r="3775">
          <cell r="L3775" t="str">
            <v>2006-08-19</v>
          </cell>
        </row>
        <row r="3776">
          <cell r="L3776" t="str">
            <v>2006-08-19</v>
          </cell>
        </row>
        <row r="3777">
          <cell r="L3777" t="str">
            <v>2006-08-18</v>
          </cell>
        </row>
        <row r="3778">
          <cell r="L3778" t="str">
            <v>2006-08-19</v>
          </cell>
        </row>
        <row r="3779">
          <cell r="L3779" t="str">
            <v>2006-08-19</v>
          </cell>
        </row>
        <row r="3780">
          <cell r="L3780" t="str">
            <v>2006-08-18</v>
          </cell>
        </row>
        <row r="3781">
          <cell r="L3781" t="str">
            <v>2006-08-19</v>
          </cell>
        </row>
        <row r="3782">
          <cell r="L3782" t="str">
            <v>2006-08-12</v>
          </cell>
        </row>
        <row r="3783">
          <cell r="L3783" t="str">
            <v>2006-08-12</v>
          </cell>
        </row>
        <row r="3784">
          <cell r="L3784" t="str">
            <v>2006-08-12</v>
          </cell>
        </row>
        <row r="3785">
          <cell r="L3785" t="str">
            <v>2006-08-14</v>
          </cell>
        </row>
        <row r="3786">
          <cell r="L3786" t="str">
            <v>2006-08-14</v>
          </cell>
        </row>
        <row r="3787">
          <cell r="L3787" t="str">
            <v>2006-08-15</v>
          </cell>
        </row>
        <row r="3788">
          <cell r="L3788" t="str">
            <v>2006-08-15</v>
          </cell>
        </row>
        <row r="3789">
          <cell r="L3789" t="str">
            <v>2006-08-15</v>
          </cell>
        </row>
        <row r="3790">
          <cell r="L3790" t="str">
            <v>2006-08-21</v>
          </cell>
        </row>
        <row r="3791">
          <cell r="L3791" t="str">
            <v>2006-08-21</v>
          </cell>
        </row>
        <row r="3792">
          <cell r="L3792" t="str">
            <v>2006-08-21</v>
          </cell>
        </row>
        <row r="3793">
          <cell r="L3793" t="str">
            <v>2006-08-21</v>
          </cell>
        </row>
        <row r="3794">
          <cell r="L3794" t="str">
            <v>2006-08-21</v>
          </cell>
        </row>
        <row r="3795">
          <cell r="L3795" t="str">
            <v>2006-08-21</v>
          </cell>
        </row>
        <row r="3796">
          <cell r="L3796" t="str">
            <v>2006-08-21</v>
          </cell>
        </row>
        <row r="3797">
          <cell r="L3797" t="str">
            <v>2006-08-21</v>
          </cell>
        </row>
        <row r="3798">
          <cell r="L3798" t="str">
            <v>2006-08-19</v>
          </cell>
        </row>
        <row r="3799">
          <cell r="L3799" t="str">
            <v>2006-08-19</v>
          </cell>
        </row>
        <row r="3800">
          <cell r="L3800" t="str">
            <v>2006-08-21</v>
          </cell>
        </row>
        <row r="3801">
          <cell r="L3801" t="str">
            <v>2006-08-19</v>
          </cell>
        </row>
        <row r="3802">
          <cell r="L3802" t="str">
            <v>2006-08-19</v>
          </cell>
        </row>
        <row r="3803">
          <cell r="L3803" t="str">
            <v>2006-08-21</v>
          </cell>
        </row>
        <row r="3804">
          <cell r="L3804" t="str">
            <v>2006-08-21</v>
          </cell>
        </row>
        <row r="3805">
          <cell r="L3805" t="str">
            <v>2006-08-21</v>
          </cell>
        </row>
        <row r="3806">
          <cell r="L3806" t="str">
            <v>2006-07-21</v>
          </cell>
        </row>
        <row r="3807">
          <cell r="L3807" t="str">
            <v>2006-07-21</v>
          </cell>
        </row>
        <row r="3808">
          <cell r="L3808" t="str">
            <v>2006-07-21</v>
          </cell>
        </row>
        <row r="3809">
          <cell r="L3809" t="str">
            <v>2006-07-21</v>
          </cell>
        </row>
        <row r="3810">
          <cell r="L3810" t="str">
            <v>2006-07-21</v>
          </cell>
        </row>
        <row r="3811">
          <cell r="L3811" t="str">
            <v>2006-07-22</v>
          </cell>
        </row>
        <row r="3812">
          <cell r="L3812" t="str">
            <v>2006-07-22</v>
          </cell>
        </row>
        <row r="3813">
          <cell r="L3813" t="str">
            <v>2006-07-22</v>
          </cell>
        </row>
        <row r="3814">
          <cell r="L3814" t="str">
            <v>2006-07-21</v>
          </cell>
        </row>
        <row r="3815">
          <cell r="L3815" t="str">
            <v>2006-07-21</v>
          </cell>
        </row>
        <row r="3816">
          <cell r="L3816" t="str">
            <v>2006-07-22</v>
          </cell>
        </row>
        <row r="3817">
          <cell r="L3817" t="str">
            <v>2006-07-22</v>
          </cell>
        </row>
        <row r="3818">
          <cell r="L3818" t="str">
            <v>2006-07-21</v>
          </cell>
        </row>
        <row r="3819">
          <cell r="L3819" t="str">
            <v>2006-07-21</v>
          </cell>
        </row>
        <row r="3820">
          <cell r="L3820" t="str">
            <v>2006-07-21</v>
          </cell>
        </row>
        <row r="3821">
          <cell r="L3821" t="str">
            <v>2006-07-21</v>
          </cell>
        </row>
        <row r="3822">
          <cell r="L3822" t="str">
            <v>2006-08-15</v>
          </cell>
        </row>
        <row r="3823">
          <cell r="L3823" t="str">
            <v>2006-08-12</v>
          </cell>
        </row>
        <row r="3824">
          <cell r="L3824" t="str">
            <v>2006-08-12</v>
          </cell>
        </row>
        <row r="3825">
          <cell r="L3825" t="str">
            <v>2006-08-12</v>
          </cell>
        </row>
        <row r="3826">
          <cell r="L3826" t="str">
            <v>2006-08-12</v>
          </cell>
        </row>
        <row r="3827">
          <cell r="L3827" t="str">
            <v>2006-08-12</v>
          </cell>
        </row>
        <row r="3828">
          <cell r="L3828" t="str">
            <v>2006-08-12</v>
          </cell>
        </row>
        <row r="3829">
          <cell r="L3829" t="str">
            <v>2006-08-14</v>
          </cell>
        </row>
        <row r="3830">
          <cell r="L3830" t="str">
            <v>2006-07-22</v>
          </cell>
        </row>
        <row r="3831">
          <cell r="L3831" t="str">
            <v>2006-07-22</v>
          </cell>
        </row>
        <row r="3832">
          <cell r="L3832" t="str">
            <v>2006-07-22</v>
          </cell>
        </row>
        <row r="3833">
          <cell r="L3833" t="str">
            <v>2006-07-22</v>
          </cell>
        </row>
        <row r="3834">
          <cell r="L3834" t="str">
            <v>2006-07-22</v>
          </cell>
        </row>
        <row r="3835">
          <cell r="L3835" t="str">
            <v>2006-07-22</v>
          </cell>
        </row>
        <row r="3836">
          <cell r="L3836" t="str">
            <v>2006-07-22</v>
          </cell>
        </row>
        <row r="3837">
          <cell r="L3837" t="str">
            <v>2006-07-22</v>
          </cell>
        </row>
        <row r="3838">
          <cell r="L3838" t="str">
            <v>2006-08-21</v>
          </cell>
        </row>
        <row r="3839">
          <cell r="L3839" t="str">
            <v>2006-08-19</v>
          </cell>
        </row>
        <row r="3840">
          <cell r="L3840" t="str">
            <v>2006-08-19</v>
          </cell>
        </row>
        <row r="3841">
          <cell r="L3841" t="str">
            <v>2006-08-19</v>
          </cell>
        </row>
        <row r="3842">
          <cell r="L3842" t="str">
            <v>2006-08-19</v>
          </cell>
        </row>
        <row r="3843">
          <cell r="L3843" t="str">
            <v>2006-08-21</v>
          </cell>
        </row>
        <row r="3844">
          <cell r="L3844" t="str">
            <v>2006-08-21</v>
          </cell>
        </row>
        <row r="3845">
          <cell r="L3845" t="str">
            <v>2006-08-21</v>
          </cell>
        </row>
        <row r="3846">
          <cell r="L3846" t="str">
            <v>2006-08-21</v>
          </cell>
        </row>
        <row r="3847">
          <cell r="L3847" t="str">
            <v>2006-08-21</v>
          </cell>
        </row>
        <row r="3848">
          <cell r="L3848" t="str">
            <v>2006-08-18</v>
          </cell>
        </row>
        <row r="3849">
          <cell r="L3849" t="str">
            <v>2006-08-18</v>
          </cell>
        </row>
        <row r="3850">
          <cell r="L3850" t="str">
            <v>2006-08-18</v>
          </cell>
        </row>
        <row r="3851">
          <cell r="L3851" t="str">
            <v>2006-08-19</v>
          </cell>
        </row>
        <row r="3852">
          <cell r="L3852" t="str">
            <v>2006-08-18</v>
          </cell>
        </row>
        <row r="3853">
          <cell r="L3853" t="str">
            <v>2006-08-19</v>
          </cell>
        </row>
        <row r="3854">
          <cell r="L3854" t="str">
            <v>2006-08-19</v>
          </cell>
        </row>
        <row r="3855">
          <cell r="L3855" t="str">
            <v>2006-08-19</v>
          </cell>
        </row>
        <row r="3856">
          <cell r="L3856" t="str">
            <v>2006-08-19</v>
          </cell>
        </row>
        <row r="3857">
          <cell r="L3857" t="str">
            <v>2006-08-19</v>
          </cell>
        </row>
        <row r="3858">
          <cell r="L3858" t="str">
            <v>2006-08-21</v>
          </cell>
        </row>
        <row r="3859">
          <cell r="L3859" t="str">
            <v>2006-08-21</v>
          </cell>
        </row>
        <row r="3860">
          <cell r="L3860" t="str">
            <v>2006-08-21</v>
          </cell>
        </row>
        <row r="3861">
          <cell r="L3861" t="str">
            <v>2006-08-21</v>
          </cell>
        </row>
        <row r="3862">
          <cell r="L3862" t="str">
            <v>2006-08-21</v>
          </cell>
        </row>
        <row r="3863">
          <cell r="L3863" t="str">
            <v>2006-08-21</v>
          </cell>
        </row>
        <row r="3864">
          <cell r="L3864" t="str">
            <v>2006-08-21</v>
          </cell>
        </row>
        <row r="3865">
          <cell r="L3865" t="str">
            <v>2006-08-21</v>
          </cell>
        </row>
        <row r="3866">
          <cell r="L3866" t="str">
            <v>2006-08-21</v>
          </cell>
        </row>
        <row r="3867">
          <cell r="L3867" t="str">
            <v>2006-08-21</v>
          </cell>
        </row>
        <row r="3868">
          <cell r="L3868" t="str">
            <v>2006-08-21</v>
          </cell>
        </row>
        <row r="3869">
          <cell r="L3869" t="str">
            <v>2006-08-21</v>
          </cell>
        </row>
        <row r="3870">
          <cell r="L3870" t="str">
            <v>2006-08-21</v>
          </cell>
        </row>
        <row r="3871">
          <cell r="L3871" t="str">
            <v>2006-08-21</v>
          </cell>
        </row>
        <row r="3872">
          <cell r="L3872" t="str">
            <v>2006-08-21</v>
          </cell>
        </row>
        <row r="3873">
          <cell r="L3873" t="str">
            <v>2006-08-21</v>
          </cell>
        </row>
        <row r="3874">
          <cell r="L3874" t="str">
            <v>2006-08-21</v>
          </cell>
        </row>
        <row r="3875">
          <cell r="L3875" t="str">
            <v>2006-08-21</v>
          </cell>
        </row>
        <row r="3876">
          <cell r="L3876" t="str">
            <v>2006-08-21</v>
          </cell>
        </row>
        <row r="3877">
          <cell r="L3877" t="str">
            <v>2006-08-21</v>
          </cell>
        </row>
        <row r="3878">
          <cell r="L3878" t="str">
            <v>2006-08-21</v>
          </cell>
        </row>
        <row r="3879">
          <cell r="L3879" t="str">
            <v>2006-06-28</v>
          </cell>
        </row>
        <row r="3880">
          <cell r="L3880" t="str">
            <v>2006-06-28</v>
          </cell>
        </row>
        <row r="3881">
          <cell r="L3881" t="str">
            <v>2006-06-28</v>
          </cell>
        </row>
        <row r="3882">
          <cell r="L3882" t="str">
            <v>2006-06-28</v>
          </cell>
        </row>
        <row r="3883">
          <cell r="L3883" t="str">
            <v>2006-06-28</v>
          </cell>
        </row>
        <row r="3884">
          <cell r="L3884" t="str">
            <v>2006-07-12</v>
          </cell>
        </row>
        <row r="3885">
          <cell r="L3885" t="str">
            <v>2006-07-12</v>
          </cell>
        </row>
        <row r="3886">
          <cell r="L3886" t="str">
            <v>2006-07-11</v>
          </cell>
        </row>
        <row r="3887">
          <cell r="L3887" t="str">
            <v>2006-06-28</v>
          </cell>
        </row>
        <row r="3888">
          <cell r="L3888" t="str">
            <v>2006-06-28</v>
          </cell>
        </row>
        <row r="3889">
          <cell r="L3889" t="str">
            <v>2006-06-16</v>
          </cell>
        </row>
        <row r="3890">
          <cell r="L3890" t="str">
            <v>2006-06-16</v>
          </cell>
        </row>
        <row r="3891">
          <cell r="L3891" t="str">
            <v>2006-06-16</v>
          </cell>
        </row>
        <row r="3892">
          <cell r="L3892" t="str">
            <v>2006-06-14</v>
          </cell>
        </row>
        <row r="3893">
          <cell r="L3893" t="str">
            <v>2006-06-03</v>
          </cell>
        </row>
        <row r="3894">
          <cell r="L3894" t="str">
            <v>2006-06-28</v>
          </cell>
        </row>
        <row r="3895">
          <cell r="L3895" t="str">
            <v>2006-06-16</v>
          </cell>
        </row>
        <row r="3896">
          <cell r="L3896" t="str">
            <v>2006-06-16</v>
          </cell>
        </row>
        <row r="3897">
          <cell r="L3897" t="str">
            <v>2006-06-16</v>
          </cell>
        </row>
        <row r="3898">
          <cell r="L3898" t="str">
            <v>2006-06-16</v>
          </cell>
        </row>
        <row r="3899">
          <cell r="L3899" t="str">
            <v>2006-07-12</v>
          </cell>
        </row>
        <row r="3900">
          <cell r="L3900" t="str">
            <v>2006-08-17</v>
          </cell>
        </row>
        <row r="3901">
          <cell r="L3901" t="str">
            <v>2006-08-17</v>
          </cell>
        </row>
        <row r="3902">
          <cell r="L3902" t="str">
            <v>2006-08-17</v>
          </cell>
        </row>
        <row r="3903">
          <cell r="L3903" t="str">
            <v>2006-08-17</v>
          </cell>
        </row>
        <row r="3904">
          <cell r="L3904" t="str">
            <v>2006-08-14</v>
          </cell>
        </row>
        <row r="3905">
          <cell r="L3905" t="str">
            <v>2006-08-18</v>
          </cell>
        </row>
        <row r="3906">
          <cell r="L3906" t="str">
            <v>2006-08-18</v>
          </cell>
        </row>
        <row r="3907">
          <cell r="L3907" t="str">
            <v>2006-08-18</v>
          </cell>
        </row>
        <row r="3908">
          <cell r="L3908" t="str">
            <v>2006-08-18</v>
          </cell>
        </row>
        <row r="3909">
          <cell r="L3909" t="str">
            <v>2006-08-17</v>
          </cell>
        </row>
        <row r="3910">
          <cell r="L3910" t="str">
            <v>2006-08-16</v>
          </cell>
        </row>
        <row r="3911">
          <cell r="L3911" t="str">
            <v>2006-07-26</v>
          </cell>
        </row>
        <row r="3912">
          <cell r="L3912" t="str">
            <v>2006-07-26</v>
          </cell>
        </row>
        <row r="3913">
          <cell r="L3913" t="str">
            <v>2006-07-25</v>
          </cell>
        </row>
        <row r="3914">
          <cell r="L3914" t="str">
            <v>2006-07-26</v>
          </cell>
        </row>
        <row r="3915">
          <cell r="L3915" t="str">
            <v>2006-08-15</v>
          </cell>
        </row>
        <row r="3916">
          <cell r="L3916" t="str">
            <v>2006-08-15</v>
          </cell>
        </row>
        <row r="3917">
          <cell r="L3917" t="str">
            <v>2006-08-15</v>
          </cell>
        </row>
        <row r="3918">
          <cell r="L3918" t="str">
            <v>2006-08-16</v>
          </cell>
        </row>
        <row r="3919">
          <cell r="L3919" t="str">
            <v>2006-08-16</v>
          </cell>
        </row>
        <row r="3920">
          <cell r="L3920" t="str">
            <v>2004-08-20</v>
          </cell>
        </row>
        <row r="3921">
          <cell r="L3921" t="str">
            <v>2006-08-14</v>
          </cell>
        </row>
        <row r="3922">
          <cell r="L3922" t="str">
            <v>2006-08-08</v>
          </cell>
        </row>
        <row r="3923">
          <cell r="L3923" t="str">
            <v>2006-06-29</v>
          </cell>
        </row>
        <row r="3924">
          <cell r="L3924" t="str">
            <v>2006-08-26</v>
          </cell>
        </row>
        <row r="3925">
          <cell r="L3925" t="str">
            <v>2006-09-10</v>
          </cell>
        </row>
        <row r="3926">
          <cell r="L3926" t="str">
            <v>2006-08-25</v>
          </cell>
        </row>
        <row r="3927">
          <cell r="L3927" t="str">
            <v>2006-08-28</v>
          </cell>
        </row>
        <row r="3928">
          <cell r="L3928" t="str">
            <v>2006-08-19</v>
          </cell>
        </row>
        <row r="3929">
          <cell r="L3929" t="str">
            <v>2006-08-07</v>
          </cell>
        </row>
        <row r="3930">
          <cell r="L3930" t="str">
            <v>2006-08-05</v>
          </cell>
        </row>
        <row r="3931">
          <cell r="L3931" t="str">
            <v>2006-08-11</v>
          </cell>
        </row>
        <row r="3932">
          <cell r="L3932" t="str">
            <v>2006-06-07</v>
          </cell>
        </row>
        <row r="3933">
          <cell r="L3933" t="str">
            <v>2006-07-01</v>
          </cell>
        </row>
        <row r="3934">
          <cell r="L3934" t="str">
            <v>2006-06-28</v>
          </cell>
        </row>
        <row r="3935">
          <cell r="L3935" t="str">
            <v>2006-06-28</v>
          </cell>
        </row>
        <row r="3936">
          <cell r="L3936" t="str">
            <v>2006-06-28</v>
          </cell>
        </row>
        <row r="3937">
          <cell r="L3937" t="str">
            <v>2006-06-28</v>
          </cell>
        </row>
        <row r="3938">
          <cell r="L3938" t="str">
            <v>2006-06-28</v>
          </cell>
        </row>
        <row r="3939">
          <cell r="L3939" t="str">
            <v>2006-06-28</v>
          </cell>
        </row>
        <row r="3940">
          <cell r="L3940" t="str">
            <v>2006-07-15</v>
          </cell>
        </row>
        <row r="3941">
          <cell r="L3941" t="str">
            <v>2006-07-15</v>
          </cell>
        </row>
        <row r="3942">
          <cell r="L3942" t="str">
            <v>2006-06-27</v>
          </cell>
        </row>
        <row r="3943">
          <cell r="L3943" t="str">
            <v>2006-08-14</v>
          </cell>
        </row>
        <row r="3944">
          <cell r="L3944" t="str">
            <v>2006-08-14</v>
          </cell>
        </row>
        <row r="3945">
          <cell r="L3945" t="str">
            <v>2006-08-14</v>
          </cell>
        </row>
        <row r="3946">
          <cell r="L3946" t="str">
            <v>2006-08-02</v>
          </cell>
        </row>
        <row r="3947">
          <cell r="L3947" t="str">
            <v>2006-08-03</v>
          </cell>
        </row>
        <row r="3948">
          <cell r="L3948" t="str">
            <v>2006-08-14</v>
          </cell>
        </row>
        <row r="3949">
          <cell r="L3949" t="str">
            <v>2006-06-08</v>
          </cell>
        </row>
        <row r="3950">
          <cell r="L3950" t="str">
            <v>2006-06-22</v>
          </cell>
        </row>
        <row r="3951">
          <cell r="L3951" t="str">
            <v>2006-06-22</v>
          </cell>
        </row>
        <row r="3952">
          <cell r="L3952" t="str">
            <v>2006-06-22</v>
          </cell>
        </row>
        <row r="3953">
          <cell r="L3953" t="str">
            <v>2006-06-21</v>
          </cell>
        </row>
        <row r="3954">
          <cell r="L3954" t="str">
            <v>2006-06-20</v>
          </cell>
        </row>
        <row r="3955">
          <cell r="L3955" t="str">
            <v>2006-08-02</v>
          </cell>
        </row>
        <row r="3956">
          <cell r="L3956" t="str">
            <v>2006-07-31</v>
          </cell>
        </row>
        <row r="3957">
          <cell r="L3957" t="str">
            <v>2006-09-17</v>
          </cell>
        </row>
        <row r="3958">
          <cell r="L3958" t="str">
            <v>2006-09-18</v>
          </cell>
        </row>
        <row r="3959">
          <cell r="L3959" t="str">
            <v>2006-08-24</v>
          </cell>
        </row>
        <row r="3960">
          <cell r="L3960" t="str">
            <v>2006-08-24</v>
          </cell>
        </row>
        <row r="3961">
          <cell r="L3961" t="str">
            <v>2006-08-24</v>
          </cell>
        </row>
        <row r="3962">
          <cell r="L3962" t="str">
            <v>2006-08-24</v>
          </cell>
        </row>
        <row r="3963">
          <cell r="L3963" t="str">
            <v>2006-08-24</v>
          </cell>
        </row>
        <row r="3964">
          <cell r="L3964" t="str">
            <v>2006-08-24</v>
          </cell>
        </row>
        <row r="3965">
          <cell r="L3965" t="str">
            <v>2006-08-24</v>
          </cell>
        </row>
        <row r="3966">
          <cell r="L3966" t="str">
            <v>2006-08-24</v>
          </cell>
        </row>
        <row r="3967">
          <cell r="L3967" t="str">
            <v>2006-08-26</v>
          </cell>
        </row>
        <row r="3968">
          <cell r="L3968" t="str">
            <v>2006-08-26</v>
          </cell>
        </row>
        <row r="3969">
          <cell r="L3969" t="str">
            <v>2006-08-26</v>
          </cell>
        </row>
        <row r="3970">
          <cell r="L3970" t="str">
            <v>2006-08-26</v>
          </cell>
        </row>
        <row r="3971">
          <cell r="L3971" t="str">
            <v>2006-08-24</v>
          </cell>
        </row>
        <row r="3972">
          <cell r="L3972" t="str">
            <v>2006-08-24</v>
          </cell>
        </row>
        <row r="3973">
          <cell r="L3973" t="str">
            <v>2006-07-17</v>
          </cell>
        </row>
        <row r="3974">
          <cell r="L3974" t="str">
            <v>2006-07-14</v>
          </cell>
        </row>
        <row r="3975">
          <cell r="L3975" t="str">
            <v>2006-07-14</v>
          </cell>
        </row>
        <row r="3976">
          <cell r="L3976" t="str">
            <v>2006-07-10</v>
          </cell>
        </row>
        <row r="3977">
          <cell r="L3977" t="str">
            <v>2006-07-10</v>
          </cell>
        </row>
        <row r="3978">
          <cell r="L3978" t="str">
            <v>2006-07-11</v>
          </cell>
        </row>
        <row r="3979">
          <cell r="L3979" t="str">
            <v>2006-07-18</v>
          </cell>
        </row>
        <row r="3980">
          <cell r="L3980" t="str">
            <v>2006-08-24</v>
          </cell>
        </row>
        <row r="3981">
          <cell r="L3981" t="str">
            <v>2006-08-24</v>
          </cell>
        </row>
        <row r="3982">
          <cell r="L3982" t="str">
            <v>2006-08-24</v>
          </cell>
        </row>
        <row r="3983">
          <cell r="L3983" t="str">
            <v>2006-07-21</v>
          </cell>
        </row>
        <row r="3984">
          <cell r="L3984" t="str">
            <v>2006-07-21</v>
          </cell>
        </row>
        <row r="3985">
          <cell r="L3985" t="str">
            <v>2006-08-08</v>
          </cell>
        </row>
        <row r="3986">
          <cell r="L3986" t="str">
            <v>2006-08-19</v>
          </cell>
        </row>
        <row r="3987">
          <cell r="L3987" t="str">
            <v>2006-08-19</v>
          </cell>
        </row>
        <row r="3988">
          <cell r="L3988" t="str">
            <v>2006-08-17</v>
          </cell>
        </row>
        <row r="3989">
          <cell r="L3989" t="str">
            <v>2006-08-17</v>
          </cell>
        </row>
        <row r="3990">
          <cell r="L3990" t="str">
            <v>2006-08-16</v>
          </cell>
        </row>
        <row r="3991">
          <cell r="L3991" t="str">
            <v>2006-08-19</v>
          </cell>
        </row>
        <row r="3992">
          <cell r="L3992" t="str">
            <v>2006-08-21</v>
          </cell>
        </row>
        <row r="3993">
          <cell r="L3993" t="str">
            <v>2006-08-19</v>
          </cell>
        </row>
        <row r="3994">
          <cell r="L3994" t="str">
            <v>2006-08-19</v>
          </cell>
        </row>
        <row r="3995">
          <cell r="L3995" t="str">
            <v>2006-08-19</v>
          </cell>
        </row>
        <row r="3996">
          <cell r="L3996" t="str">
            <v>2006-08-19</v>
          </cell>
        </row>
        <row r="3997">
          <cell r="L3997" t="str">
            <v>2006-08-12</v>
          </cell>
        </row>
        <row r="3998">
          <cell r="L3998" t="str">
            <v>2006-08-09</v>
          </cell>
        </row>
        <row r="3999">
          <cell r="L3999" t="str">
            <v>2006-08-01</v>
          </cell>
        </row>
        <row r="4000">
          <cell r="L4000" t="str">
            <v>2006-07-01</v>
          </cell>
        </row>
        <row r="4001">
          <cell r="L4001" t="str">
            <v>2006-07-01</v>
          </cell>
        </row>
        <row r="4002">
          <cell r="L4002" t="str">
            <v>2006-08-16</v>
          </cell>
        </row>
        <row r="4003">
          <cell r="L4003" t="str">
            <v>2006-08-16</v>
          </cell>
        </row>
        <row r="4004">
          <cell r="L4004" t="str">
            <v>2006-08-16</v>
          </cell>
        </row>
        <row r="4005">
          <cell r="L4005" t="str">
            <v>2006-08-12</v>
          </cell>
        </row>
        <row r="4006">
          <cell r="L4006" t="str">
            <v>2006-08-16</v>
          </cell>
        </row>
        <row r="4007">
          <cell r="L4007" t="str">
            <v>2006-08-16</v>
          </cell>
        </row>
        <row r="4008">
          <cell r="L4008" t="str">
            <v>2006-08-04</v>
          </cell>
        </row>
        <row r="4009">
          <cell r="L4009" t="str">
            <v>2006-08-04</v>
          </cell>
        </row>
        <row r="4010">
          <cell r="L4010" t="str">
            <v>2006-08-04</v>
          </cell>
        </row>
        <row r="4011">
          <cell r="L4011" t="str">
            <v>2006-08-05</v>
          </cell>
        </row>
        <row r="4012">
          <cell r="L4012" t="str">
            <v>2006-08-05</v>
          </cell>
        </row>
        <row r="4013">
          <cell r="L4013" t="str">
            <v>2006-08-07</v>
          </cell>
        </row>
        <row r="4014">
          <cell r="L4014" t="str">
            <v>2006-08-12</v>
          </cell>
        </row>
        <row r="4015">
          <cell r="L4015" t="str">
            <v>2006-08-04</v>
          </cell>
        </row>
        <row r="4016">
          <cell r="L4016" t="str">
            <v>2006-06-28</v>
          </cell>
        </row>
        <row r="4017">
          <cell r="L4017" t="str">
            <v>2006-07-11</v>
          </cell>
        </row>
        <row r="4018">
          <cell r="L4018" t="str">
            <v>2006-07-12</v>
          </cell>
        </row>
        <row r="4019">
          <cell r="L4019" t="str">
            <v>2006-07-12</v>
          </cell>
        </row>
        <row r="4020">
          <cell r="L4020" t="str">
            <v>2006-08-04</v>
          </cell>
        </row>
        <row r="4021">
          <cell r="L4021" t="str">
            <v>2006-08-04</v>
          </cell>
        </row>
        <row r="4022">
          <cell r="L4022" t="str">
            <v>2006-08-08</v>
          </cell>
        </row>
        <row r="4023">
          <cell r="L4023" t="str">
            <v>2006-09-17</v>
          </cell>
        </row>
        <row r="4024">
          <cell r="L4024" t="str">
            <v>2006-08-07</v>
          </cell>
        </row>
        <row r="4025">
          <cell r="L4025" t="str">
            <v>2006-08-05</v>
          </cell>
        </row>
        <row r="4026">
          <cell r="L4026" t="str">
            <v>2006-08-15</v>
          </cell>
        </row>
        <row r="4027">
          <cell r="L4027" t="str">
            <v>2006-08-15</v>
          </cell>
        </row>
        <row r="4028">
          <cell r="L4028" t="str">
            <v>2006-08-11</v>
          </cell>
        </row>
        <row r="4029">
          <cell r="L4029" t="str">
            <v>2006-08-05</v>
          </cell>
        </row>
        <row r="4030">
          <cell r="L4030" t="str">
            <v>2006-08-05</v>
          </cell>
        </row>
        <row r="4031">
          <cell r="L4031" t="str">
            <v>2006-08-05</v>
          </cell>
        </row>
        <row r="4032">
          <cell r="L4032" t="str">
            <v>2006-08-05</v>
          </cell>
        </row>
        <row r="4033">
          <cell r="L4033" t="str">
            <v>2006-06-30</v>
          </cell>
        </row>
        <row r="4034">
          <cell r="L4034" t="str">
            <v>2006-06-27</v>
          </cell>
        </row>
        <row r="4035">
          <cell r="L4035" t="str">
            <v>2006-06-26</v>
          </cell>
        </row>
        <row r="4036">
          <cell r="L4036" t="str">
            <v>2006-08-22</v>
          </cell>
        </row>
        <row r="4037">
          <cell r="L4037" t="str">
            <v>2006-08-22</v>
          </cell>
        </row>
        <row r="4038">
          <cell r="L4038" t="str">
            <v>2006-08-22</v>
          </cell>
        </row>
        <row r="4039">
          <cell r="L4039" t="str">
            <v>2006-08-22</v>
          </cell>
        </row>
        <row r="4040">
          <cell r="L4040" t="str">
            <v>2006-08-22</v>
          </cell>
        </row>
        <row r="4041">
          <cell r="L4041" t="str">
            <v>2006-08-21</v>
          </cell>
        </row>
        <row r="4042">
          <cell r="L4042" t="str">
            <v>2006-08-22</v>
          </cell>
        </row>
        <row r="4043">
          <cell r="L4043" t="str">
            <v>2006-08-22</v>
          </cell>
        </row>
        <row r="4044">
          <cell r="L4044" t="str">
            <v>2006-08-22</v>
          </cell>
        </row>
        <row r="4045">
          <cell r="L4045" t="str">
            <v>2006-08-22</v>
          </cell>
        </row>
        <row r="4046">
          <cell r="L4046" t="str">
            <v>2006-08-14</v>
          </cell>
        </row>
        <row r="4047">
          <cell r="L4047" t="str">
            <v>2006-08-14</v>
          </cell>
        </row>
        <row r="4048">
          <cell r="L4048" t="str">
            <v>2006-08-17</v>
          </cell>
        </row>
        <row r="4049">
          <cell r="L4049" t="str">
            <v>2006-08-14</v>
          </cell>
        </row>
        <row r="4050">
          <cell r="L4050" t="str">
            <v>2006-08-09</v>
          </cell>
        </row>
        <row r="4051">
          <cell r="L4051" t="str">
            <v>2006-08-14</v>
          </cell>
        </row>
        <row r="4052">
          <cell r="L4052" t="str">
            <v>2006-08-14</v>
          </cell>
        </row>
        <row r="4053">
          <cell r="L4053" t="str">
            <v>2006-08-18</v>
          </cell>
        </row>
        <row r="4054">
          <cell r="L4054" t="str">
            <v>2006-08-18</v>
          </cell>
        </row>
        <row r="4055">
          <cell r="L4055" t="str">
            <v>2006-08-18</v>
          </cell>
        </row>
        <row r="4056">
          <cell r="L4056" t="str">
            <v>2006-08-02</v>
          </cell>
        </row>
        <row r="4057">
          <cell r="L4057" t="str">
            <v>2006-08-18</v>
          </cell>
        </row>
        <row r="4058">
          <cell r="L4058" t="str">
            <v>2006-08-18</v>
          </cell>
        </row>
        <row r="4059">
          <cell r="L4059" t="str">
            <v>2006-08-29</v>
          </cell>
        </row>
        <row r="4060">
          <cell r="L4060" t="str">
            <v>2006-08-29</v>
          </cell>
        </row>
        <row r="4061">
          <cell r="L4061" t="str">
            <v>2006-08-29</v>
          </cell>
        </row>
        <row r="4062">
          <cell r="L4062" t="str">
            <v>2006-08-29</v>
          </cell>
        </row>
        <row r="4063">
          <cell r="L4063" t="str">
            <v>2006-08-29</v>
          </cell>
        </row>
        <row r="4064">
          <cell r="L4064" t="str">
            <v>2004-12-09</v>
          </cell>
        </row>
        <row r="4065">
          <cell r="L4065" t="str">
            <v>2006-07-15</v>
          </cell>
        </row>
        <row r="4066">
          <cell r="L4066" t="str">
            <v>2006-07-11</v>
          </cell>
        </row>
        <row r="4067">
          <cell r="L4067" t="str">
            <v>2006-08-04</v>
          </cell>
        </row>
        <row r="4068">
          <cell r="L4068" t="str">
            <v>2006-08-04</v>
          </cell>
        </row>
        <row r="4069">
          <cell r="L4069" t="str">
            <v>2006-08-03</v>
          </cell>
        </row>
        <row r="4070">
          <cell r="L4070" t="str">
            <v>2006-09-21</v>
          </cell>
        </row>
        <row r="4071">
          <cell r="L4071" t="str">
            <v>2006-09-21</v>
          </cell>
        </row>
        <row r="4072">
          <cell r="L4072" t="str">
            <v>2006-09-21</v>
          </cell>
        </row>
        <row r="4073">
          <cell r="L4073" t="str">
            <v>2006-09-21</v>
          </cell>
        </row>
        <row r="4074">
          <cell r="L4074" t="str">
            <v>2006-09-21</v>
          </cell>
        </row>
        <row r="4075">
          <cell r="L4075" t="str">
            <v>2006-09-21</v>
          </cell>
        </row>
        <row r="4076">
          <cell r="L4076" t="str">
            <v>2006-09-21</v>
          </cell>
        </row>
        <row r="4077">
          <cell r="L4077" t="str">
            <v>2006-09-20</v>
          </cell>
        </row>
        <row r="4078">
          <cell r="L4078" t="str">
            <v>2006-09-01</v>
          </cell>
        </row>
        <row r="4079">
          <cell r="L4079" t="str">
            <v>2006-09-11</v>
          </cell>
        </row>
        <row r="4080">
          <cell r="L4080" t="str">
            <v>2006-09-11</v>
          </cell>
        </row>
        <row r="4081">
          <cell r="L4081" t="str">
            <v>2006-09-11</v>
          </cell>
        </row>
        <row r="4082">
          <cell r="L4082" t="str">
            <v>2006-09-20</v>
          </cell>
        </row>
        <row r="4083">
          <cell r="L4083" t="str">
            <v>2006-09-20</v>
          </cell>
        </row>
        <row r="4084">
          <cell r="L4084" t="str">
            <v>2006-09-11</v>
          </cell>
        </row>
        <row r="4085">
          <cell r="L4085" t="str">
            <v>2006-08-30</v>
          </cell>
        </row>
        <row r="4086">
          <cell r="L4086" t="str">
            <v>2006-08-28</v>
          </cell>
        </row>
        <row r="4087">
          <cell r="L4087" t="str">
            <v>2006-08-28</v>
          </cell>
        </row>
        <row r="4088">
          <cell r="L4088" t="str">
            <v>2006-08-28</v>
          </cell>
        </row>
        <row r="4089">
          <cell r="L4089" t="str">
            <v>2006-08-28</v>
          </cell>
        </row>
        <row r="4090">
          <cell r="L4090" t="str">
            <v>2006-08-28</v>
          </cell>
        </row>
        <row r="4091">
          <cell r="L4091" t="str">
            <v>2006-08-30</v>
          </cell>
        </row>
        <row r="4092">
          <cell r="L4092" t="str">
            <v>2006-09-06</v>
          </cell>
        </row>
        <row r="4093">
          <cell r="L4093" t="str">
            <v>2006-09-06</v>
          </cell>
        </row>
        <row r="4094">
          <cell r="L4094" t="str">
            <v>2006-09-06</v>
          </cell>
        </row>
        <row r="4095">
          <cell r="L4095" t="str">
            <v>2006-09-06</v>
          </cell>
        </row>
        <row r="4096">
          <cell r="L4096" t="str">
            <v>2006-09-06</v>
          </cell>
        </row>
        <row r="4097">
          <cell r="L4097" t="str">
            <v>2006-08-31</v>
          </cell>
        </row>
        <row r="4098">
          <cell r="L4098" t="str">
            <v>2006-08-26</v>
          </cell>
        </row>
        <row r="4099">
          <cell r="L4099" t="str">
            <v>2006-08-26</v>
          </cell>
        </row>
        <row r="4100">
          <cell r="L4100" t="str">
            <v>2006-08-26</v>
          </cell>
        </row>
        <row r="4101">
          <cell r="L4101" t="str">
            <v>2006-08-26</v>
          </cell>
        </row>
        <row r="4102">
          <cell r="L4102" t="str">
            <v>2006-08-26</v>
          </cell>
        </row>
        <row r="4103">
          <cell r="L4103" t="str">
            <v>2006-08-26</v>
          </cell>
        </row>
        <row r="4104">
          <cell r="L4104" t="str">
            <v>2006-08-26</v>
          </cell>
        </row>
        <row r="4105">
          <cell r="L4105" t="str">
            <v>2006-08-28</v>
          </cell>
        </row>
        <row r="4106">
          <cell r="L4106" t="str">
            <v>2006-08-28</v>
          </cell>
        </row>
        <row r="4107">
          <cell r="L4107" t="str">
            <v>2006-08-28</v>
          </cell>
        </row>
        <row r="4108">
          <cell r="L4108" t="str">
            <v>2006-08-28</v>
          </cell>
        </row>
        <row r="4109">
          <cell r="L4109" t="str">
            <v>2006-08-28</v>
          </cell>
        </row>
        <row r="4110">
          <cell r="L4110" t="str">
            <v>2006-08-26</v>
          </cell>
        </row>
        <row r="4111">
          <cell r="L4111" t="str">
            <v>2006-09-19</v>
          </cell>
        </row>
        <row r="4112">
          <cell r="L4112" t="str">
            <v>2006-09-19</v>
          </cell>
        </row>
        <row r="4113">
          <cell r="L4113" t="str">
            <v>2006-09-19</v>
          </cell>
        </row>
        <row r="4114">
          <cell r="L4114" t="str">
            <v>2006-09-19</v>
          </cell>
        </row>
        <row r="4115">
          <cell r="L4115" t="str">
            <v>2006-09-19</v>
          </cell>
        </row>
        <row r="4116">
          <cell r="L4116" t="str">
            <v>2006-09-19</v>
          </cell>
        </row>
        <row r="4117">
          <cell r="L4117" t="str">
            <v>2006-09-19</v>
          </cell>
        </row>
        <row r="4118">
          <cell r="L4118" t="str">
            <v>2006-09-20</v>
          </cell>
        </row>
        <row r="4119">
          <cell r="L4119" t="str">
            <v>2006-09-20</v>
          </cell>
        </row>
        <row r="4120">
          <cell r="L4120" t="str">
            <v>2006-09-20</v>
          </cell>
        </row>
        <row r="4121">
          <cell r="L4121" t="str">
            <v>2006-09-20</v>
          </cell>
        </row>
        <row r="4122">
          <cell r="L4122" t="str">
            <v>2006-09-20</v>
          </cell>
        </row>
        <row r="4123">
          <cell r="L4123" t="str">
            <v>2006-09-20</v>
          </cell>
        </row>
        <row r="4124">
          <cell r="L4124" t="str">
            <v>2006-09-12</v>
          </cell>
        </row>
        <row r="4125">
          <cell r="L4125" t="str">
            <v>2006-09-12</v>
          </cell>
        </row>
        <row r="4126">
          <cell r="L4126" t="str">
            <v>2006-09-07</v>
          </cell>
        </row>
        <row r="4127">
          <cell r="L4127" t="str">
            <v>2006-09-06</v>
          </cell>
        </row>
        <row r="4128">
          <cell r="L4128" t="str">
            <v>2006-09-06</v>
          </cell>
        </row>
        <row r="4129">
          <cell r="L4129" t="str">
            <v>2006-09-06</v>
          </cell>
        </row>
        <row r="4130">
          <cell r="L4130" t="str">
            <v>2006-09-12</v>
          </cell>
        </row>
        <row r="4131">
          <cell r="L4131" t="str">
            <v>2006-09-18</v>
          </cell>
        </row>
        <row r="4132">
          <cell r="L4132" t="str">
            <v>2006-09-12</v>
          </cell>
        </row>
        <row r="4133">
          <cell r="L4133" t="str">
            <v>2006-09-12</v>
          </cell>
        </row>
        <row r="4134">
          <cell r="L4134" t="str">
            <v>2006-09-12</v>
          </cell>
        </row>
        <row r="4135">
          <cell r="L4135" t="str">
            <v>2006-09-12</v>
          </cell>
        </row>
        <row r="4136">
          <cell r="L4136" t="str">
            <v>2006-09-12</v>
          </cell>
        </row>
        <row r="4137">
          <cell r="L4137" t="str">
            <v>2006-08-17</v>
          </cell>
        </row>
        <row r="4138">
          <cell r="L4138" t="str">
            <v>2006-08-17</v>
          </cell>
        </row>
        <row r="4139">
          <cell r="L4139" t="str">
            <v>2006-08-17</v>
          </cell>
        </row>
        <row r="4140">
          <cell r="L4140" t="str">
            <v>2006-08-17</v>
          </cell>
        </row>
        <row r="4141">
          <cell r="L4141" t="str">
            <v>2006-08-17</v>
          </cell>
        </row>
        <row r="4142">
          <cell r="L4142" t="str">
            <v>2006-08-17</v>
          </cell>
        </row>
        <row r="4143">
          <cell r="L4143" t="str">
            <v>2006-08-17</v>
          </cell>
        </row>
        <row r="4144">
          <cell r="L4144" t="str">
            <v>2006-08-19</v>
          </cell>
        </row>
        <row r="4145">
          <cell r="L4145" t="str">
            <v>2006-08-19</v>
          </cell>
        </row>
        <row r="4146">
          <cell r="L4146" t="str">
            <v>2006-08-19</v>
          </cell>
        </row>
        <row r="4147">
          <cell r="L4147" t="str">
            <v>2006-08-19</v>
          </cell>
        </row>
        <row r="4148">
          <cell r="L4148" t="str">
            <v>2006-08-19</v>
          </cell>
        </row>
        <row r="4149">
          <cell r="L4149" t="str">
            <v>2006-08-18</v>
          </cell>
        </row>
        <row r="4150">
          <cell r="L4150" t="str">
            <v>2006-08-12</v>
          </cell>
        </row>
        <row r="4151">
          <cell r="L4151" t="str">
            <v>2006-08-12</v>
          </cell>
        </row>
        <row r="4152">
          <cell r="L4152" t="str">
            <v>2006-06-28</v>
          </cell>
        </row>
        <row r="4153">
          <cell r="L4153" t="str">
            <v>2006-06-28</v>
          </cell>
        </row>
        <row r="4154">
          <cell r="L4154" t="str">
            <v>2006-06-28</v>
          </cell>
        </row>
        <row r="4155">
          <cell r="L4155" t="str">
            <v>2006-06-22</v>
          </cell>
        </row>
        <row r="4156">
          <cell r="L4156" t="str">
            <v>2006-08-16</v>
          </cell>
        </row>
        <row r="4157">
          <cell r="L4157" t="str">
            <v>2006-08-16</v>
          </cell>
        </row>
        <row r="4158">
          <cell r="L4158" t="str">
            <v>2006-08-16</v>
          </cell>
        </row>
        <row r="4159">
          <cell r="L4159" t="str">
            <v>2006-08-16</v>
          </cell>
        </row>
        <row r="4160">
          <cell r="L4160" t="str">
            <v>2006-08-16</v>
          </cell>
        </row>
        <row r="4161">
          <cell r="L4161" t="str">
            <v>2006-08-16</v>
          </cell>
        </row>
        <row r="4162">
          <cell r="L4162" t="str">
            <v>2006-08-16</v>
          </cell>
        </row>
        <row r="4163">
          <cell r="L4163" t="str">
            <v>2006-08-19</v>
          </cell>
        </row>
        <row r="4164">
          <cell r="L4164" t="str">
            <v>2006-08-19</v>
          </cell>
        </row>
        <row r="4165">
          <cell r="L4165" t="str">
            <v>2006-08-19</v>
          </cell>
        </row>
        <row r="4166">
          <cell r="L4166" t="str">
            <v>2006-08-19</v>
          </cell>
        </row>
        <row r="4167">
          <cell r="L4167" t="str">
            <v>2006-08-19</v>
          </cell>
        </row>
        <row r="4168">
          <cell r="L4168" t="str">
            <v>2006-08-19</v>
          </cell>
        </row>
        <row r="4169">
          <cell r="L4169" t="str">
            <v>2006-08-22</v>
          </cell>
        </row>
        <row r="4170">
          <cell r="L4170" t="str">
            <v>2006-08-26</v>
          </cell>
        </row>
        <row r="4171">
          <cell r="L4171" t="str">
            <v>2006-08-26</v>
          </cell>
        </row>
        <row r="4172">
          <cell r="L4172" t="str">
            <v>2006-08-26</v>
          </cell>
        </row>
        <row r="4173">
          <cell r="L4173" t="str">
            <v>2006-08-24</v>
          </cell>
        </row>
        <row r="4174">
          <cell r="L4174" t="str">
            <v>2006-08-24</v>
          </cell>
        </row>
        <row r="4175">
          <cell r="L4175" t="str">
            <v>2006-08-22</v>
          </cell>
        </row>
        <row r="4176">
          <cell r="L4176" t="str">
            <v>2006-08-19</v>
          </cell>
        </row>
        <row r="4177">
          <cell r="L4177" t="str">
            <v>2006-08-19</v>
          </cell>
        </row>
        <row r="4178">
          <cell r="L4178" t="str">
            <v>2006-08-19</v>
          </cell>
        </row>
        <row r="4179">
          <cell r="L4179" t="str">
            <v>2006-08-19</v>
          </cell>
        </row>
        <row r="4180">
          <cell r="L4180" t="str">
            <v>2006-08-19</v>
          </cell>
        </row>
        <row r="4181">
          <cell r="L4181" t="str">
            <v>2006-08-19</v>
          </cell>
        </row>
        <row r="4182">
          <cell r="L4182" t="str">
            <v>2006-08-19</v>
          </cell>
        </row>
        <row r="4183">
          <cell r="L4183" t="str">
            <v>2006-08-19</v>
          </cell>
        </row>
        <row r="4184">
          <cell r="L4184" t="str">
            <v>2006-08-19</v>
          </cell>
        </row>
        <row r="4185">
          <cell r="L4185" t="str">
            <v>2006-08-19</v>
          </cell>
        </row>
        <row r="4186">
          <cell r="L4186" t="str">
            <v>2006-08-19</v>
          </cell>
        </row>
        <row r="4187">
          <cell r="L4187" t="str">
            <v>2006-08-19</v>
          </cell>
        </row>
        <row r="4188">
          <cell r="L4188" t="str">
            <v>2006-08-19</v>
          </cell>
        </row>
        <row r="4189">
          <cell r="L4189" t="str">
            <v>2006-08-19</v>
          </cell>
        </row>
        <row r="4190">
          <cell r="L4190" t="str">
            <v>2006-08-19</v>
          </cell>
        </row>
        <row r="4191">
          <cell r="L4191" t="str">
            <v>2006-08-19</v>
          </cell>
        </row>
        <row r="4192">
          <cell r="L4192" t="str">
            <v>2006-08-19</v>
          </cell>
        </row>
        <row r="4193">
          <cell r="L4193" t="str">
            <v>2006-08-19</v>
          </cell>
        </row>
        <row r="4194">
          <cell r="L4194" t="str">
            <v>2006-08-21</v>
          </cell>
        </row>
        <row r="4195">
          <cell r="L4195" t="str">
            <v>2006-08-21</v>
          </cell>
        </row>
        <row r="4196">
          <cell r="L4196" t="str">
            <v>2006-08-21</v>
          </cell>
        </row>
        <row r="4197">
          <cell r="L4197" t="str">
            <v>2006-06-28</v>
          </cell>
        </row>
        <row r="4198">
          <cell r="L4198" t="str">
            <v>2006-06-28</v>
          </cell>
        </row>
        <row r="4199">
          <cell r="L4199" t="str">
            <v>2006-07-18</v>
          </cell>
        </row>
        <row r="4200">
          <cell r="L4200" t="str">
            <v>2006-08-05</v>
          </cell>
        </row>
        <row r="4201">
          <cell r="L4201" t="str">
            <v>2006-08-18</v>
          </cell>
        </row>
        <row r="4202">
          <cell r="L4202" t="str">
            <v>2006-08-18</v>
          </cell>
        </row>
        <row r="4203">
          <cell r="L4203" t="str">
            <v>2006-08-19</v>
          </cell>
        </row>
        <row r="4204">
          <cell r="L4204" t="str">
            <v>2006-08-16</v>
          </cell>
        </row>
        <row r="4205">
          <cell r="L4205" t="str">
            <v>2006-09-17</v>
          </cell>
        </row>
        <row r="4206">
          <cell r="L4206" t="str">
            <v>2006-09-17</v>
          </cell>
        </row>
        <row r="4207">
          <cell r="L4207" t="str">
            <v>2006-09-17</v>
          </cell>
        </row>
        <row r="4208">
          <cell r="L4208" t="str">
            <v>2006-09-19</v>
          </cell>
        </row>
        <row r="4209">
          <cell r="L4209" t="str">
            <v>2006-09-19</v>
          </cell>
        </row>
        <row r="4210">
          <cell r="L4210" t="str">
            <v>2006-09-17</v>
          </cell>
        </row>
        <row r="4211">
          <cell r="L4211" t="str">
            <v>2006-09-17</v>
          </cell>
        </row>
        <row r="4212">
          <cell r="L4212" t="str">
            <v>2006-09-17</v>
          </cell>
        </row>
        <row r="4213">
          <cell r="L4213" t="str">
            <v>2006-09-17</v>
          </cell>
        </row>
        <row r="4214">
          <cell r="L4214" t="str">
            <v>2006-09-17</v>
          </cell>
        </row>
        <row r="4215">
          <cell r="L4215" t="str">
            <v>2006-08-16</v>
          </cell>
        </row>
        <row r="4216">
          <cell r="L4216" t="str">
            <v>2006-08-10</v>
          </cell>
        </row>
        <row r="4217">
          <cell r="L4217" t="str">
            <v>2006-08-07</v>
          </cell>
        </row>
        <row r="4218">
          <cell r="L4218" t="str">
            <v>2006-08-07</v>
          </cell>
        </row>
        <row r="4219">
          <cell r="L4219" t="str">
            <v>2006-08-17</v>
          </cell>
        </row>
        <row r="4220">
          <cell r="L4220" t="str">
            <v>2006-09-13</v>
          </cell>
        </row>
        <row r="4221">
          <cell r="L4221" t="str">
            <v>2006-09-13</v>
          </cell>
        </row>
        <row r="4222">
          <cell r="L4222" t="str">
            <v>2006-09-13</v>
          </cell>
        </row>
        <row r="4223">
          <cell r="L4223" t="str">
            <v>2006-09-13</v>
          </cell>
        </row>
        <row r="4224">
          <cell r="L4224" t="str">
            <v>2006-09-15</v>
          </cell>
        </row>
        <row r="4225">
          <cell r="L4225" t="str">
            <v>2006-08-31</v>
          </cell>
        </row>
        <row r="4226">
          <cell r="L4226" t="str">
            <v>2006-08-31</v>
          </cell>
        </row>
        <row r="4227">
          <cell r="L4227" t="str">
            <v>2006-08-31</v>
          </cell>
        </row>
        <row r="4228">
          <cell r="L4228" t="str">
            <v>2006-09-13</v>
          </cell>
        </row>
        <row r="4229">
          <cell r="L4229" t="str">
            <v>2006-09-13</v>
          </cell>
        </row>
        <row r="4230">
          <cell r="L4230" t="str">
            <v>2006-06-16</v>
          </cell>
        </row>
        <row r="4231">
          <cell r="L4231" t="str">
            <v>2006-07-18</v>
          </cell>
        </row>
        <row r="4232">
          <cell r="L4232" t="str">
            <v>2006-08-21</v>
          </cell>
        </row>
        <row r="4233">
          <cell r="L4233" t="str">
            <v>2006-08-21</v>
          </cell>
        </row>
        <row r="4234">
          <cell r="L4234" t="str">
            <v>2006-08-17</v>
          </cell>
        </row>
        <row r="4235">
          <cell r="L4235" t="str">
            <v>2006-08-15</v>
          </cell>
        </row>
        <row r="4236">
          <cell r="L4236" t="str">
            <v>2006-08-15</v>
          </cell>
        </row>
        <row r="4237">
          <cell r="L4237" t="str">
            <v>2006-08-15</v>
          </cell>
        </row>
        <row r="4238">
          <cell r="L4238" t="str">
            <v>2006-08-15</v>
          </cell>
        </row>
        <row r="4239">
          <cell r="L4239" t="str">
            <v>2006-08-15</v>
          </cell>
        </row>
        <row r="4240">
          <cell r="L4240" t="str">
            <v>2006-08-15</v>
          </cell>
        </row>
        <row r="4241">
          <cell r="L4241" t="str">
            <v>2006-08-15</v>
          </cell>
        </row>
        <row r="4242">
          <cell r="L4242" t="str">
            <v>2006-08-12</v>
          </cell>
        </row>
        <row r="4243">
          <cell r="L4243" t="str">
            <v>2006-08-12</v>
          </cell>
        </row>
        <row r="4244">
          <cell r="L4244" t="str">
            <v>2006-08-15</v>
          </cell>
        </row>
        <row r="4245">
          <cell r="L4245" t="str">
            <v>2006-08-15</v>
          </cell>
        </row>
        <row r="4246">
          <cell r="L4246" t="str">
            <v>2006-08-15</v>
          </cell>
        </row>
        <row r="4247">
          <cell r="L4247" t="str">
            <v>2006-08-15</v>
          </cell>
        </row>
        <row r="4248">
          <cell r="L4248" t="str">
            <v>2006-08-15</v>
          </cell>
        </row>
        <row r="4249">
          <cell r="L4249" t="str">
            <v>2006-08-04</v>
          </cell>
        </row>
        <row r="4250">
          <cell r="L4250" t="str">
            <v>2006-08-04</v>
          </cell>
        </row>
        <row r="4251">
          <cell r="L4251" t="str">
            <v>2006-08-04</v>
          </cell>
        </row>
        <row r="4252">
          <cell r="L4252" t="str">
            <v>2006-08-04</v>
          </cell>
        </row>
        <row r="4253">
          <cell r="L4253" t="str">
            <v>2006-08-04</v>
          </cell>
        </row>
        <row r="4254">
          <cell r="L4254" t="str">
            <v>2006-08-10</v>
          </cell>
        </row>
        <row r="4255">
          <cell r="L4255" t="str">
            <v>2006-08-14</v>
          </cell>
        </row>
        <row r="4256">
          <cell r="L4256" t="str">
            <v>2006-08-17</v>
          </cell>
        </row>
        <row r="4257">
          <cell r="L4257" t="str">
            <v>2006-08-04</v>
          </cell>
        </row>
        <row r="4258">
          <cell r="L4258" t="str">
            <v>2006-08-04</v>
          </cell>
        </row>
        <row r="4259">
          <cell r="L4259" t="str">
            <v>2006-08-03</v>
          </cell>
        </row>
        <row r="4260">
          <cell r="L4260" t="str">
            <v>2006-08-03</v>
          </cell>
        </row>
        <row r="4261">
          <cell r="L4261" t="str">
            <v>2006-08-04</v>
          </cell>
        </row>
        <row r="4262">
          <cell r="L4262" t="str">
            <v>2006-08-04</v>
          </cell>
        </row>
        <row r="4263">
          <cell r="L4263" t="str">
            <v>2006-08-04</v>
          </cell>
        </row>
        <row r="4264">
          <cell r="L4264" t="str">
            <v>2006-08-04</v>
          </cell>
        </row>
        <row r="4265">
          <cell r="L4265" t="str">
            <v>2006-08-15</v>
          </cell>
        </row>
        <row r="4266">
          <cell r="L4266" t="str">
            <v>2006-08-12</v>
          </cell>
        </row>
        <row r="4267">
          <cell r="L4267" t="str">
            <v>2006-08-12</v>
          </cell>
        </row>
        <row r="4268">
          <cell r="L4268" t="str">
            <v>2006-08-16</v>
          </cell>
        </row>
        <row r="4269">
          <cell r="L4269" t="str">
            <v>2006-08-16</v>
          </cell>
        </row>
        <row r="4270">
          <cell r="L4270" t="str">
            <v>2006-08-16</v>
          </cell>
        </row>
        <row r="4271">
          <cell r="L4271" t="str">
            <v>2006-08-16</v>
          </cell>
        </row>
        <row r="4272">
          <cell r="L4272" t="str">
            <v>2006-08-16</v>
          </cell>
        </row>
        <row r="4273">
          <cell r="L4273" t="str">
            <v>2006-07-11</v>
          </cell>
        </row>
        <row r="4274">
          <cell r="L4274" t="str">
            <v>2006-08-02</v>
          </cell>
        </row>
        <row r="4275">
          <cell r="L4275" t="str">
            <v>2006-08-02</v>
          </cell>
        </row>
        <row r="4276">
          <cell r="L4276" t="str">
            <v>2006-08-02</v>
          </cell>
        </row>
        <row r="4277">
          <cell r="L4277" t="str">
            <v>2006-08-12</v>
          </cell>
        </row>
        <row r="4278">
          <cell r="L4278" t="str">
            <v>2006-08-16</v>
          </cell>
        </row>
        <row r="4279">
          <cell r="L4279" t="str">
            <v>2006-08-16</v>
          </cell>
        </row>
        <row r="4280">
          <cell r="L4280" t="str">
            <v>2006-08-05</v>
          </cell>
        </row>
        <row r="4281">
          <cell r="L4281" t="str">
            <v>2006-08-24</v>
          </cell>
        </row>
        <row r="4282">
          <cell r="L4282" t="str">
            <v>2006-08-24</v>
          </cell>
        </row>
        <row r="4283">
          <cell r="L4283" t="str">
            <v>2006-08-12</v>
          </cell>
        </row>
        <row r="4284">
          <cell r="L4284" t="str">
            <v>2006-08-11</v>
          </cell>
        </row>
        <row r="4285">
          <cell r="L4285" t="str">
            <v>2006-08-11</v>
          </cell>
        </row>
        <row r="4286">
          <cell r="L4286" t="str">
            <v>2006-08-30</v>
          </cell>
        </row>
        <row r="4287">
          <cell r="L4287" t="str">
            <v>2006-08-30</v>
          </cell>
        </row>
        <row r="4288">
          <cell r="L4288" t="str">
            <v>2006-08-30</v>
          </cell>
        </row>
        <row r="4289">
          <cell r="L4289" t="str">
            <v>2006-08-30</v>
          </cell>
        </row>
        <row r="4290">
          <cell r="L4290" t="str">
            <v>2006-08-30</v>
          </cell>
        </row>
        <row r="4291">
          <cell r="L4291" t="str">
            <v>2006-08-30</v>
          </cell>
        </row>
        <row r="4292">
          <cell r="L4292" t="str">
            <v>2006-08-30</v>
          </cell>
        </row>
        <row r="4293">
          <cell r="L4293" t="str">
            <v>2006-08-30</v>
          </cell>
        </row>
        <row r="4294">
          <cell r="L4294" t="str">
            <v>2006-09-11</v>
          </cell>
        </row>
        <row r="4295">
          <cell r="L4295" t="str">
            <v>2006-09-11</v>
          </cell>
        </row>
        <row r="4296">
          <cell r="L4296" t="str">
            <v>2006-08-11</v>
          </cell>
        </row>
        <row r="4297">
          <cell r="L4297" t="str">
            <v>2006-08-11</v>
          </cell>
        </row>
        <row r="4298">
          <cell r="L4298" t="str">
            <v>2006-08-11</v>
          </cell>
        </row>
        <row r="4299">
          <cell r="L4299" t="str">
            <v>2006-08-09</v>
          </cell>
        </row>
        <row r="4300">
          <cell r="L4300" t="str">
            <v>2006-08-09</v>
          </cell>
        </row>
        <row r="4301">
          <cell r="L4301" t="str">
            <v>2006-08-09</v>
          </cell>
        </row>
        <row r="4302">
          <cell r="L4302" t="str">
            <v>2006-08-18</v>
          </cell>
        </row>
        <row r="4303">
          <cell r="L4303" t="str">
            <v>2006-08-16</v>
          </cell>
        </row>
        <row r="4304">
          <cell r="L4304" t="str">
            <v>2006-08-16</v>
          </cell>
        </row>
        <row r="4305">
          <cell r="L4305" t="str">
            <v>2006-08-16</v>
          </cell>
        </row>
        <row r="4306">
          <cell r="L4306" t="str">
            <v>2006-08-15</v>
          </cell>
        </row>
        <row r="4307">
          <cell r="L4307" t="str">
            <v>2006-08-15</v>
          </cell>
        </row>
        <row r="4308">
          <cell r="L4308" t="str">
            <v>2006-08-14</v>
          </cell>
        </row>
        <row r="4309">
          <cell r="L4309" t="str">
            <v>2006-08-09</v>
          </cell>
        </row>
        <row r="4310">
          <cell r="L4310" t="str">
            <v>2006-08-02</v>
          </cell>
        </row>
        <row r="4311">
          <cell r="L4311" t="str">
            <v>2006-08-02</v>
          </cell>
        </row>
        <row r="4312">
          <cell r="L4312" t="str">
            <v>2006-08-02</v>
          </cell>
        </row>
        <row r="4313">
          <cell r="L4313" t="str">
            <v>2006-08-02</v>
          </cell>
        </row>
        <row r="4314">
          <cell r="L4314" t="str">
            <v>2006-07-31</v>
          </cell>
        </row>
        <row r="4315">
          <cell r="L4315" t="str">
            <v>2006-07-28</v>
          </cell>
        </row>
        <row r="4316">
          <cell r="L4316" t="str">
            <v>2006-08-03</v>
          </cell>
        </row>
        <row r="4317">
          <cell r="L4317" t="str">
            <v>2006-08-07</v>
          </cell>
        </row>
        <row r="4318">
          <cell r="L4318" t="str">
            <v>2006-08-07</v>
          </cell>
        </row>
        <row r="4319">
          <cell r="L4319" t="str">
            <v>2006-08-07</v>
          </cell>
        </row>
        <row r="4320">
          <cell r="L4320" t="str">
            <v>2006-08-03</v>
          </cell>
        </row>
        <row r="4321">
          <cell r="L4321" t="str">
            <v>2006-08-07</v>
          </cell>
        </row>
        <row r="4322">
          <cell r="L4322" t="str">
            <v>2006-08-07</v>
          </cell>
        </row>
        <row r="4323">
          <cell r="L4323" t="str">
            <v>2006-08-30</v>
          </cell>
        </row>
        <row r="4324">
          <cell r="L4324" t="str">
            <v>2006-08-30</v>
          </cell>
        </row>
        <row r="4325">
          <cell r="L4325" t="str">
            <v>2006-08-30</v>
          </cell>
        </row>
        <row r="4326">
          <cell r="L4326" t="str">
            <v>2006-08-30</v>
          </cell>
        </row>
        <row r="4327">
          <cell r="L4327" t="str">
            <v>2006-08-30</v>
          </cell>
        </row>
        <row r="4328">
          <cell r="L4328" t="str">
            <v>2006-08-30</v>
          </cell>
        </row>
        <row r="4329">
          <cell r="L4329" t="str">
            <v>2006-08-30</v>
          </cell>
        </row>
        <row r="4330">
          <cell r="L4330" t="str">
            <v>2006-08-30</v>
          </cell>
        </row>
        <row r="4331">
          <cell r="L4331" t="str">
            <v>2006-08-30</v>
          </cell>
        </row>
        <row r="4332">
          <cell r="L4332" t="str">
            <v>2006-08-28</v>
          </cell>
        </row>
        <row r="4333">
          <cell r="L4333" t="str">
            <v>2006-08-28</v>
          </cell>
        </row>
        <row r="4334">
          <cell r="L4334" t="str">
            <v>2006-08-28</v>
          </cell>
        </row>
        <row r="4335">
          <cell r="L4335" t="str">
            <v>2006-08-28</v>
          </cell>
        </row>
        <row r="4336">
          <cell r="L4336" t="str">
            <v>2006-08-30</v>
          </cell>
        </row>
        <row r="4337">
          <cell r="L4337" t="str">
            <v>2006-08-30</v>
          </cell>
        </row>
        <row r="4338">
          <cell r="L4338" t="str">
            <v>2006-08-30</v>
          </cell>
        </row>
        <row r="4339">
          <cell r="L4339" t="str">
            <v>2006-08-30</v>
          </cell>
        </row>
        <row r="4340">
          <cell r="L4340" t="str">
            <v>2006-08-30</v>
          </cell>
        </row>
        <row r="4341">
          <cell r="L4341" t="str">
            <v>2006-08-29</v>
          </cell>
        </row>
        <row r="4342">
          <cell r="L4342" t="str">
            <v>2006-08-29</v>
          </cell>
        </row>
        <row r="4343">
          <cell r="L4343" t="str">
            <v>2006-08-29</v>
          </cell>
        </row>
        <row r="4344">
          <cell r="L4344" t="str">
            <v>2006-08-29</v>
          </cell>
        </row>
        <row r="4345">
          <cell r="L4345" t="str">
            <v>2006-09-11</v>
          </cell>
        </row>
        <row r="4346">
          <cell r="L4346" t="str">
            <v>2006-09-13</v>
          </cell>
        </row>
        <row r="4347">
          <cell r="L4347" t="str">
            <v>2006-09-13</v>
          </cell>
        </row>
        <row r="4348">
          <cell r="L4348" t="str">
            <v>2006-09-13</v>
          </cell>
        </row>
        <row r="4349">
          <cell r="L4349" t="str">
            <v>2006-09-11</v>
          </cell>
        </row>
        <row r="4350">
          <cell r="L4350" t="str">
            <v>2006-09-11</v>
          </cell>
        </row>
        <row r="4351">
          <cell r="L4351" t="str">
            <v>2006-09-11</v>
          </cell>
        </row>
        <row r="4352">
          <cell r="L4352" t="str">
            <v>2006-09-11</v>
          </cell>
        </row>
        <row r="4353">
          <cell r="L4353" t="str">
            <v>2006-08-22</v>
          </cell>
        </row>
        <row r="4354">
          <cell r="L4354" t="str">
            <v>2006-07-17</v>
          </cell>
        </row>
        <row r="4355">
          <cell r="L4355" t="str">
            <v>2006-08-24</v>
          </cell>
        </row>
        <row r="4356">
          <cell r="L4356" t="str">
            <v>2006-08-23</v>
          </cell>
        </row>
        <row r="4357">
          <cell r="L4357" t="str">
            <v>2006-07-27</v>
          </cell>
        </row>
        <row r="4358">
          <cell r="L4358" t="str">
            <v>2006-07-27</v>
          </cell>
        </row>
        <row r="4359">
          <cell r="L4359" t="str">
            <v>2006-07-27</v>
          </cell>
        </row>
        <row r="4360">
          <cell r="L4360" t="str">
            <v>2006-07-27</v>
          </cell>
        </row>
        <row r="4361">
          <cell r="L4361" t="str">
            <v>2006-08-15</v>
          </cell>
        </row>
        <row r="4362">
          <cell r="L4362" t="str">
            <v>2006-08-15</v>
          </cell>
        </row>
        <row r="4363">
          <cell r="L4363" t="str">
            <v>2006-08-02</v>
          </cell>
        </row>
        <row r="4364">
          <cell r="L4364" t="str">
            <v>2006-09-11</v>
          </cell>
        </row>
        <row r="4365">
          <cell r="L4365" t="str">
            <v>2006-09-11</v>
          </cell>
        </row>
        <row r="4366">
          <cell r="L4366" t="str">
            <v>2006-09-11</v>
          </cell>
        </row>
        <row r="4367">
          <cell r="L4367" t="str">
            <v>2006-09-11</v>
          </cell>
        </row>
        <row r="4368">
          <cell r="L4368" t="str">
            <v>2006-09-11</v>
          </cell>
        </row>
        <row r="4369">
          <cell r="L4369" t="str">
            <v>2006-09-20</v>
          </cell>
        </row>
        <row r="4370">
          <cell r="L4370" t="str">
            <v>2006-09-20</v>
          </cell>
        </row>
        <row r="4371">
          <cell r="L4371" t="str">
            <v>2006-09-11</v>
          </cell>
        </row>
        <row r="4372">
          <cell r="L4372" t="str">
            <v>2006-09-11</v>
          </cell>
        </row>
        <row r="4373">
          <cell r="L4373" t="str">
            <v>2006-09-11</v>
          </cell>
        </row>
        <row r="4374">
          <cell r="L4374" t="str">
            <v>2006-09-11</v>
          </cell>
        </row>
        <row r="4375">
          <cell r="L4375" t="str">
            <v>2006-09-10</v>
          </cell>
        </row>
        <row r="4376">
          <cell r="L4376" t="str">
            <v>2006-09-10</v>
          </cell>
        </row>
        <row r="4377">
          <cell r="L4377" t="str">
            <v>2006-08-31</v>
          </cell>
        </row>
        <row r="4378">
          <cell r="L4378" t="str">
            <v>2006-08-28</v>
          </cell>
        </row>
        <row r="4379">
          <cell r="L4379" t="str">
            <v>2006-09-11</v>
          </cell>
        </row>
        <row r="4380">
          <cell r="L4380" t="str">
            <v>2006-09-11</v>
          </cell>
        </row>
        <row r="4381">
          <cell r="L4381" t="str">
            <v>2006-09-11</v>
          </cell>
        </row>
        <row r="4382">
          <cell r="L4382" t="str">
            <v>2006-09-11</v>
          </cell>
        </row>
        <row r="4383">
          <cell r="L4383" t="str">
            <v>2006-09-11</v>
          </cell>
        </row>
        <row r="4384">
          <cell r="L4384" t="str">
            <v>2006-08-31</v>
          </cell>
        </row>
        <row r="4385">
          <cell r="L4385" t="str">
            <v>2006-08-31</v>
          </cell>
        </row>
        <row r="4386">
          <cell r="L4386" t="str">
            <v>2006-08-31</v>
          </cell>
        </row>
        <row r="4387">
          <cell r="L4387" t="str">
            <v>2006-08-31</v>
          </cell>
        </row>
        <row r="4388">
          <cell r="L4388" t="str">
            <v>2006-08-31</v>
          </cell>
        </row>
        <row r="4389">
          <cell r="L4389" t="str">
            <v>2006-08-31</v>
          </cell>
        </row>
        <row r="4390">
          <cell r="L4390" t="str">
            <v>2006-08-31</v>
          </cell>
        </row>
        <row r="4391">
          <cell r="L4391" t="str">
            <v>2006-08-31</v>
          </cell>
        </row>
        <row r="4392">
          <cell r="L4392" t="str">
            <v>2006-08-31</v>
          </cell>
        </row>
        <row r="4393">
          <cell r="L4393" t="str">
            <v>2006-08-31</v>
          </cell>
        </row>
        <row r="4394">
          <cell r="L4394" t="str">
            <v>2006-08-31</v>
          </cell>
        </row>
        <row r="4395">
          <cell r="L4395" t="str">
            <v>2006-08-31</v>
          </cell>
        </row>
        <row r="4396">
          <cell r="L4396" t="str">
            <v>2006-08-31</v>
          </cell>
        </row>
        <row r="4397">
          <cell r="L4397" t="str">
            <v>2006-08-31</v>
          </cell>
        </row>
        <row r="4398">
          <cell r="L4398" t="str">
            <v>2006-08-31</v>
          </cell>
        </row>
        <row r="4399">
          <cell r="L4399" t="str">
            <v>2006-08-31</v>
          </cell>
        </row>
        <row r="4400">
          <cell r="L4400" t="str">
            <v>2006-08-31</v>
          </cell>
        </row>
        <row r="4401">
          <cell r="L4401" t="str">
            <v>2006-08-31</v>
          </cell>
        </row>
        <row r="4402">
          <cell r="L4402" t="str">
            <v>2006-08-31</v>
          </cell>
        </row>
        <row r="4403">
          <cell r="L4403" t="str">
            <v>2006-08-31</v>
          </cell>
        </row>
        <row r="4404">
          <cell r="L4404" t="str">
            <v>2006-08-31</v>
          </cell>
        </row>
        <row r="4405">
          <cell r="L4405" t="str">
            <v>2006-08-31</v>
          </cell>
        </row>
        <row r="4406">
          <cell r="L4406" t="str">
            <v>2006-09-20</v>
          </cell>
        </row>
        <row r="4407">
          <cell r="L4407" t="str">
            <v>2006-09-20</v>
          </cell>
        </row>
        <row r="4408">
          <cell r="L4408" t="str">
            <v>2006-09-20</v>
          </cell>
        </row>
        <row r="4409">
          <cell r="L4409" t="str">
            <v>2006-09-20</v>
          </cell>
        </row>
        <row r="4410">
          <cell r="L4410" t="str">
            <v>2006-09-20</v>
          </cell>
        </row>
        <row r="4411">
          <cell r="L4411" t="str">
            <v>2006-09-20</v>
          </cell>
        </row>
        <row r="4412">
          <cell r="L4412" t="str">
            <v>2006-09-20</v>
          </cell>
        </row>
        <row r="4413">
          <cell r="L4413" t="str">
            <v>2006-09-20</v>
          </cell>
        </row>
        <row r="4414">
          <cell r="L4414" t="str">
            <v>2006-09-20</v>
          </cell>
        </row>
        <row r="4415">
          <cell r="L4415" t="str">
            <v>2006-09-20</v>
          </cell>
        </row>
        <row r="4416">
          <cell r="L4416" t="str">
            <v>2006-09-20</v>
          </cell>
        </row>
        <row r="4417">
          <cell r="L4417" t="str">
            <v>2006-09-15</v>
          </cell>
        </row>
        <row r="4418">
          <cell r="L4418" t="str">
            <v>2006-09-15</v>
          </cell>
        </row>
        <row r="4419">
          <cell r="L4419" t="str">
            <v>2006-08-31</v>
          </cell>
        </row>
        <row r="4420">
          <cell r="L4420" t="str">
            <v>2006-08-31</v>
          </cell>
        </row>
        <row r="4421">
          <cell r="L4421" t="str">
            <v>2006-08-31</v>
          </cell>
        </row>
        <row r="4422">
          <cell r="L4422" t="str">
            <v>2006-09-20</v>
          </cell>
        </row>
        <row r="4423">
          <cell r="L4423" t="str">
            <v>2006-09-15</v>
          </cell>
        </row>
        <row r="4424">
          <cell r="L4424" t="str">
            <v>2006-09-15</v>
          </cell>
        </row>
        <row r="4425">
          <cell r="L4425" t="str">
            <v>2006-09-15</v>
          </cell>
        </row>
        <row r="4426">
          <cell r="L4426" t="str">
            <v>2006-09-15</v>
          </cell>
        </row>
        <row r="4427">
          <cell r="L4427" t="str">
            <v>2006-08-29</v>
          </cell>
        </row>
        <row r="4428">
          <cell r="L4428" t="str">
            <v>2006-07-15</v>
          </cell>
        </row>
        <row r="4429">
          <cell r="L4429" t="str">
            <v>2006-07-04</v>
          </cell>
        </row>
        <row r="4430">
          <cell r="L4430" t="str">
            <v>2006-07-04</v>
          </cell>
        </row>
        <row r="4431">
          <cell r="L4431" t="str">
            <v>2006-07-04</v>
          </cell>
        </row>
        <row r="4432">
          <cell r="L4432" t="str">
            <v>2006-07-04</v>
          </cell>
        </row>
        <row r="4433">
          <cell r="L4433" t="str">
            <v>2006-07-27</v>
          </cell>
        </row>
        <row r="4434">
          <cell r="L4434" t="str">
            <v>2006-07-27</v>
          </cell>
        </row>
        <row r="4435">
          <cell r="L4435" t="str">
            <v>2006-07-27</v>
          </cell>
        </row>
        <row r="4436">
          <cell r="L4436" t="str">
            <v>2006-07-26</v>
          </cell>
        </row>
        <row r="4437">
          <cell r="L4437" t="str">
            <v>2006-07-26</v>
          </cell>
        </row>
        <row r="4438">
          <cell r="L4438" t="str">
            <v>2006-07-04</v>
          </cell>
        </row>
        <row r="4439">
          <cell r="L4439" t="str">
            <v>2006-06-28</v>
          </cell>
        </row>
        <row r="4440">
          <cell r="L4440" t="str">
            <v>2006-06-28</v>
          </cell>
        </row>
        <row r="4441">
          <cell r="L4441" t="str">
            <v>2006-06-14</v>
          </cell>
        </row>
        <row r="4442">
          <cell r="L4442" t="str">
            <v>2006-06-14</v>
          </cell>
        </row>
        <row r="4443">
          <cell r="L4443" t="str">
            <v>2006-06-17</v>
          </cell>
        </row>
        <row r="4444">
          <cell r="L4444" t="str">
            <v>2006-07-04</v>
          </cell>
        </row>
        <row r="4445">
          <cell r="L4445" t="str">
            <v>2006-07-04</v>
          </cell>
        </row>
        <row r="4446">
          <cell r="L4446" t="str">
            <v>2006-07-04</v>
          </cell>
        </row>
        <row r="4447">
          <cell r="L4447" t="str">
            <v>2006-07-04</v>
          </cell>
        </row>
        <row r="4448">
          <cell r="L4448" t="str">
            <v>2006-06-28</v>
          </cell>
        </row>
        <row r="4449">
          <cell r="L4449" t="str">
            <v>2006-07-27</v>
          </cell>
        </row>
        <row r="4450">
          <cell r="L4450" t="str">
            <v>2006-08-01</v>
          </cell>
        </row>
        <row r="4451">
          <cell r="L4451" t="str">
            <v>2006-08-01</v>
          </cell>
        </row>
        <row r="4452">
          <cell r="L4452" t="str">
            <v>2006-08-01</v>
          </cell>
        </row>
        <row r="4453">
          <cell r="L4453" t="str">
            <v>2006-08-01</v>
          </cell>
        </row>
        <row r="4454">
          <cell r="L4454" t="str">
            <v>2006-08-01</v>
          </cell>
        </row>
        <row r="4455">
          <cell r="L4455" t="str">
            <v>2006-08-01</v>
          </cell>
        </row>
        <row r="4456">
          <cell r="L4456" t="str">
            <v>2006-08-01</v>
          </cell>
        </row>
        <row r="4457">
          <cell r="L4457" t="str">
            <v>2006-08-01</v>
          </cell>
        </row>
        <row r="4458">
          <cell r="L4458" t="str">
            <v>2006-08-01</v>
          </cell>
        </row>
        <row r="4459">
          <cell r="L4459" t="str">
            <v>2006-08-01</v>
          </cell>
        </row>
        <row r="4460">
          <cell r="L4460" t="str">
            <v>2006-08-01</v>
          </cell>
        </row>
        <row r="4461">
          <cell r="L4461" t="str">
            <v>2006-07-31</v>
          </cell>
        </row>
        <row r="4462">
          <cell r="L4462" t="str">
            <v>2006-07-27</v>
          </cell>
        </row>
        <row r="4463">
          <cell r="L4463" t="str">
            <v>2006-07-27</v>
          </cell>
        </row>
        <row r="4464">
          <cell r="L4464" t="str">
            <v>2006-07-27</v>
          </cell>
        </row>
        <row r="4465">
          <cell r="L4465" t="str">
            <v>2006-07-27</v>
          </cell>
        </row>
        <row r="4466">
          <cell r="L4466" t="str">
            <v>2006-08-01</v>
          </cell>
        </row>
        <row r="4467">
          <cell r="L4467" t="str">
            <v>2006-08-01</v>
          </cell>
        </row>
        <row r="4468">
          <cell r="L4468" t="str">
            <v>2006-07-31</v>
          </cell>
        </row>
        <row r="4469">
          <cell r="L4469" t="str">
            <v>2006-08-01</v>
          </cell>
        </row>
        <row r="4470">
          <cell r="L4470" t="str">
            <v>2006-07-31</v>
          </cell>
        </row>
        <row r="4471">
          <cell r="L4471" t="str">
            <v>2006-08-04</v>
          </cell>
        </row>
        <row r="4472">
          <cell r="L4472" t="str">
            <v>2006-08-29</v>
          </cell>
        </row>
        <row r="4473">
          <cell r="L4473" t="str">
            <v>2006-08-29</v>
          </cell>
        </row>
        <row r="4474">
          <cell r="L4474" t="str">
            <v>2006-08-04</v>
          </cell>
        </row>
        <row r="4475">
          <cell r="L4475" t="str">
            <v>2006-08-04</v>
          </cell>
        </row>
        <row r="4476">
          <cell r="L4476" t="str">
            <v>2006-08-04</v>
          </cell>
        </row>
        <row r="4477">
          <cell r="L4477" t="str">
            <v>2006-08-29</v>
          </cell>
        </row>
        <row r="4478">
          <cell r="L4478" t="str">
            <v>2006-09-08</v>
          </cell>
        </row>
        <row r="4479">
          <cell r="L4479" t="str">
            <v>2006-08-30</v>
          </cell>
        </row>
        <row r="4480">
          <cell r="L4480" t="str">
            <v>2006-08-30</v>
          </cell>
        </row>
        <row r="4481">
          <cell r="L4481" t="str">
            <v>2006-08-30</v>
          </cell>
        </row>
        <row r="4482">
          <cell r="L4482" t="str">
            <v>2006-08-30</v>
          </cell>
        </row>
        <row r="4483">
          <cell r="L4483" t="str">
            <v>2006-08-30</v>
          </cell>
        </row>
        <row r="4484">
          <cell r="L4484" t="str">
            <v>2006-08-04</v>
          </cell>
        </row>
        <row r="4485">
          <cell r="L4485" t="str">
            <v>2006-08-04</v>
          </cell>
        </row>
        <row r="4486">
          <cell r="L4486" t="str">
            <v>2006-08-04</v>
          </cell>
        </row>
        <row r="4487">
          <cell r="L4487" t="str">
            <v>2006-08-02</v>
          </cell>
        </row>
        <row r="4488">
          <cell r="L4488" t="str">
            <v>2006-08-02</v>
          </cell>
        </row>
        <row r="4489">
          <cell r="L4489" t="str">
            <v>2006-08-02</v>
          </cell>
        </row>
        <row r="4490">
          <cell r="L4490" t="str">
            <v>2006-08-04</v>
          </cell>
        </row>
        <row r="4491">
          <cell r="L4491" t="str">
            <v>2006-08-04</v>
          </cell>
        </row>
        <row r="4492">
          <cell r="L4492" t="str">
            <v>2006-08-04</v>
          </cell>
        </row>
        <row r="4493">
          <cell r="L4493" t="str">
            <v>2006-08-04</v>
          </cell>
        </row>
        <row r="4494">
          <cell r="L4494" t="str">
            <v>2006-08-04</v>
          </cell>
        </row>
        <row r="4495">
          <cell r="L4495" t="str">
            <v>2006-08-04</v>
          </cell>
        </row>
        <row r="4496">
          <cell r="L4496" t="str">
            <v>2006-08-04</v>
          </cell>
        </row>
        <row r="4497">
          <cell r="L4497" t="str">
            <v>2006-08-17</v>
          </cell>
        </row>
        <row r="4498">
          <cell r="L4498" t="str">
            <v>2006-08-17</v>
          </cell>
        </row>
        <row r="4499">
          <cell r="L4499" t="str">
            <v>2006-08-10</v>
          </cell>
        </row>
        <row r="4500">
          <cell r="L4500" t="str">
            <v>2006-08-14</v>
          </cell>
        </row>
        <row r="4501">
          <cell r="L4501" t="str">
            <v>2006-08-16</v>
          </cell>
        </row>
        <row r="4502">
          <cell r="L4502" t="str">
            <v>2006-08-15</v>
          </cell>
        </row>
        <row r="4503">
          <cell r="L4503" t="str">
            <v>2006-08-07</v>
          </cell>
        </row>
        <row r="4504">
          <cell r="L4504" t="str">
            <v>2006-08-04</v>
          </cell>
        </row>
        <row r="4505">
          <cell r="L4505" t="str">
            <v>2006-06-07</v>
          </cell>
        </row>
        <row r="4506">
          <cell r="L4506" t="str">
            <v>2006-06-07</v>
          </cell>
        </row>
        <row r="4507">
          <cell r="L4507" t="str">
            <v>2006-06-07</v>
          </cell>
        </row>
        <row r="4508">
          <cell r="L4508" t="str">
            <v>2005-08-01</v>
          </cell>
        </row>
        <row r="4509">
          <cell r="L4509" t="str">
            <v>2006-06-19</v>
          </cell>
        </row>
        <row r="4510">
          <cell r="L4510" t="str">
            <v>2006-06-19</v>
          </cell>
        </row>
        <row r="4511">
          <cell r="L4511" t="str">
            <v>2006-06-19</v>
          </cell>
        </row>
        <row r="4512">
          <cell r="L4512" t="str">
            <v>2006-06-21</v>
          </cell>
        </row>
        <row r="4513">
          <cell r="L4513" t="str">
            <v>2006-06-30</v>
          </cell>
        </row>
        <row r="4514">
          <cell r="L4514" t="str">
            <v>2006-06-27</v>
          </cell>
        </row>
        <row r="4515">
          <cell r="L4515" t="str">
            <v>2006-06-26</v>
          </cell>
        </row>
        <row r="4516">
          <cell r="L4516" t="str">
            <v>2006-07-12</v>
          </cell>
        </row>
        <row r="4517">
          <cell r="L4517" t="str">
            <v>2006-08-11</v>
          </cell>
        </row>
        <row r="4518">
          <cell r="L4518" t="str">
            <v>2006-08-11</v>
          </cell>
        </row>
        <row r="4519">
          <cell r="L4519" t="str">
            <v>2006-08-12</v>
          </cell>
        </row>
        <row r="4520">
          <cell r="L4520" t="str">
            <v>2006-08-11</v>
          </cell>
        </row>
        <row r="4521">
          <cell r="L4521" t="str">
            <v>2006-08-11</v>
          </cell>
        </row>
        <row r="4522">
          <cell r="L4522" t="str">
            <v>2006-08-11</v>
          </cell>
        </row>
        <row r="4523">
          <cell r="L4523" t="str">
            <v>2006-08-11</v>
          </cell>
        </row>
        <row r="4524">
          <cell r="L4524" t="str">
            <v>2006-08-12</v>
          </cell>
        </row>
        <row r="4525">
          <cell r="L4525" t="str">
            <v>2006-08-14</v>
          </cell>
        </row>
        <row r="4526">
          <cell r="L4526" t="str">
            <v>2006-08-14</v>
          </cell>
        </row>
        <row r="4527">
          <cell r="L4527" t="str">
            <v>2006-08-14</v>
          </cell>
        </row>
        <row r="4528">
          <cell r="L4528" t="str">
            <v>2006-08-14</v>
          </cell>
        </row>
        <row r="4529">
          <cell r="L4529" t="str">
            <v>2006-08-14</v>
          </cell>
        </row>
        <row r="4530">
          <cell r="L4530" t="str">
            <v>2006-08-12</v>
          </cell>
        </row>
        <row r="4531">
          <cell r="L4531" t="str">
            <v>2006-08-12</v>
          </cell>
        </row>
        <row r="4532">
          <cell r="L4532" t="str">
            <v>2006-08-11</v>
          </cell>
        </row>
        <row r="4533">
          <cell r="L4533" t="str">
            <v>2006-08-07</v>
          </cell>
        </row>
        <row r="4534">
          <cell r="L4534" t="str">
            <v>2006-08-07</v>
          </cell>
        </row>
        <row r="4535">
          <cell r="L4535" t="str">
            <v>2006-08-05</v>
          </cell>
        </row>
        <row r="4536">
          <cell r="L4536" t="str">
            <v>2006-08-05</v>
          </cell>
        </row>
        <row r="4537">
          <cell r="L4537" t="str">
            <v>2006-08-04</v>
          </cell>
        </row>
        <row r="4538">
          <cell r="L4538" t="str">
            <v>2006-08-04</v>
          </cell>
        </row>
        <row r="4539">
          <cell r="L4539" t="str">
            <v>2006-08-04</v>
          </cell>
        </row>
        <row r="4540">
          <cell r="L4540" t="str">
            <v>2006-08-11</v>
          </cell>
        </row>
        <row r="4541">
          <cell r="L4541" t="str">
            <v>2006-08-11</v>
          </cell>
        </row>
        <row r="4542">
          <cell r="L4542" t="str">
            <v>2006-08-12</v>
          </cell>
        </row>
        <row r="4543">
          <cell r="L4543" t="str">
            <v>2006-08-11</v>
          </cell>
        </row>
        <row r="4544">
          <cell r="L4544" t="str">
            <v>2006-08-11</v>
          </cell>
        </row>
        <row r="4545">
          <cell r="L4545" t="str">
            <v>2006-08-11</v>
          </cell>
        </row>
        <row r="4546">
          <cell r="L4546" t="str">
            <v>2006-08-11</v>
          </cell>
        </row>
        <row r="4547">
          <cell r="L4547" t="str">
            <v>2006-08-11</v>
          </cell>
        </row>
        <row r="4548">
          <cell r="L4548" t="str">
            <v>2006-09-15</v>
          </cell>
        </row>
        <row r="4549">
          <cell r="L4549" t="str">
            <v>2006-09-15</v>
          </cell>
        </row>
        <row r="4550">
          <cell r="L4550" t="str">
            <v>2006-09-15</v>
          </cell>
        </row>
        <row r="4551">
          <cell r="L4551" t="str">
            <v>2006-09-15</v>
          </cell>
        </row>
        <row r="4552">
          <cell r="L4552" t="str">
            <v>2006-09-15</v>
          </cell>
        </row>
        <row r="4553">
          <cell r="L4553" t="str">
            <v>2006-09-15</v>
          </cell>
        </row>
        <row r="4554">
          <cell r="L4554" t="str">
            <v>2006-09-15</v>
          </cell>
        </row>
        <row r="4555">
          <cell r="L4555" t="str">
            <v>2006-09-15</v>
          </cell>
        </row>
        <row r="4556">
          <cell r="L4556" t="str">
            <v>2006-06-17</v>
          </cell>
        </row>
        <row r="4557">
          <cell r="L4557" t="str">
            <v>2006-06-24</v>
          </cell>
        </row>
        <row r="4558">
          <cell r="L4558" t="str">
            <v>2006-06-24</v>
          </cell>
        </row>
        <row r="4559">
          <cell r="L4559" t="str">
            <v>2006-06-24</v>
          </cell>
        </row>
        <row r="4560">
          <cell r="L4560" t="str">
            <v>2006-06-24</v>
          </cell>
        </row>
        <row r="4561">
          <cell r="L4561" t="str">
            <v>2006-06-24</v>
          </cell>
        </row>
        <row r="4562">
          <cell r="L4562" t="str">
            <v>2006-06-24</v>
          </cell>
        </row>
        <row r="4563">
          <cell r="L4563" t="str">
            <v>2006-06-24</v>
          </cell>
        </row>
        <row r="4564">
          <cell r="L4564" t="str">
            <v>2006-06-24</v>
          </cell>
        </row>
        <row r="4565">
          <cell r="L4565" t="str">
            <v>2006-06-22</v>
          </cell>
        </row>
        <row r="4566">
          <cell r="L4566" t="str">
            <v>2006-06-22</v>
          </cell>
        </row>
        <row r="4567">
          <cell r="L4567" t="str">
            <v>2006-06-22</v>
          </cell>
        </row>
        <row r="4568">
          <cell r="L4568" t="str">
            <v>2006-06-22</v>
          </cell>
        </row>
        <row r="4569">
          <cell r="L4569" t="str">
            <v>2006-06-24</v>
          </cell>
        </row>
        <row r="4570">
          <cell r="L4570" t="str">
            <v>2006-06-22</v>
          </cell>
        </row>
        <row r="4571">
          <cell r="L4571" t="str">
            <v>2006-06-22</v>
          </cell>
        </row>
        <row r="4572">
          <cell r="L4572" t="str">
            <v>2006-06-22</v>
          </cell>
        </row>
        <row r="4573">
          <cell r="L4573" t="str">
            <v>2006-06-29</v>
          </cell>
        </row>
        <row r="4574">
          <cell r="L4574" t="str">
            <v>2006-07-07</v>
          </cell>
        </row>
        <row r="4575">
          <cell r="L4575" t="str">
            <v>2006-07-07</v>
          </cell>
        </row>
        <row r="4576">
          <cell r="L4576" t="str">
            <v>2006-07-07</v>
          </cell>
        </row>
        <row r="4577">
          <cell r="L4577" t="str">
            <v>2006-06-26</v>
          </cell>
        </row>
        <row r="4578">
          <cell r="L4578" t="str">
            <v>2006-06-26</v>
          </cell>
        </row>
        <row r="4579">
          <cell r="L4579" t="str">
            <v>2006-06-26</v>
          </cell>
        </row>
        <row r="4580">
          <cell r="L4580" t="str">
            <v>2006-06-27</v>
          </cell>
        </row>
        <row r="4581">
          <cell r="L4581" t="str">
            <v>2006-07-17</v>
          </cell>
        </row>
        <row r="4582">
          <cell r="L4582" t="str">
            <v>2006-07-15</v>
          </cell>
        </row>
        <row r="4583">
          <cell r="L4583" t="str">
            <v>2006-07-15</v>
          </cell>
        </row>
        <row r="4584">
          <cell r="L4584" t="str">
            <v>2006-07-15</v>
          </cell>
        </row>
        <row r="4585">
          <cell r="L4585" t="str">
            <v>2006-07-15</v>
          </cell>
        </row>
        <row r="4586">
          <cell r="L4586" t="str">
            <v>2006-07-15</v>
          </cell>
        </row>
        <row r="4587">
          <cell r="L4587" t="str">
            <v>2006-07-15</v>
          </cell>
        </row>
        <row r="4588">
          <cell r="L4588" t="str">
            <v>2006-07-15</v>
          </cell>
        </row>
        <row r="4589">
          <cell r="L4589" t="str">
            <v>2006-07-16</v>
          </cell>
        </row>
        <row r="4590">
          <cell r="L4590" t="str">
            <v>2006-07-16</v>
          </cell>
        </row>
        <row r="4591">
          <cell r="L4591" t="str">
            <v>2006-07-16</v>
          </cell>
        </row>
        <row r="4592">
          <cell r="L4592" t="str">
            <v>2006-07-16</v>
          </cell>
        </row>
        <row r="4593">
          <cell r="L4593" t="str">
            <v>2006-07-16</v>
          </cell>
        </row>
        <row r="4594">
          <cell r="L4594" t="str">
            <v>2006-07-16</v>
          </cell>
        </row>
        <row r="4595">
          <cell r="L4595" t="str">
            <v>2006-07-16</v>
          </cell>
        </row>
        <row r="4596">
          <cell r="L4596" t="str">
            <v>2006-07-16</v>
          </cell>
        </row>
        <row r="4597">
          <cell r="L4597" t="str">
            <v>2006-07-15</v>
          </cell>
        </row>
        <row r="4598">
          <cell r="L4598" t="str">
            <v>2006-07-10</v>
          </cell>
        </row>
        <row r="4599">
          <cell r="L4599" t="str">
            <v>2006-07-11</v>
          </cell>
        </row>
        <row r="4600">
          <cell r="L4600" t="str">
            <v>2006-07-10</v>
          </cell>
        </row>
        <row r="4601">
          <cell r="L4601" t="str">
            <v>2006-07-10</v>
          </cell>
        </row>
        <row r="4602">
          <cell r="L4602" t="str">
            <v>2006-07-10</v>
          </cell>
        </row>
        <row r="4603">
          <cell r="L4603" t="str">
            <v>2006-07-10</v>
          </cell>
        </row>
        <row r="4604">
          <cell r="L4604" t="str">
            <v>2006-07-11</v>
          </cell>
        </row>
        <row r="4605">
          <cell r="L4605" t="str">
            <v>2006-07-10</v>
          </cell>
        </row>
        <row r="4606">
          <cell r="L4606" t="str">
            <v>2006-07-15</v>
          </cell>
        </row>
        <row r="4607">
          <cell r="L4607" t="str">
            <v>2006-07-14</v>
          </cell>
        </row>
        <row r="4608">
          <cell r="L4608" t="str">
            <v>2006-07-14</v>
          </cell>
        </row>
        <row r="4609">
          <cell r="L4609" t="str">
            <v>2006-07-14</v>
          </cell>
        </row>
        <row r="4610">
          <cell r="L4610" t="str">
            <v>2006-07-10</v>
          </cell>
        </row>
        <row r="4611">
          <cell r="L4611" t="str">
            <v>2006-07-15</v>
          </cell>
        </row>
        <row r="4612">
          <cell r="L4612" t="str">
            <v>2006-07-14</v>
          </cell>
        </row>
        <row r="4613">
          <cell r="L4613" t="str">
            <v>2006-08-11</v>
          </cell>
        </row>
        <row r="4614">
          <cell r="L4614" t="str">
            <v>2006-08-11</v>
          </cell>
        </row>
        <row r="4615">
          <cell r="L4615" t="str">
            <v>2006-08-14</v>
          </cell>
        </row>
        <row r="4616">
          <cell r="L4616" t="str">
            <v>2006-08-14</v>
          </cell>
        </row>
        <row r="4617">
          <cell r="L4617" t="str">
            <v>2006-08-11</v>
          </cell>
        </row>
        <row r="4618">
          <cell r="L4618" t="str">
            <v>2006-08-15</v>
          </cell>
        </row>
        <row r="4619">
          <cell r="L4619" t="str">
            <v>2006-08-11</v>
          </cell>
        </row>
        <row r="4620">
          <cell r="L4620" t="str">
            <v>2006-08-11</v>
          </cell>
        </row>
        <row r="4621">
          <cell r="L4621" t="str">
            <v>2006-08-14</v>
          </cell>
        </row>
        <row r="4622">
          <cell r="L4622" t="str">
            <v>2006-08-17</v>
          </cell>
        </row>
        <row r="4623">
          <cell r="L4623" t="str">
            <v>2006-08-15</v>
          </cell>
        </row>
        <row r="4624">
          <cell r="L4624" t="str">
            <v>2006-08-15</v>
          </cell>
        </row>
        <row r="4625">
          <cell r="L4625" t="str">
            <v>2006-08-14</v>
          </cell>
        </row>
        <row r="4626">
          <cell r="L4626" t="str">
            <v>2006-08-14</v>
          </cell>
        </row>
        <row r="4627">
          <cell r="L4627" t="str">
            <v>2006-08-14</v>
          </cell>
        </row>
        <row r="4628">
          <cell r="L4628" t="str">
            <v>2006-08-14</v>
          </cell>
        </row>
        <row r="4629">
          <cell r="L4629" t="str">
            <v>2006-08-14</v>
          </cell>
        </row>
        <row r="4630">
          <cell r="L4630" t="str">
            <v>2006-08-15</v>
          </cell>
        </row>
        <row r="4631">
          <cell r="L4631" t="str">
            <v>2006-08-03</v>
          </cell>
        </row>
        <row r="4632">
          <cell r="L4632" t="str">
            <v>2006-08-03</v>
          </cell>
        </row>
        <row r="4633">
          <cell r="L4633" t="str">
            <v>2006-08-03</v>
          </cell>
        </row>
        <row r="4634">
          <cell r="L4634" t="str">
            <v>2006-08-02</v>
          </cell>
        </row>
        <row r="4635">
          <cell r="L4635" t="str">
            <v>2006-08-02</v>
          </cell>
        </row>
        <row r="4636">
          <cell r="L4636" t="str">
            <v>2006-08-02</v>
          </cell>
        </row>
        <row r="4637">
          <cell r="L4637" t="str">
            <v>2006-07-31</v>
          </cell>
        </row>
        <row r="4638">
          <cell r="L4638" t="str">
            <v>2006-07-24</v>
          </cell>
        </row>
        <row r="4639">
          <cell r="L4639" t="str">
            <v>2006-08-03</v>
          </cell>
        </row>
        <row r="4640">
          <cell r="L4640" t="str">
            <v>2006-08-07</v>
          </cell>
        </row>
        <row r="4641">
          <cell r="L4641" t="str">
            <v>2006-08-07</v>
          </cell>
        </row>
        <row r="4642">
          <cell r="L4642" t="str">
            <v>2006-08-03</v>
          </cell>
        </row>
        <row r="4643">
          <cell r="L4643" t="str">
            <v>2006-08-03</v>
          </cell>
        </row>
        <row r="4644">
          <cell r="L4644" t="str">
            <v>2006-08-03</v>
          </cell>
        </row>
        <row r="4645">
          <cell r="L4645" t="str">
            <v>2006-08-03</v>
          </cell>
        </row>
        <row r="4646">
          <cell r="L4646" t="str">
            <v>2006-08-03</v>
          </cell>
        </row>
        <row r="4647">
          <cell r="L4647" t="str">
            <v>2006-08-03</v>
          </cell>
        </row>
        <row r="4648">
          <cell r="L4648" t="str">
            <v>2006-06-20</v>
          </cell>
        </row>
        <row r="4649">
          <cell r="L4649" t="str">
            <v>2006-06-20</v>
          </cell>
        </row>
        <row r="4650">
          <cell r="L4650" t="str">
            <v>2006-06-29</v>
          </cell>
        </row>
        <row r="4651">
          <cell r="L4651" t="str">
            <v>2006-08-21</v>
          </cell>
        </row>
        <row r="4652">
          <cell r="L4652" t="str">
            <v>2006-08-21</v>
          </cell>
        </row>
        <row r="4653">
          <cell r="L4653" t="str">
            <v>2006-08-21</v>
          </cell>
        </row>
        <row r="4654">
          <cell r="L4654" t="str">
            <v>2006-08-21</v>
          </cell>
        </row>
        <row r="4655">
          <cell r="L4655" t="str">
            <v>2006-08-21</v>
          </cell>
        </row>
        <row r="4656">
          <cell r="L4656" t="str">
            <v>2006-08-21</v>
          </cell>
        </row>
        <row r="4657">
          <cell r="L4657" t="str">
            <v>2006-08-21</v>
          </cell>
        </row>
        <row r="4658">
          <cell r="L4658" t="str">
            <v>2006-08-21</v>
          </cell>
        </row>
        <row r="4659">
          <cell r="L4659" t="str">
            <v>2006-08-05</v>
          </cell>
        </row>
        <row r="4660">
          <cell r="L4660" t="str">
            <v>2006-08-05</v>
          </cell>
        </row>
        <row r="4661">
          <cell r="L4661" t="str">
            <v>2006-08-05</v>
          </cell>
        </row>
        <row r="4662">
          <cell r="L4662" t="str">
            <v>2006-08-05</v>
          </cell>
        </row>
        <row r="4663">
          <cell r="L4663" t="str">
            <v>2006-08-05</v>
          </cell>
        </row>
        <row r="4664">
          <cell r="L4664" t="str">
            <v>2006-08-19</v>
          </cell>
        </row>
        <row r="4665">
          <cell r="L4665" t="str">
            <v>2006-08-16</v>
          </cell>
        </row>
        <row r="4666">
          <cell r="L4666" t="str">
            <v>2006-08-10</v>
          </cell>
        </row>
        <row r="4667">
          <cell r="L4667" t="str">
            <v>2006-08-10</v>
          </cell>
        </row>
        <row r="4668">
          <cell r="L4668" t="str">
            <v>2006-08-05</v>
          </cell>
        </row>
        <row r="4669">
          <cell r="L4669" t="str">
            <v>2006-08-05</v>
          </cell>
        </row>
        <row r="4670">
          <cell r="L4670" t="str">
            <v>2006-08-03</v>
          </cell>
        </row>
        <row r="4671">
          <cell r="L4671" t="str">
            <v>2006-07-31</v>
          </cell>
        </row>
        <row r="4672">
          <cell r="L4672" t="str">
            <v>2006-07-31</v>
          </cell>
        </row>
        <row r="4673">
          <cell r="L4673" t="str">
            <v>2006-07-31</v>
          </cell>
        </row>
        <row r="4674">
          <cell r="L4674" t="str">
            <v>2006-07-31</v>
          </cell>
        </row>
        <row r="4675">
          <cell r="L4675" t="str">
            <v>2006-08-04</v>
          </cell>
        </row>
        <row r="4676">
          <cell r="L4676" t="str">
            <v>2006-08-03</v>
          </cell>
        </row>
        <row r="4677">
          <cell r="L4677" t="str">
            <v>2006-08-03</v>
          </cell>
        </row>
        <row r="4678">
          <cell r="L4678" t="str">
            <v>2006-08-03</v>
          </cell>
        </row>
        <row r="4679">
          <cell r="L4679" t="str">
            <v>2006-08-03</v>
          </cell>
        </row>
        <row r="4680">
          <cell r="L4680" t="str">
            <v>2006-09-23</v>
          </cell>
        </row>
        <row r="4681">
          <cell r="L4681" t="str">
            <v>2006-09-23</v>
          </cell>
        </row>
        <row r="4682">
          <cell r="L4682" t="str">
            <v>2006-09-23</v>
          </cell>
        </row>
        <row r="4683">
          <cell r="L4683" t="str">
            <v>2006-09-23</v>
          </cell>
        </row>
        <row r="4684">
          <cell r="L4684" t="str">
            <v>2006-09-23</v>
          </cell>
        </row>
        <row r="4685">
          <cell r="L4685" t="str">
            <v>2006-09-23</v>
          </cell>
        </row>
        <row r="4686">
          <cell r="L4686" t="str">
            <v>2006-09-23</v>
          </cell>
        </row>
        <row r="4687">
          <cell r="L4687" t="str">
            <v>2006-09-23</v>
          </cell>
        </row>
        <row r="4688">
          <cell r="L4688" t="str">
            <v>2006-09-23</v>
          </cell>
        </row>
        <row r="4689">
          <cell r="L4689" t="str">
            <v>2006-09-23</v>
          </cell>
        </row>
        <row r="4690">
          <cell r="L4690" t="str">
            <v>2006-09-23</v>
          </cell>
        </row>
        <row r="4691">
          <cell r="L4691" t="str">
            <v>2006-09-23</v>
          </cell>
        </row>
        <row r="4692">
          <cell r="L4692" t="str">
            <v>2006-09-23</v>
          </cell>
        </row>
        <row r="4693">
          <cell r="L4693" t="str">
            <v>2006-09-23</v>
          </cell>
        </row>
        <row r="4694">
          <cell r="L4694" t="str">
            <v>2006-09-15</v>
          </cell>
        </row>
        <row r="4695">
          <cell r="L4695" t="str">
            <v>2006-09-15</v>
          </cell>
        </row>
        <row r="4696">
          <cell r="L4696" t="str">
            <v>2006-09-15</v>
          </cell>
        </row>
        <row r="4697">
          <cell r="L4697" t="str">
            <v>2006-09-15</v>
          </cell>
        </row>
        <row r="4698">
          <cell r="L4698" t="str">
            <v>2006-09-15</v>
          </cell>
        </row>
        <row r="4699">
          <cell r="L4699" t="str">
            <v>2006-09-15</v>
          </cell>
        </row>
        <row r="4700">
          <cell r="L4700" t="str">
            <v>2006-09-15</v>
          </cell>
        </row>
        <row r="4701">
          <cell r="L4701" t="str">
            <v>2006-09-25</v>
          </cell>
        </row>
        <row r="4702">
          <cell r="L4702" t="str">
            <v>2006-09-23</v>
          </cell>
        </row>
        <row r="4703">
          <cell r="L4703" t="str">
            <v>2006-09-23</v>
          </cell>
        </row>
        <row r="4704">
          <cell r="L4704" t="str">
            <v>2006-09-15</v>
          </cell>
        </row>
        <row r="4705">
          <cell r="L4705" t="str">
            <v>2006-09-15</v>
          </cell>
        </row>
        <row r="4706">
          <cell r="L4706" t="str">
            <v>2006-09-25</v>
          </cell>
        </row>
        <row r="4707">
          <cell r="L4707" t="str">
            <v>2006-08-12</v>
          </cell>
        </row>
        <row r="4708">
          <cell r="L4708" t="str">
            <v>2006-08-12</v>
          </cell>
        </row>
        <row r="4709">
          <cell r="L4709" t="str">
            <v>2006-08-12</v>
          </cell>
        </row>
        <row r="4710">
          <cell r="L4710" t="str">
            <v>2006-08-12</v>
          </cell>
        </row>
        <row r="4711">
          <cell r="L4711" t="str">
            <v>2006-09-19</v>
          </cell>
        </row>
        <row r="4712">
          <cell r="L4712" t="str">
            <v>2006-09-19</v>
          </cell>
        </row>
        <row r="4713">
          <cell r="L4713" t="str">
            <v>2006-09-19</v>
          </cell>
        </row>
        <row r="4714">
          <cell r="L4714" t="str">
            <v>2006-09-19</v>
          </cell>
        </row>
        <row r="4715">
          <cell r="L4715" t="str">
            <v>2006-09-19</v>
          </cell>
        </row>
        <row r="4716">
          <cell r="L4716" t="str">
            <v>2006-09-20</v>
          </cell>
        </row>
        <row r="4717">
          <cell r="L4717" t="str">
            <v>2006-09-21</v>
          </cell>
        </row>
        <row r="4718">
          <cell r="L4718" t="str">
            <v>2006-09-19</v>
          </cell>
        </row>
        <row r="4719">
          <cell r="L4719" t="str">
            <v>2006-09-17</v>
          </cell>
        </row>
        <row r="4720">
          <cell r="L4720" t="str">
            <v>2006-09-17</v>
          </cell>
        </row>
        <row r="4721">
          <cell r="L4721" t="str">
            <v>2006-09-17</v>
          </cell>
        </row>
        <row r="4722">
          <cell r="L4722" t="str">
            <v>2006-09-17</v>
          </cell>
        </row>
        <row r="4723">
          <cell r="L4723" t="str">
            <v>2006-09-19</v>
          </cell>
        </row>
        <row r="4724">
          <cell r="L4724" t="str">
            <v>2006-09-19</v>
          </cell>
        </row>
        <row r="4725">
          <cell r="L4725" t="str">
            <v>2006-09-19</v>
          </cell>
        </row>
        <row r="4726">
          <cell r="L4726" t="str">
            <v>2006-05-19</v>
          </cell>
        </row>
        <row r="4727">
          <cell r="L4727" t="str">
            <v>2006-07-18</v>
          </cell>
        </row>
        <row r="4728">
          <cell r="L4728" t="str">
            <v>2006-07-15</v>
          </cell>
        </row>
        <row r="4729">
          <cell r="L4729" t="str">
            <v>2006-07-15</v>
          </cell>
        </row>
        <row r="4730">
          <cell r="L4730" t="str">
            <v>2006-07-11</v>
          </cell>
        </row>
        <row r="4731">
          <cell r="L4731" t="str">
            <v>2006-07-11</v>
          </cell>
        </row>
        <row r="4732">
          <cell r="L4732" t="str">
            <v>2006-07-13</v>
          </cell>
        </row>
        <row r="4733">
          <cell r="L4733" t="str">
            <v>2006-07-11</v>
          </cell>
        </row>
        <row r="4734">
          <cell r="L4734" t="str">
            <v>2006-06-13</v>
          </cell>
        </row>
        <row r="4735">
          <cell r="L4735" t="str">
            <v>2006-08-24</v>
          </cell>
        </row>
        <row r="4736">
          <cell r="L4736" t="str">
            <v>2006-08-23</v>
          </cell>
        </row>
        <row r="4737">
          <cell r="L4737" t="str">
            <v>2006-08-23</v>
          </cell>
        </row>
        <row r="4738">
          <cell r="L4738" t="str">
            <v>2006-08-23</v>
          </cell>
        </row>
        <row r="4739">
          <cell r="L4739" t="str">
            <v>2006-08-15</v>
          </cell>
        </row>
        <row r="4740">
          <cell r="L4740" t="str">
            <v>2006-08-15</v>
          </cell>
        </row>
        <row r="4741">
          <cell r="L4741" t="str">
            <v>2006-08-15</v>
          </cell>
        </row>
        <row r="4742">
          <cell r="L4742" t="str">
            <v>2006-08-15</v>
          </cell>
        </row>
        <row r="4743">
          <cell r="L4743" t="str">
            <v>2006-08-15</v>
          </cell>
        </row>
        <row r="4744">
          <cell r="L4744" t="str">
            <v>2006-08-15</v>
          </cell>
        </row>
        <row r="4745">
          <cell r="L4745" t="str">
            <v>2006-07-22</v>
          </cell>
        </row>
        <row r="4746">
          <cell r="L4746" t="str">
            <v>2006-07-22</v>
          </cell>
        </row>
        <row r="4747">
          <cell r="L4747" t="str">
            <v>2006-07-22</v>
          </cell>
        </row>
        <row r="4748">
          <cell r="L4748" t="str">
            <v>2006-07-24</v>
          </cell>
        </row>
        <row r="4749">
          <cell r="L4749" t="str">
            <v>2006-07-28</v>
          </cell>
        </row>
        <row r="4750">
          <cell r="L4750" t="str">
            <v>2006-08-15</v>
          </cell>
        </row>
        <row r="4751">
          <cell r="L4751" t="str">
            <v>2006-03-15</v>
          </cell>
        </row>
        <row r="4752">
          <cell r="L4752" t="str">
            <v>2006-07-15</v>
          </cell>
        </row>
        <row r="4753">
          <cell r="L4753" t="str">
            <v>2006-08-15</v>
          </cell>
        </row>
        <row r="4754">
          <cell r="L4754" t="str">
            <v>2006-08-09</v>
          </cell>
        </row>
        <row r="4755">
          <cell r="L4755" t="str">
            <v>2006-08-09</v>
          </cell>
        </row>
        <row r="4756">
          <cell r="L4756" t="str">
            <v>2006-08-08</v>
          </cell>
        </row>
        <row r="4757">
          <cell r="L4757" t="str">
            <v>2006-08-08</v>
          </cell>
        </row>
        <row r="4758">
          <cell r="L4758" t="str">
            <v>2006-08-03</v>
          </cell>
        </row>
        <row r="4759">
          <cell r="L4759" t="str">
            <v>2006-08-08</v>
          </cell>
        </row>
        <row r="4760">
          <cell r="L4760" t="str">
            <v>2006-08-08</v>
          </cell>
        </row>
        <row r="4761">
          <cell r="L4761" t="str">
            <v>2006-08-08</v>
          </cell>
        </row>
        <row r="4762">
          <cell r="L4762" t="str">
            <v>2006-09-16</v>
          </cell>
        </row>
        <row r="4763">
          <cell r="L4763" t="str">
            <v>2006-09-11</v>
          </cell>
        </row>
        <row r="4764">
          <cell r="L4764" t="str">
            <v>2006-09-11</v>
          </cell>
        </row>
        <row r="4765">
          <cell r="L4765" t="str">
            <v>2006-09-11</v>
          </cell>
        </row>
        <row r="4766">
          <cell r="L4766" t="str">
            <v>2006-09-11</v>
          </cell>
        </row>
        <row r="4767">
          <cell r="L4767" t="str">
            <v>2006-09-20</v>
          </cell>
        </row>
        <row r="4768">
          <cell r="L4768" t="str">
            <v>2006-09-20</v>
          </cell>
        </row>
        <row r="4769">
          <cell r="L4769" t="str">
            <v>2006-09-20</v>
          </cell>
        </row>
        <row r="4770">
          <cell r="L4770" t="str">
            <v>2006-09-19</v>
          </cell>
        </row>
        <row r="4771">
          <cell r="L4771" t="str">
            <v>2006-09-16</v>
          </cell>
        </row>
        <row r="4772">
          <cell r="L4772" t="str">
            <v>2006-09-11</v>
          </cell>
        </row>
        <row r="4773">
          <cell r="L4773" t="str">
            <v>2006-09-11</v>
          </cell>
        </row>
        <row r="4774">
          <cell r="L4774" t="str">
            <v>2006-09-11</v>
          </cell>
        </row>
        <row r="4775">
          <cell r="L4775" t="str">
            <v>2006-09-11</v>
          </cell>
        </row>
        <row r="4776">
          <cell r="L4776" t="str">
            <v>2006-09-11</v>
          </cell>
        </row>
        <row r="4777">
          <cell r="L4777" t="str">
            <v>2006-09-11</v>
          </cell>
        </row>
        <row r="4778">
          <cell r="L4778" t="str">
            <v>2006-09-11</v>
          </cell>
        </row>
        <row r="4779">
          <cell r="L4779" t="str">
            <v>2006-09-11</v>
          </cell>
        </row>
        <row r="4780">
          <cell r="L4780" t="str">
            <v>2006-09-11</v>
          </cell>
        </row>
        <row r="4781">
          <cell r="L4781" t="str">
            <v>2006-09-11</v>
          </cell>
        </row>
        <row r="4782">
          <cell r="L4782" t="str">
            <v>2006-09-11</v>
          </cell>
        </row>
        <row r="4783">
          <cell r="L4783" t="str">
            <v>2006-09-20</v>
          </cell>
        </row>
        <row r="4784">
          <cell r="L4784" t="str">
            <v>2006-09-20</v>
          </cell>
        </row>
        <row r="4785">
          <cell r="L4785" t="str">
            <v>2006-09-20</v>
          </cell>
        </row>
        <row r="4786">
          <cell r="L4786" t="str">
            <v>2006-09-20</v>
          </cell>
        </row>
        <row r="4787">
          <cell r="L4787" t="str">
            <v>2006-09-20</v>
          </cell>
        </row>
        <row r="4788">
          <cell r="L4788" t="str">
            <v>2006-09-20</v>
          </cell>
        </row>
        <row r="4789">
          <cell r="L4789" t="str">
            <v>2006-09-22</v>
          </cell>
        </row>
        <row r="4790">
          <cell r="L4790" t="str">
            <v>2006-09-22</v>
          </cell>
        </row>
        <row r="4791">
          <cell r="L4791" t="str">
            <v>2006-09-22</v>
          </cell>
        </row>
        <row r="4792">
          <cell r="L4792" t="str">
            <v>2006-09-22</v>
          </cell>
        </row>
        <row r="4793">
          <cell r="L4793" t="str">
            <v>2006-09-20</v>
          </cell>
        </row>
        <row r="4794">
          <cell r="L4794" t="str">
            <v>2006-09-20</v>
          </cell>
        </row>
        <row r="4795">
          <cell r="L4795" t="str">
            <v>2006-09-20</v>
          </cell>
        </row>
        <row r="4796">
          <cell r="L4796" t="str">
            <v>2006-09-20</v>
          </cell>
        </row>
        <row r="4797">
          <cell r="L4797" t="str">
            <v>2006-09-20</v>
          </cell>
        </row>
        <row r="4798">
          <cell r="L4798" t="str">
            <v>2006-09-20</v>
          </cell>
        </row>
        <row r="4799">
          <cell r="L4799" t="str">
            <v>2006-09-20</v>
          </cell>
        </row>
        <row r="4800">
          <cell r="L4800" t="str">
            <v>2006-09-20</v>
          </cell>
        </row>
        <row r="4801">
          <cell r="L4801" t="str">
            <v>2006-09-20</v>
          </cell>
        </row>
        <row r="4802">
          <cell r="L4802" t="str">
            <v>2006-09-20</v>
          </cell>
        </row>
        <row r="4803">
          <cell r="L4803" t="str">
            <v>2006-09-20</v>
          </cell>
        </row>
        <row r="4804">
          <cell r="L4804" t="str">
            <v>2006-09-20</v>
          </cell>
        </row>
        <row r="4805">
          <cell r="L4805" t="str">
            <v>2006-09-11</v>
          </cell>
        </row>
        <row r="4806">
          <cell r="L4806" t="str">
            <v>2006-08-28</v>
          </cell>
        </row>
        <row r="4807">
          <cell r="L4807" t="str">
            <v>2006-08-24</v>
          </cell>
        </row>
        <row r="4808">
          <cell r="L4808" t="str">
            <v>2006-08-24</v>
          </cell>
        </row>
        <row r="4809">
          <cell r="L4809" t="str">
            <v>2006-08-24</v>
          </cell>
        </row>
        <row r="4810">
          <cell r="L4810" t="str">
            <v>2006-08-24</v>
          </cell>
        </row>
        <row r="4811">
          <cell r="L4811" t="str">
            <v>2006-08-28</v>
          </cell>
        </row>
        <row r="4812">
          <cell r="L4812" t="str">
            <v>2006-08-28</v>
          </cell>
        </row>
        <row r="4813">
          <cell r="L4813" t="str">
            <v>2006-08-28</v>
          </cell>
        </row>
        <row r="4814">
          <cell r="L4814" t="str">
            <v>2006-08-28</v>
          </cell>
        </row>
        <row r="4815">
          <cell r="L4815" t="str">
            <v>2006-08-28</v>
          </cell>
        </row>
        <row r="4816">
          <cell r="L4816" t="str">
            <v>2006-07-16</v>
          </cell>
        </row>
        <row r="4817">
          <cell r="L4817" t="str">
            <v>2006-05-31</v>
          </cell>
        </row>
        <row r="4818">
          <cell r="L4818" t="str">
            <v>2006-05-31</v>
          </cell>
        </row>
        <row r="4819">
          <cell r="L4819" t="str">
            <v>2006-05-31</v>
          </cell>
        </row>
        <row r="4820">
          <cell r="L4820" t="str">
            <v>2006-05-31</v>
          </cell>
        </row>
        <row r="4821">
          <cell r="L4821" t="str">
            <v>2006-05-30</v>
          </cell>
        </row>
        <row r="4822">
          <cell r="L4822" t="str">
            <v>2006-07-15</v>
          </cell>
        </row>
        <row r="4823">
          <cell r="L4823" t="str">
            <v>2006-07-15</v>
          </cell>
        </row>
        <row r="4824">
          <cell r="L4824" t="str">
            <v>2006-07-16</v>
          </cell>
        </row>
        <row r="4825">
          <cell r="L4825" t="str">
            <v>2006-06-10</v>
          </cell>
        </row>
        <row r="4826">
          <cell r="L4826" t="str">
            <v>2006-06-05</v>
          </cell>
        </row>
        <row r="4827">
          <cell r="L4827" t="str">
            <v>2006-08-28</v>
          </cell>
        </row>
        <row r="4828">
          <cell r="L4828" t="str">
            <v>2006-09-11</v>
          </cell>
        </row>
        <row r="4829">
          <cell r="L4829" t="str">
            <v>2006-09-11</v>
          </cell>
        </row>
        <row r="4830">
          <cell r="L4830" t="str">
            <v>2006-09-11</v>
          </cell>
        </row>
        <row r="4831">
          <cell r="L4831" t="str">
            <v>2006-09-11</v>
          </cell>
        </row>
        <row r="4832">
          <cell r="L4832" t="str">
            <v>2006-09-11</v>
          </cell>
        </row>
        <row r="4833">
          <cell r="L4833" t="str">
            <v>2006-09-11</v>
          </cell>
        </row>
        <row r="4834">
          <cell r="L4834" t="str">
            <v>2006-09-11</v>
          </cell>
        </row>
        <row r="4835">
          <cell r="L4835" t="str">
            <v>2006-09-11</v>
          </cell>
        </row>
        <row r="4836">
          <cell r="L4836" t="str">
            <v>2006-09-11</v>
          </cell>
        </row>
        <row r="4837">
          <cell r="L4837" t="str">
            <v>2006-09-11</v>
          </cell>
        </row>
        <row r="4838">
          <cell r="L4838" t="str">
            <v>2006-09-11</v>
          </cell>
        </row>
        <row r="4839">
          <cell r="L4839" t="str">
            <v>2006-09-01</v>
          </cell>
        </row>
        <row r="4840">
          <cell r="L4840" t="str">
            <v>2006-09-01</v>
          </cell>
        </row>
        <row r="4841">
          <cell r="L4841" t="str">
            <v>2006-09-01</v>
          </cell>
        </row>
        <row r="4842">
          <cell r="L4842" t="str">
            <v>2006-09-01</v>
          </cell>
        </row>
        <row r="4843">
          <cell r="L4843" t="str">
            <v>2006-08-28</v>
          </cell>
        </row>
        <row r="4844">
          <cell r="L4844" t="str">
            <v>2006-09-11</v>
          </cell>
        </row>
        <row r="4845">
          <cell r="L4845" t="str">
            <v>2006-09-11</v>
          </cell>
        </row>
        <row r="4846">
          <cell r="L4846" t="str">
            <v>2006-09-11</v>
          </cell>
        </row>
        <row r="4847">
          <cell r="L4847" t="str">
            <v>2006-09-05</v>
          </cell>
        </row>
        <row r="4848">
          <cell r="L4848" t="str">
            <v>2006-09-01</v>
          </cell>
        </row>
        <row r="4849">
          <cell r="L4849" t="str">
            <v>2006-09-08</v>
          </cell>
        </row>
        <row r="4850">
          <cell r="L4850" t="str">
            <v>2006-09-08</v>
          </cell>
        </row>
        <row r="4851">
          <cell r="L4851" t="str">
            <v>2006-09-08</v>
          </cell>
        </row>
        <row r="4852">
          <cell r="L4852" t="str">
            <v>2006-09-08</v>
          </cell>
        </row>
        <row r="4853">
          <cell r="L4853" t="str">
            <v>2006-09-08</v>
          </cell>
        </row>
        <row r="4854">
          <cell r="L4854" t="str">
            <v>2006-09-08</v>
          </cell>
        </row>
        <row r="4855">
          <cell r="L4855" t="str">
            <v>2006-09-07</v>
          </cell>
        </row>
        <row r="4856">
          <cell r="L4856" t="str">
            <v>2006-09-07</v>
          </cell>
        </row>
        <row r="4857">
          <cell r="L4857" t="str">
            <v>2006-09-07</v>
          </cell>
        </row>
        <row r="4858">
          <cell r="L4858" t="str">
            <v>2006-09-07</v>
          </cell>
        </row>
        <row r="4859">
          <cell r="L4859" t="str">
            <v>2006-09-07</v>
          </cell>
        </row>
        <row r="4860">
          <cell r="L4860" t="str">
            <v>2006-09-09</v>
          </cell>
        </row>
        <row r="4861">
          <cell r="L4861" t="str">
            <v>2006-09-09</v>
          </cell>
        </row>
        <row r="4862">
          <cell r="L4862" t="str">
            <v>2006-09-09</v>
          </cell>
        </row>
        <row r="4863">
          <cell r="L4863" t="str">
            <v>2006-09-09</v>
          </cell>
        </row>
        <row r="4864">
          <cell r="L4864" t="str">
            <v>2006-09-09</v>
          </cell>
        </row>
        <row r="4865">
          <cell r="L4865" t="str">
            <v>2006-09-09</v>
          </cell>
        </row>
        <row r="4866">
          <cell r="L4866" t="str">
            <v>2006-09-09</v>
          </cell>
        </row>
        <row r="4867">
          <cell r="L4867" t="str">
            <v>2006-09-08</v>
          </cell>
        </row>
        <row r="4868">
          <cell r="L4868" t="str">
            <v>2006-09-08</v>
          </cell>
        </row>
        <row r="4869">
          <cell r="L4869" t="str">
            <v>2006-09-08</v>
          </cell>
        </row>
        <row r="4870">
          <cell r="L4870" t="str">
            <v>2006-09-08</v>
          </cell>
        </row>
        <row r="4871">
          <cell r="L4871" t="str">
            <v>2006-09-08</v>
          </cell>
        </row>
        <row r="4872">
          <cell r="L4872" t="str">
            <v>2006-09-09</v>
          </cell>
        </row>
        <row r="4873">
          <cell r="L4873" t="str">
            <v>2006-09-05</v>
          </cell>
        </row>
        <row r="4874">
          <cell r="L4874" t="str">
            <v>2006-09-05</v>
          </cell>
        </row>
        <row r="4875">
          <cell r="L4875" t="str">
            <v>2006-09-06</v>
          </cell>
        </row>
        <row r="4876">
          <cell r="L4876" t="str">
            <v>2006-09-05</v>
          </cell>
        </row>
        <row r="4877">
          <cell r="L4877" t="str">
            <v>2006-09-06</v>
          </cell>
        </row>
        <row r="4878">
          <cell r="L4878" t="str">
            <v>2006-09-06</v>
          </cell>
        </row>
        <row r="4879">
          <cell r="L4879" t="str">
            <v>2006-09-05</v>
          </cell>
        </row>
        <row r="4880">
          <cell r="L4880" t="str">
            <v>2006-09-05</v>
          </cell>
        </row>
        <row r="4881">
          <cell r="L4881" t="str">
            <v>2006-09-05</v>
          </cell>
        </row>
        <row r="4882">
          <cell r="L4882" t="str">
            <v>2006-09-05</v>
          </cell>
        </row>
        <row r="4883">
          <cell r="L4883" t="str">
            <v>2006-09-06</v>
          </cell>
        </row>
        <row r="4884">
          <cell r="L4884" t="str">
            <v>2006-09-05</v>
          </cell>
        </row>
        <row r="4885">
          <cell r="L4885" t="str">
            <v>2006-09-07</v>
          </cell>
        </row>
        <row r="4886">
          <cell r="L4886" t="str">
            <v>2006-09-07</v>
          </cell>
        </row>
        <row r="4887">
          <cell r="L4887" t="str">
            <v>2006-09-07</v>
          </cell>
        </row>
        <row r="4888">
          <cell r="L4888" t="str">
            <v>2006-09-07</v>
          </cell>
        </row>
        <row r="4889">
          <cell r="L4889" t="str">
            <v>2006-09-07</v>
          </cell>
        </row>
        <row r="4890">
          <cell r="L4890" t="str">
            <v>2006-09-07</v>
          </cell>
        </row>
        <row r="4891">
          <cell r="L4891" t="str">
            <v>2006-09-06</v>
          </cell>
        </row>
        <row r="4892">
          <cell r="L4892" t="str">
            <v>2006-09-06</v>
          </cell>
        </row>
        <row r="4893">
          <cell r="L4893" t="str">
            <v>2006-09-07</v>
          </cell>
        </row>
        <row r="4894">
          <cell r="L4894" t="str">
            <v>2006-09-07</v>
          </cell>
        </row>
        <row r="4895">
          <cell r="L4895" t="str">
            <v>2006-09-07</v>
          </cell>
        </row>
        <row r="4896">
          <cell r="L4896" t="str">
            <v>2006-09-07</v>
          </cell>
        </row>
        <row r="4897">
          <cell r="L4897" t="str">
            <v>2006-09-09</v>
          </cell>
        </row>
        <row r="4898">
          <cell r="L4898" t="str">
            <v>2006-09-11</v>
          </cell>
        </row>
        <row r="4899">
          <cell r="L4899" t="str">
            <v>2006-09-11</v>
          </cell>
        </row>
        <row r="4900">
          <cell r="L4900" t="str">
            <v>2006-09-11</v>
          </cell>
        </row>
        <row r="4901">
          <cell r="L4901" t="str">
            <v>2006-09-11</v>
          </cell>
        </row>
        <row r="4902">
          <cell r="L4902" t="str">
            <v>2006-09-11</v>
          </cell>
        </row>
        <row r="4903">
          <cell r="L4903" t="str">
            <v>2006-09-11</v>
          </cell>
        </row>
        <row r="4904">
          <cell r="L4904" t="str">
            <v>2006-09-11</v>
          </cell>
        </row>
        <row r="4905">
          <cell r="L4905" t="str">
            <v>2006-09-11</v>
          </cell>
        </row>
        <row r="4906">
          <cell r="L4906" t="str">
            <v>2006-09-11</v>
          </cell>
        </row>
        <row r="4907">
          <cell r="L4907" t="str">
            <v>2006-09-11</v>
          </cell>
        </row>
        <row r="4908">
          <cell r="L4908" t="str">
            <v>2006-09-11</v>
          </cell>
        </row>
        <row r="4909">
          <cell r="L4909" t="str">
            <v>2006-09-11</v>
          </cell>
        </row>
        <row r="4910">
          <cell r="L4910" t="str">
            <v>2006-09-14</v>
          </cell>
        </row>
        <row r="4911">
          <cell r="L4911" t="str">
            <v>2006-09-16</v>
          </cell>
        </row>
        <row r="4912">
          <cell r="L4912" t="str">
            <v>2006-09-16</v>
          </cell>
        </row>
        <row r="4913">
          <cell r="L4913" t="str">
            <v>2006-09-16</v>
          </cell>
        </row>
        <row r="4914">
          <cell r="L4914" t="str">
            <v>2006-09-22</v>
          </cell>
        </row>
        <row r="4915">
          <cell r="L4915" t="str">
            <v>2006-09-22</v>
          </cell>
        </row>
        <row r="4916">
          <cell r="L4916" t="str">
            <v>2006-09-11</v>
          </cell>
        </row>
        <row r="4917">
          <cell r="L4917" t="str">
            <v>2006-09-11</v>
          </cell>
        </row>
        <row r="4918">
          <cell r="L4918" t="str">
            <v>2006-09-11</v>
          </cell>
        </row>
        <row r="4919">
          <cell r="L4919" t="str">
            <v>2006-09-11</v>
          </cell>
        </row>
        <row r="4920">
          <cell r="L4920" t="str">
            <v>2006-09-11</v>
          </cell>
        </row>
        <row r="4921">
          <cell r="L4921" t="str">
            <v>2006-09-13</v>
          </cell>
        </row>
        <row r="4922">
          <cell r="L4922" t="str">
            <v>2006-09-09</v>
          </cell>
        </row>
        <row r="4923">
          <cell r="L4923" t="str">
            <v>2006-09-09</v>
          </cell>
        </row>
        <row r="4924">
          <cell r="L4924" t="str">
            <v>2006-09-09</v>
          </cell>
        </row>
        <row r="4925">
          <cell r="L4925" t="str">
            <v>2006-09-09</v>
          </cell>
        </row>
        <row r="4926">
          <cell r="L4926" t="str">
            <v>2006-09-09</v>
          </cell>
        </row>
        <row r="4927">
          <cell r="L4927" t="str">
            <v>2006-09-09</v>
          </cell>
        </row>
        <row r="4928">
          <cell r="L4928" t="str">
            <v>2006-09-09</v>
          </cell>
        </row>
        <row r="4929">
          <cell r="L4929" t="str">
            <v>2006-09-09</v>
          </cell>
        </row>
        <row r="4930">
          <cell r="L4930" t="str">
            <v>2006-09-09</v>
          </cell>
        </row>
        <row r="4931">
          <cell r="L4931" t="str">
            <v>2006-09-09</v>
          </cell>
        </row>
        <row r="4932">
          <cell r="L4932" t="str">
            <v>2006-09-09</v>
          </cell>
        </row>
        <row r="4933">
          <cell r="L4933" t="str">
            <v>2006-09-09</v>
          </cell>
        </row>
        <row r="4934">
          <cell r="L4934" t="str">
            <v>2006-09-11</v>
          </cell>
        </row>
        <row r="4935">
          <cell r="L4935" t="str">
            <v>2006-09-11</v>
          </cell>
        </row>
        <row r="4936">
          <cell r="L4936" t="str">
            <v>2006-09-11</v>
          </cell>
        </row>
        <row r="4937">
          <cell r="L4937" t="str">
            <v>2006-09-11</v>
          </cell>
        </row>
        <row r="4938">
          <cell r="L4938" t="str">
            <v>2006-09-11</v>
          </cell>
        </row>
        <row r="4939">
          <cell r="L4939" t="str">
            <v>2006-09-11</v>
          </cell>
        </row>
        <row r="4940">
          <cell r="L4940" t="str">
            <v>2006-09-09</v>
          </cell>
        </row>
        <row r="4941">
          <cell r="L4941" t="str">
            <v>2006-09-09</v>
          </cell>
        </row>
        <row r="4942">
          <cell r="L4942" t="str">
            <v>2006-09-09</v>
          </cell>
        </row>
        <row r="4943">
          <cell r="L4943" t="str">
            <v>2006-09-09</v>
          </cell>
        </row>
        <row r="4944">
          <cell r="L4944" t="str">
            <v>2006-09-09</v>
          </cell>
        </row>
        <row r="4945">
          <cell r="L4945" t="str">
            <v>2006-09-11</v>
          </cell>
        </row>
        <row r="4946">
          <cell r="L4946" t="str">
            <v>2006-08-16</v>
          </cell>
        </row>
        <row r="4947">
          <cell r="L4947" t="str">
            <v>2006-08-15</v>
          </cell>
        </row>
        <row r="4948">
          <cell r="L4948" t="str">
            <v>2006-08-16</v>
          </cell>
        </row>
        <row r="4949">
          <cell r="L4949" t="str">
            <v>2006-08-16</v>
          </cell>
        </row>
        <row r="4950">
          <cell r="L4950" t="str">
            <v>2006-08-16</v>
          </cell>
        </row>
        <row r="4951">
          <cell r="L4951" t="str">
            <v>2006-08-16</v>
          </cell>
        </row>
        <row r="4952">
          <cell r="L4952" t="str">
            <v>2006-08-04</v>
          </cell>
        </row>
        <row r="4953">
          <cell r="L4953" t="str">
            <v>2006-08-09</v>
          </cell>
        </row>
        <row r="4954">
          <cell r="L4954" t="str">
            <v>2006-08-16</v>
          </cell>
        </row>
        <row r="4955">
          <cell r="L4955" t="str">
            <v>2006-08-16</v>
          </cell>
        </row>
        <row r="4956">
          <cell r="L4956" t="str">
            <v>2006-08-16</v>
          </cell>
        </row>
        <row r="4957">
          <cell r="L4957" t="str">
            <v>2006-08-16</v>
          </cell>
        </row>
        <row r="4958">
          <cell r="L4958" t="str">
            <v>2006-08-12</v>
          </cell>
        </row>
        <row r="4959">
          <cell r="L4959" t="str">
            <v>2006-08-12</v>
          </cell>
        </row>
        <row r="4960">
          <cell r="L4960" t="str">
            <v>2006-08-12</v>
          </cell>
        </row>
        <row r="4961">
          <cell r="L4961" t="str">
            <v>2006-08-16</v>
          </cell>
        </row>
        <row r="4962">
          <cell r="L4962" t="str">
            <v>2006-08-16</v>
          </cell>
        </row>
        <row r="4963">
          <cell r="L4963" t="str">
            <v>2006-08-14</v>
          </cell>
        </row>
        <row r="4964">
          <cell r="L4964" t="str">
            <v>2006-08-16</v>
          </cell>
        </row>
        <row r="4965">
          <cell r="L4965" t="str">
            <v>2006-08-12</v>
          </cell>
        </row>
        <row r="4966">
          <cell r="L4966" t="str">
            <v>2006-08-12</v>
          </cell>
        </row>
        <row r="4967">
          <cell r="L4967" t="str">
            <v>2006-08-14</v>
          </cell>
        </row>
        <row r="4968">
          <cell r="L4968" t="str">
            <v>2006-08-12</v>
          </cell>
        </row>
        <row r="4969">
          <cell r="L4969" t="str">
            <v>2006-08-16</v>
          </cell>
        </row>
        <row r="4970">
          <cell r="L4970" t="str">
            <v>2006-08-03</v>
          </cell>
        </row>
        <row r="4971">
          <cell r="L4971" t="str">
            <v>2006-08-03</v>
          </cell>
        </row>
        <row r="4972">
          <cell r="L4972" t="str">
            <v>2006-08-03</v>
          </cell>
        </row>
        <row r="4973">
          <cell r="L4973" t="str">
            <v>2006-08-03</v>
          </cell>
        </row>
        <row r="4974">
          <cell r="L4974" t="str">
            <v>2006-08-04</v>
          </cell>
        </row>
        <row r="4975">
          <cell r="L4975" t="str">
            <v>2006-08-04</v>
          </cell>
        </row>
        <row r="4976">
          <cell r="L4976" t="str">
            <v>2006-08-04</v>
          </cell>
        </row>
        <row r="4977">
          <cell r="L4977" t="str">
            <v>2006-07-18</v>
          </cell>
        </row>
        <row r="4978">
          <cell r="L4978" t="str">
            <v>2006-07-18</v>
          </cell>
        </row>
        <row r="4979">
          <cell r="L4979" t="str">
            <v>2006-08-03</v>
          </cell>
        </row>
        <row r="4980">
          <cell r="L4980" t="str">
            <v>2006-08-03</v>
          </cell>
        </row>
        <row r="4981">
          <cell r="L4981" t="str">
            <v>2006-08-03</v>
          </cell>
        </row>
        <row r="4982">
          <cell r="L4982" t="str">
            <v>2006-08-04</v>
          </cell>
        </row>
        <row r="4983">
          <cell r="L4983" t="str">
            <v>2006-08-04</v>
          </cell>
        </row>
        <row r="4984">
          <cell r="L4984" t="str">
            <v>2006-08-04</v>
          </cell>
        </row>
        <row r="4985">
          <cell r="L4985" t="str">
            <v>2006-08-04</v>
          </cell>
        </row>
        <row r="4986">
          <cell r="L4986" t="str">
            <v>2006-08-04</v>
          </cell>
        </row>
        <row r="4987">
          <cell r="L4987" t="str">
            <v>2006-08-04</v>
          </cell>
        </row>
        <row r="4988">
          <cell r="L4988" t="str">
            <v>2006-08-04</v>
          </cell>
        </row>
        <row r="4989">
          <cell r="L4989" t="str">
            <v>2006-08-04</v>
          </cell>
        </row>
        <row r="4990">
          <cell r="L4990" t="str">
            <v>2006-08-04</v>
          </cell>
        </row>
        <row r="4991">
          <cell r="L4991" t="str">
            <v>2006-08-04</v>
          </cell>
        </row>
        <row r="4992">
          <cell r="L4992" t="str">
            <v>2006-08-04</v>
          </cell>
        </row>
        <row r="4993">
          <cell r="L4993" t="str">
            <v>2006-08-04</v>
          </cell>
        </row>
        <row r="4994">
          <cell r="L4994" t="str">
            <v>2006-08-15</v>
          </cell>
        </row>
        <row r="4995">
          <cell r="L4995" t="str">
            <v>2006-09-01</v>
          </cell>
        </row>
        <row r="4996">
          <cell r="L4996" t="str">
            <v>2006-09-02</v>
          </cell>
        </row>
        <row r="4997">
          <cell r="L4997" t="str">
            <v>2006-09-02</v>
          </cell>
        </row>
        <row r="4998">
          <cell r="L4998" t="str">
            <v>2006-09-02</v>
          </cell>
        </row>
        <row r="4999">
          <cell r="L4999" t="str">
            <v>2006-09-02</v>
          </cell>
        </row>
        <row r="5000">
          <cell r="L5000" t="str">
            <v>2006-09-04</v>
          </cell>
        </row>
        <row r="5001">
          <cell r="L5001" t="str">
            <v>2006-08-21</v>
          </cell>
        </row>
        <row r="5002">
          <cell r="L5002" t="str">
            <v>2006-08-25</v>
          </cell>
        </row>
        <row r="5003">
          <cell r="L5003" t="str">
            <v>2006-08-25</v>
          </cell>
        </row>
        <row r="5004">
          <cell r="L5004" t="str">
            <v>2006-08-30</v>
          </cell>
        </row>
        <row r="5005">
          <cell r="L5005" t="str">
            <v>2006-09-02</v>
          </cell>
        </row>
        <row r="5006">
          <cell r="L5006" t="str">
            <v>2006-09-01</v>
          </cell>
        </row>
        <row r="5007">
          <cell r="L5007" t="str">
            <v>2006-09-04</v>
          </cell>
        </row>
        <row r="5008">
          <cell r="L5008" t="str">
            <v>2006-09-04</v>
          </cell>
        </row>
        <row r="5009">
          <cell r="L5009" t="str">
            <v>2006-09-05</v>
          </cell>
        </row>
        <row r="5010">
          <cell r="L5010" t="str">
            <v>2006-09-05</v>
          </cell>
        </row>
        <row r="5011">
          <cell r="L5011" t="str">
            <v>2006-09-05</v>
          </cell>
        </row>
        <row r="5012">
          <cell r="L5012" t="str">
            <v>2006-09-06</v>
          </cell>
        </row>
        <row r="5013">
          <cell r="L5013" t="str">
            <v>2006-09-02</v>
          </cell>
        </row>
        <row r="5014">
          <cell r="L5014" t="str">
            <v>2006-09-04</v>
          </cell>
        </row>
        <row r="5015">
          <cell r="L5015" t="str">
            <v>2006-09-05</v>
          </cell>
        </row>
        <row r="5016">
          <cell r="L5016" t="str">
            <v>2006-09-05</v>
          </cell>
        </row>
        <row r="5017">
          <cell r="L5017" t="str">
            <v>2006-09-04</v>
          </cell>
        </row>
        <row r="5018">
          <cell r="L5018" t="str">
            <v>2006-09-04</v>
          </cell>
        </row>
        <row r="5019">
          <cell r="L5019" t="str">
            <v>2006-08-16</v>
          </cell>
        </row>
        <row r="5020">
          <cell r="L5020" t="str">
            <v>2006-08-16</v>
          </cell>
        </row>
        <row r="5021">
          <cell r="L5021" t="str">
            <v>2006-08-16</v>
          </cell>
        </row>
        <row r="5022">
          <cell r="L5022" t="str">
            <v>2006-08-16</v>
          </cell>
        </row>
        <row r="5023">
          <cell r="L5023" t="str">
            <v>2006-08-16</v>
          </cell>
        </row>
        <row r="5024">
          <cell r="L5024" t="str">
            <v>2006-08-16</v>
          </cell>
        </row>
        <row r="5025">
          <cell r="L5025" t="str">
            <v>2006-08-12</v>
          </cell>
        </row>
        <row r="5026">
          <cell r="L5026" t="str">
            <v>2006-08-14</v>
          </cell>
        </row>
        <row r="5027">
          <cell r="L5027" t="str">
            <v>2006-08-15</v>
          </cell>
        </row>
        <row r="5028">
          <cell r="L5028" t="str">
            <v>2006-08-14</v>
          </cell>
        </row>
        <row r="5029">
          <cell r="L5029" t="str">
            <v>2006-08-14</v>
          </cell>
        </row>
        <row r="5030">
          <cell r="L5030" t="str">
            <v>2006-08-14</v>
          </cell>
        </row>
        <row r="5031">
          <cell r="L5031" t="str">
            <v>2006-08-21</v>
          </cell>
        </row>
        <row r="5032">
          <cell r="L5032" t="str">
            <v>2006-08-21</v>
          </cell>
        </row>
        <row r="5033">
          <cell r="L5033" t="str">
            <v>2006-08-21</v>
          </cell>
        </row>
        <row r="5034">
          <cell r="L5034" t="str">
            <v>2006-08-21</v>
          </cell>
        </row>
        <row r="5035">
          <cell r="L5035" t="str">
            <v>2006-08-21</v>
          </cell>
        </row>
        <row r="5036">
          <cell r="L5036" t="str">
            <v>2006-08-21</v>
          </cell>
        </row>
        <row r="5037">
          <cell r="L5037" t="str">
            <v>2006-08-16</v>
          </cell>
        </row>
        <row r="5038">
          <cell r="L5038" t="str">
            <v>2006-08-16</v>
          </cell>
        </row>
        <row r="5039">
          <cell r="L5039" t="str">
            <v>2006-08-18</v>
          </cell>
        </row>
        <row r="5040">
          <cell r="L5040" t="str">
            <v>2006-08-19</v>
          </cell>
        </row>
        <row r="5041">
          <cell r="L5041" t="str">
            <v>2006-08-18</v>
          </cell>
        </row>
        <row r="5042">
          <cell r="L5042" t="str">
            <v>2006-08-18</v>
          </cell>
        </row>
        <row r="5043">
          <cell r="L5043" t="str">
            <v>2006-08-29</v>
          </cell>
        </row>
        <row r="5044">
          <cell r="L5044" t="str">
            <v>2006-08-28</v>
          </cell>
        </row>
        <row r="5045">
          <cell r="L5045" t="str">
            <v>2006-08-28</v>
          </cell>
        </row>
        <row r="5046">
          <cell r="L5046" t="str">
            <v>2006-08-28</v>
          </cell>
        </row>
        <row r="5047">
          <cell r="L5047" t="str">
            <v>2006-08-29</v>
          </cell>
        </row>
        <row r="5048">
          <cell r="L5048" t="str">
            <v>2006-09-08</v>
          </cell>
        </row>
        <row r="5049">
          <cell r="L5049" t="str">
            <v>2006-09-08</v>
          </cell>
        </row>
        <row r="5050">
          <cell r="L5050" t="str">
            <v>2006-09-08</v>
          </cell>
        </row>
        <row r="5051">
          <cell r="L5051" t="str">
            <v>2006-08-28</v>
          </cell>
        </row>
        <row r="5052">
          <cell r="L5052" t="str">
            <v>2006-08-28</v>
          </cell>
        </row>
        <row r="5053">
          <cell r="L5053" t="str">
            <v>2006-08-28</v>
          </cell>
        </row>
        <row r="5054">
          <cell r="L5054" t="str">
            <v>2006-08-28</v>
          </cell>
        </row>
        <row r="5055">
          <cell r="L5055" t="str">
            <v>2006-08-28</v>
          </cell>
        </row>
        <row r="5056">
          <cell r="L5056" t="str">
            <v>2006-08-28</v>
          </cell>
        </row>
        <row r="5057">
          <cell r="L5057" t="str">
            <v>2006-08-28</v>
          </cell>
        </row>
        <row r="5058">
          <cell r="L5058" t="str">
            <v>2006-08-28</v>
          </cell>
        </row>
        <row r="5059">
          <cell r="L5059" t="str">
            <v>2006-09-08</v>
          </cell>
        </row>
        <row r="5060">
          <cell r="L5060" t="str">
            <v>2006-09-08</v>
          </cell>
        </row>
        <row r="5061">
          <cell r="L5061" t="str">
            <v>2006-09-08</v>
          </cell>
        </row>
        <row r="5062">
          <cell r="L5062" t="str">
            <v>2006-09-08</v>
          </cell>
        </row>
        <row r="5063">
          <cell r="L5063" t="str">
            <v>2006-09-08</v>
          </cell>
        </row>
        <row r="5064">
          <cell r="L5064" t="str">
            <v>2006-09-08</v>
          </cell>
        </row>
        <row r="5065">
          <cell r="L5065" t="str">
            <v>2006-09-08</v>
          </cell>
        </row>
        <row r="5066">
          <cell r="L5066" t="str">
            <v>2006-09-08</v>
          </cell>
        </row>
        <row r="5067">
          <cell r="L5067" t="str">
            <v>2006-09-08</v>
          </cell>
        </row>
        <row r="5068">
          <cell r="L5068" t="str">
            <v>2006-09-08</v>
          </cell>
        </row>
        <row r="5069">
          <cell r="L5069" t="str">
            <v>2006-09-08</v>
          </cell>
        </row>
        <row r="5070">
          <cell r="L5070" t="str">
            <v>2006-09-08</v>
          </cell>
        </row>
        <row r="5071">
          <cell r="L5071" t="str">
            <v>2006-09-08</v>
          </cell>
        </row>
        <row r="5072">
          <cell r="L5072" t="str">
            <v>2006-09-08</v>
          </cell>
        </row>
        <row r="5073">
          <cell r="L5073" t="str">
            <v>2006-09-08</v>
          </cell>
        </row>
        <row r="5074">
          <cell r="L5074" t="str">
            <v>2006-09-08</v>
          </cell>
        </row>
        <row r="5075">
          <cell r="L5075" t="str">
            <v>2006-08-21</v>
          </cell>
        </row>
        <row r="5076">
          <cell r="L5076" t="str">
            <v>2006-08-21</v>
          </cell>
        </row>
        <row r="5077">
          <cell r="L5077" t="str">
            <v>2006-08-26</v>
          </cell>
        </row>
        <row r="5078">
          <cell r="L5078" t="str">
            <v>2006-08-26</v>
          </cell>
        </row>
        <row r="5079">
          <cell r="L5079" t="str">
            <v>2006-08-26</v>
          </cell>
        </row>
        <row r="5080">
          <cell r="L5080" t="str">
            <v>2006-08-26</v>
          </cell>
        </row>
        <row r="5081">
          <cell r="L5081" t="str">
            <v>2006-08-26</v>
          </cell>
        </row>
        <row r="5082">
          <cell r="L5082" t="str">
            <v>2006-08-26</v>
          </cell>
        </row>
        <row r="5083">
          <cell r="L5083" t="str">
            <v>2006-08-05</v>
          </cell>
        </row>
        <row r="5084">
          <cell r="L5084" t="str">
            <v>2006-08-14</v>
          </cell>
        </row>
        <row r="5085">
          <cell r="L5085" t="str">
            <v>2006-08-16</v>
          </cell>
        </row>
        <row r="5086">
          <cell r="L5086" t="str">
            <v>2006-08-19</v>
          </cell>
        </row>
        <row r="5087">
          <cell r="L5087" t="str">
            <v>2006-08-19</v>
          </cell>
        </row>
        <row r="5088">
          <cell r="L5088" t="str">
            <v>2006-08-19</v>
          </cell>
        </row>
        <row r="5089">
          <cell r="L5089" t="str">
            <v>2006-08-19</v>
          </cell>
        </row>
        <row r="5090">
          <cell r="L5090" t="str">
            <v>2006-08-21</v>
          </cell>
        </row>
        <row r="5091">
          <cell r="L5091" t="str">
            <v>2006-08-26</v>
          </cell>
        </row>
        <row r="5092">
          <cell r="L5092" t="str">
            <v>2006-08-26</v>
          </cell>
        </row>
        <row r="5093">
          <cell r="L5093" t="str">
            <v>2006-08-28</v>
          </cell>
        </row>
        <row r="5094">
          <cell r="L5094" t="str">
            <v>2006-08-28</v>
          </cell>
        </row>
        <row r="5095">
          <cell r="L5095" t="str">
            <v>2006-08-28</v>
          </cell>
        </row>
        <row r="5096">
          <cell r="L5096" t="str">
            <v>2006-08-28</v>
          </cell>
        </row>
        <row r="5097">
          <cell r="L5097" t="str">
            <v>2006-08-28</v>
          </cell>
        </row>
        <row r="5098">
          <cell r="L5098" t="str">
            <v>2006-08-28</v>
          </cell>
        </row>
        <row r="5099">
          <cell r="L5099" t="str">
            <v>2006-08-26</v>
          </cell>
        </row>
        <row r="5100">
          <cell r="L5100" t="str">
            <v>2006-08-26</v>
          </cell>
        </row>
        <row r="5101">
          <cell r="L5101" t="str">
            <v>2006-08-26</v>
          </cell>
        </row>
        <row r="5102">
          <cell r="L5102" t="str">
            <v>2006-08-26</v>
          </cell>
        </row>
        <row r="5103">
          <cell r="L5103" t="str">
            <v>2006-08-26</v>
          </cell>
        </row>
        <row r="5104">
          <cell r="L5104" t="str">
            <v>2006-08-26</v>
          </cell>
        </row>
        <row r="5105">
          <cell r="L5105" t="str">
            <v>2006-08-26</v>
          </cell>
        </row>
        <row r="5106">
          <cell r="L5106" t="str">
            <v>2006-08-26</v>
          </cell>
        </row>
        <row r="5107">
          <cell r="L5107" t="str">
            <v>2006-09-18</v>
          </cell>
        </row>
        <row r="5108">
          <cell r="L5108" t="str">
            <v>2006-09-18</v>
          </cell>
        </row>
        <row r="5109">
          <cell r="L5109" t="str">
            <v>2006-09-18</v>
          </cell>
        </row>
        <row r="5110">
          <cell r="L5110" t="str">
            <v>2006-09-18</v>
          </cell>
        </row>
        <row r="5111">
          <cell r="L5111" t="str">
            <v>2006-09-19</v>
          </cell>
        </row>
        <row r="5112">
          <cell r="L5112" t="str">
            <v>2006-09-18</v>
          </cell>
        </row>
        <row r="5113">
          <cell r="L5113" t="str">
            <v>2006-09-18</v>
          </cell>
        </row>
        <row r="5114">
          <cell r="L5114" t="str">
            <v>2006-09-18</v>
          </cell>
        </row>
        <row r="5115">
          <cell r="L5115" t="str">
            <v>2006-09-18</v>
          </cell>
        </row>
        <row r="5116">
          <cell r="L5116" t="str">
            <v>2006-09-18</v>
          </cell>
        </row>
        <row r="5117">
          <cell r="L5117" t="str">
            <v>2006-09-18</v>
          </cell>
        </row>
        <row r="5118">
          <cell r="L5118" t="str">
            <v>2006-09-19</v>
          </cell>
        </row>
        <row r="5119">
          <cell r="L5119" t="str">
            <v>2006-09-19</v>
          </cell>
        </row>
        <row r="5120">
          <cell r="L5120" t="str">
            <v>2006-09-19</v>
          </cell>
        </row>
        <row r="5121">
          <cell r="L5121" t="str">
            <v>2006-09-19</v>
          </cell>
        </row>
        <row r="5122">
          <cell r="L5122" t="str">
            <v>2006-09-19</v>
          </cell>
        </row>
        <row r="5123">
          <cell r="L5123" t="str">
            <v>2006-09-18</v>
          </cell>
        </row>
        <row r="5124">
          <cell r="L5124" t="str">
            <v>2006-09-18</v>
          </cell>
        </row>
        <row r="5125">
          <cell r="L5125" t="str">
            <v>2006-09-19</v>
          </cell>
        </row>
        <row r="5126">
          <cell r="L5126" t="str">
            <v>2006-09-19</v>
          </cell>
        </row>
        <row r="5127">
          <cell r="L5127" t="str">
            <v>2006-09-19</v>
          </cell>
        </row>
        <row r="5128">
          <cell r="L5128" t="str">
            <v>2006-09-19</v>
          </cell>
        </row>
        <row r="5129">
          <cell r="L5129" t="str">
            <v>2006-09-17</v>
          </cell>
        </row>
        <row r="5130">
          <cell r="L5130" t="str">
            <v>2006-09-17</v>
          </cell>
        </row>
        <row r="5131">
          <cell r="L5131" t="str">
            <v>2006-09-17</v>
          </cell>
        </row>
        <row r="5132">
          <cell r="L5132" t="str">
            <v>2006-09-17</v>
          </cell>
        </row>
        <row r="5133">
          <cell r="L5133" t="str">
            <v>2006-09-18</v>
          </cell>
        </row>
        <row r="5134">
          <cell r="L5134" t="str">
            <v>2006-09-18</v>
          </cell>
        </row>
        <row r="5135">
          <cell r="L5135" t="str">
            <v>2006-09-17</v>
          </cell>
        </row>
        <row r="5136">
          <cell r="L5136" t="str">
            <v>2006-09-17</v>
          </cell>
        </row>
        <row r="5137">
          <cell r="L5137" t="str">
            <v>2006-09-17</v>
          </cell>
        </row>
        <row r="5138">
          <cell r="L5138" t="str">
            <v>2006-09-17</v>
          </cell>
        </row>
        <row r="5139">
          <cell r="L5139" t="str">
            <v>2006-09-18</v>
          </cell>
        </row>
        <row r="5140">
          <cell r="L5140" t="str">
            <v>2006-09-18</v>
          </cell>
        </row>
        <row r="5141">
          <cell r="L5141" t="str">
            <v>2006-09-18</v>
          </cell>
        </row>
        <row r="5142">
          <cell r="L5142" t="str">
            <v>2006-09-18</v>
          </cell>
        </row>
        <row r="5143">
          <cell r="L5143" t="str">
            <v>2006-09-18</v>
          </cell>
        </row>
        <row r="5144">
          <cell r="L5144" t="str">
            <v>2006-09-18</v>
          </cell>
        </row>
        <row r="5145">
          <cell r="L5145" t="str">
            <v>2006-09-18</v>
          </cell>
        </row>
        <row r="5146">
          <cell r="L5146" t="str">
            <v>2006-09-18</v>
          </cell>
        </row>
        <row r="5147">
          <cell r="L5147" t="str">
            <v>2006-09-18</v>
          </cell>
        </row>
        <row r="5148">
          <cell r="L5148" t="str">
            <v>2006-09-18</v>
          </cell>
        </row>
        <row r="5149">
          <cell r="L5149" t="str">
            <v>2006-09-18</v>
          </cell>
        </row>
        <row r="5150">
          <cell r="L5150" t="str">
            <v>2006-06-08</v>
          </cell>
        </row>
        <row r="5151">
          <cell r="L5151" t="str">
            <v>2006-06-07</v>
          </cell>
        </row>
        <row r="5152">
          <cell r="L5152" t="str">
            <v>2006-06-03</v>
          </cell>
        </row>
        <row r="5153">
          <cell r="L5153" t="str">
            <v>2006-07-15</v>
          </cell>
        </row>
        <row r="5154">
          <cell r="L5154" t="str">
            <v>2006-07-16</v>
          </cell>
        </row>
        <row r="5155">
          <cell r="L5155" t="str">
            <v>2006-07-16</v>
          </cell>
        </row>
        <row r="5156">
          <cell r="L5156" t="str">
            <v>2006-07-16</v>
          </cell>
        </row>
        <row r="5157">
          <cell r="L5157" t="str">
            <v>2006-07-14</v>
          </cell>
        </row>
        <row r="5158">
          <cell r="L5158" t="str">
            <v>2006-07-03</v>
          </cell>
        </row>
        <row r="5159">
          <cell r="L5159" t="str">
            <v>2006-07-03</v>
          </cell>
        </row>
        <row r="5160">
          <cell r="L5160" t="str">
            <v>2006-07-03</v>
          </cell>
        </row>
        <row r="5161">
          <cell r="L5161" t="str">
            <v>2006-07-14</v>
          </cell>
        </row>
        <row r="5162">
          <cell r="L5162" t="str">
            <v>2006-08-14</v>
          </cell>
        </row>
        <row r="5163">
          <cell r="L5163" t="str">
            <v>2006-08-14</v>
          </cell>
        </row>
        <row r="5164">
          <cell r="L5164" t="str">
            <v>2006-08-14</v>
          </cell>
        </row>
        <row r="5165">
          <cell r="L5165" t="str">
            <v>2006-08-14</v>
          </cell>
        </row>
        <row r="5166">
          <cell r="L5166" t="str">
            <v>2006-08-16</v>
          </cell>
        </row>
        <row r="5167">
          <cell r="L5167" t="str">
            <v>2006-08-16</v>
          </cell>
        </row>
        <row r="5168">
          <cell r="L5168" t="str">
            <v>2006-08-16</v>
          </cell>
        </row>
        <row r="5169">
          <cell r="L5169" t="str">
            <v>2006-08-10</v>
          </cell>
        </row>
        <row r="5170">
          <cell r="L5170" t="str">
            <v>2006-08-07</v>
          </cell>
        </row>
        <row r="5171">
          <cell r="L5171" t="str">
            <v>2006-08-07</v>
          </cell>
        </row>
        <row r="5172">
          <cell r="L5172" t="str">
            <v>2006-08-07</v>
          </cell>
        </row>
        <row r="5173">
          <cell r="L5173" t="str">
            <v>2006-08-07</v>
          </cell>
        </row>
        <row r="5174">
          <cell r="L5174" t="str">
            <v>2006-08-09</v>
          </cell>
        </row>
        <row r="5175">
          <cell r="L5175" t="str">
            <v>2006-08-09</v>
          </cell>
        </row>
        <row r="5176">
          <cell r="L5176" t="str">
            <v>2006-08-09</v>
          </cell>
        </row>
        <row r="5177">
          <cell r="L5177" t="str">
            <v>2006-07-05</v>
          </cell>
        </row>
        <row r="5178">
          <cell r="L5178" t="str">
            <v>2006-07-05</v>
          </cell>
        </row>
        <row r="5179">
          <cell r="L5179" t="str">
            <v>2006-07-04</v>
          </cell>
        </row>
        <row r="5180">
          <cell r="L5180" t="str">
            <v>2006-07-03</v>
          </cell>
        </row>
        <row r="5181">
          <cell r="L5181" t="str">
            <v>2006-07-04</v>
          </cell>
        </row>
        <row r="5182">
          <cell r="L5182" t="str">
            <v>2006-07-04</v>
          </cell>
        </row>
        <row r="5183">
          <cell r="L5183" t="str">
            <v>2006-08-11</v>
          </cell>
        </row>
        <row r="5184">
          <cell r="L5184" t="str">
            <v>2006-08-11</v>
          </cell>
        </row>
        <row r="5185">
          <cell r="L5185" t="str">
            <v>2006-08-11</v>
          </cell>
        </row>
        <row r="5186">
          <cell r="L5186" t="str">
            <v>2006-08-11</v>
          </cell>
        </row>
        <row r="5187">
          <cell r="L5187" t="str">
            <v>2006-08-11</v>
          </cell>
        </row>
        <row r="5188">
          <cell r="L5188" t="str">
            <v>2006-08-11</v>
          </cell>
        </row>
        <row r="5189">
          <cell r="L5189" t="str">
            <v>2006-08-15</v>
          </cell>
        </row>
        <row r="5190">
          <cell r="L5190" t="str">
            <v>2006-08-15</v>
          </cell>
        </row>
        <row r="5191">
          <cell r="L5191" t="str">
            <v>2006-08-15</v>
          </cell>
        </row>
        <row r="5192">
          <cell r="L5192" t="str">
            <v>2006-08-11</v>
          </cell>
        </row>
        <row r="5193">
          <cell r="L5193" t="str">
            <v>2006-08-11</v>
          </cell>
        </row>
        <row r="5194">
          <cell r="L5194" t="str">
            <v>2006-08-14</v>
          </cell>
        </row>
        <row r="5195">
          <cell r="L5195" t="str">
            <v>2006-08-14</v>
          </cell>
        </row>
        <row r="5196">
          <cell r="L5196" t="str">
            <v>2006-08-15</v>
          </cell>
        </row>
        <row r="5197">
          <cell r="L5197" t="str">
            <v>2006-08-15</v>
          </cell>
        </row>
        <row r="5198">
          <cell r="L5198" t="str">
            <v>2006-08-19</v>
          </cell>
        </row>
        <row r="5199">
          <cell r="L5199" t="str">
            <v>2006-08-11</v>
          </cell>
        </row>
        <row r="5200">
          <cell r="L5200" t="str">
            <v>2006-08-15</v>
          </cell>
        </row>
        <row r="5201">
          <cell r="L5201" t="str">
            <v>2006-08-14</v>
          </cell>
        </row>
        <row r="5202">
          <cell r="L5202" t="str">
            <v>2006-08-14</v>
          </cell>
        </row>
        <row r="5203">
          <cell r="L5203" t="str">
            <v>2006-08-14</v>
          </cell>
        </row>
        <row r="5204">
          <cell r="L5204" t="str">
            <v>2006-08-04</v>
          </cell>
        </row>
        <row r="5205">
          <cell r="L5205" t="str">
            <v>2006-08-05</v>
          </cell>
        </row>
        <row r="5206">
          <cell r="L5206" t="str">
            <v>2006-08-04</v>
          </cell>
        </row>
        <row r="5207">
          <cell r="L5207" t="str">
            <v>2006-08-05</v>
          </cell>
        </row>
        <row r="5208">
          <cell r="L5208" t="str">
            <v>2006-08-05</v>
          </cell>
        </row>
        <row r="5209">
          <cell r="L5209" t="str">
            <v>2006-07-31</v>
          </cell>
        </row>
        <row r="5210">
          <cell r="L5210" t="str">
            <v>2006-08-03</v>
          </cell>
        </row>
        <row r="5211">
          <cell r="L5211" t="str">
            <v>2006-08-04</v>
          </cell>
        </row>
        <row r="5212">
          <cell r="L5212" t="str">
            <v>2006-08-04</v>
          </cell>
        </row>
        <row r="5213">
          <cell r="L5213" t="str">
            <v>2006-08-04</v>
          </cell>
        </row>
        <row r="5214">
          <cell r="L5214" t="str">
            <v>2006-08-05</v>
          </cell>
        </row>
        <row r="5215">
          <cell r="L5215" t="str">
            <v>2006-08-10</v>
          </cell>
        </row>
        <row r="5216">
          <cell r="L5216" t="str">
            <v>2006-08-10</v>
          </cell>
        </row>
        <row r="5217">
          <cell r="L5217" t="str">
            <v>2006-08-10</v>
          </cell>
        </row>
        <row r="5218">
          <cell r="L5218" t="str">
            <v>2006-08-10</v>
          </cell>
        </row>
        <row r="5219">
          <cell r="L5219" t="str">
            <v>2006-08-11</v>
          </cell>
        </row>
        <row r="5220">
          <cell r="L5220" t="str">
            <v>2006-08-07</v>
          </cell>
        </row>
        <row r="5221">
          <cell r="L5221" t="str">
            <v>2006-08-10</v>
          </cell>
        </row>
        <row r="5222">
          <cell r="L5222" t="str">
            <v>2006-08-10</v>
          </cell>
        </row>
        <row r="5223">
          <cell r="L5223" t="str">
            <v>2006-08-10</v>
          </cell>
        </row>
        <row r="5224">
          <cell r="L5224" t="str">
            <v>2006-08-10</v>
          </cell>
        </row>
        <row r="5225">
          <cell r="L5225" t="str">
            <v>2006-05-03</v>
          </cell>
        </row>
        <row r="5226">
          <cell r="L5226" t="str">
            <v>2006-06-08</v>
          </cell>
        </row>
        <row r="5227">
          <cell r="L5227" t="str">
            <v>2006-06-08</v>
          </cell>
        </row>
        <row r="5228">
          <cell r="L5228" t="str">
            <v>2006-06-08</v>
          </cell>
        </row>
        <row r="5229">
          <cell r="L5229" t="str">
            <v>2006-06-08</v>
          </cell>
        </row>
        <row r="5230">
          <cell r="L5230" t="str">
            <v>2006-06-01</v>
          </cell>
        </row>
        <row r="5231">
          <cell r="L5231" t="str">
            <v>2006-06-02</v>
          </cell>
        </row>
        <row r="5232">
          <cell r="L5232" t="str">
            <v>2006-06-03</v>
          </cell>
        </row>
        <row r="5233">
          <cell r="L5233" t="str">
            <v>2006-08-16</v>
          </cell>
        </row>
        <row r="5234">
          <cell r="L5234" t="str">
            <v>2006-08-18</v>
          </cell>
        </row>
        <row r="5235">
          <cell r="L5235" t="str">
            <v>2006-08-17</v>
          </cell>
        </row>
        <row r="5236">
          <cell r="L5236" t="str">
            <v>2006-08-17</v>
          </cell>
        </row>
        <row r="5237">
          <cell r="L5237" t="str">
            <v>2006-08-18</v>
          </cell>
        </row>
        <row r="5238">
          <cell r="L5238" t="str">
            <v>2006-08-18</v>
          </cell>
        </row>
        <row r="5239">
          <cell r="L5239" t="str">
            <v>2006-08-18</v>
          </cell>
        </row>
        <row r="5240">
          <cell r="L5240" t="str">
            <v>2006-08-21</v>
          </cell>
        </row>
        <row r="5241">
          <cell r="L5241" t="str">
            <v>2006-08-18</v>
          </cell>
        </row>
        <row r="5242">
          <cell r="L5242" t="str">
            <v>2006-08-17</v>
          </cell>
        </row>
        <row r="5243">
          <cell r="L5243" t="str">
            <v>2006-08-17</v>
          </cell>
        </row>
        <row r="5244">
          <cell r="L5244" t="str">
            <v>2006-08-17</v>
          </cell>
        </row>
        <row r="5245">
          <cell r="L5245" t="str">
            <v>2006-08-17</v>
          </cell>
        </row>
        <row r="5246">
          <cell r="L5246" t="str">
            <v>2006-08-17</v>
          </cell>
        </row>
        <row r="5247">
          <cell r="L5247" t="str">
            <v>2006-08-18</v>
          </cell>
        </row>
        <row r="5248">
          <cell r="L5248" t="str">
            <v>2006-08-14</v>
          </cell>
        </row>
        <row r="5249">
          <cell r="L5249" t="str">
            <v>2006-08-14</v>
          </cell>
        </row>
        <row r="5250">
          <cell r="L5250" t="str">
            <v>2006-08-14</v>
          </cell>
        </row>
        <row r="5251">
          <cell r="L5251" t="str">
            <v>2006-08-12</v>
          </cell>
        </row>
        <row r="5252">
          <cell r="L5252" t="str">
            <v>2006-08-15</v>
          </cell>
        </row>
        <row r="5253">
          <cell r="L5253" t="str">
            <v>2006-08-09</v>
          </cell>
        </row>
        <row r="5254">
          <cell r="L5254" t="str">
            <v>2006-08-07</v>
          </cell>
        </row>
        <row r="5255">
          <cell r="L5255" t="str">
            <v>2006-08-18</v>
          </cell>
        </row>
        <row r="5256">
          <cell r="L5256" t="str">
            <v>2006-08-18</v>
          </cell>
        </row>
        <row r="5257">
          <cell r="L5257" t="str">
            <v>2006-08-18</v>
          </cell>
        </row>
        <row r="5258">
          <cell r="L5258" t="str">
            <v>2006-08-15</v>
          </cell>
        </row>
        <row r="5259">
          <cell r="L5259" t="str">
            <v>2006-08-15</v>
          </cell>
        </row>
        <row r="5260">
          <cell r="L5260" t="str">
            <v>2006-08-15</v>
          </cell>
        </row>
        <row r="5261">
          <cell r="L5261" t="str">
            <v>2006-08-14</v>
          </cell>
        </row>
        <row r="5262">
          <cell r="L5262" t="str">
            <v>2006-03-30</v>
          </cell>
        </row>
        <row r="5263">
          <cell r="L5263" t="str">
            <v>2006-03-30</v>
          </cell>
        </row>
        <row r="5264">
          <cell r="L5264" t="str">
            <v>2006-03-29</v>
          </cell>
        </row>
        <row r="5265">
          <cell r="L5265" t="str">
            <v>2006-06-09</v>
          </cell>
        </row>
        <row r="5266">
          <cell r="L5266" t="str">
            <v>2006-05-30</v>
          </cell>
        </row>
        <row r="5267">
          <cell r="L5267" t="str">
            <v>2006-05-28</v>
          </cell>
        </row>
        <row r="5268">
          <cell r="L5268" t="str">
            <v>2006-03-30</v>
          </cell>
        </row>
        <row r="5269">
          <cell r="L5269" t="str">
            <v>2006-08-23</v>
          </cell>
        </row>
        <row r="5270">
          <cell r="L5270" t="str">
            <v>2006-08-23</v>
          </cell>
        </row>
        <row r="5271">
          <cell r="L5271" t="str">
            <v>2006-07-24</v>
          </cell>
        </row>
        <row r="5272">
          <cell r="L5272" t="str">
            <v>2006-07-20</v>
          </cell>
        </row>
        <row r="5273">
          <cell r="L5273" t="str">
            <v>2006-07-19</v>
          </cell>
        </row>
        <row r="5274">
          <cell r="L5274" t="str">
            <v>2006-06-12</v>
          </cell>
        </row>
        <row r="5275">
          <cell r="L5275" t="str">
            <v>2006-07-07</v>
          </cell>
        </row>
        <row r="5276">
          <cell r="L5276" t="str">
            <v>2006-06-08</v>
          </cell>
        </row>
        <row r="5277">
          <cell r="L5277" t="str">
            <v>2006-05-30</v>
          </cell>
        </row>
        <row r="5278">
          <cell r="L5278" t="str">
            <v>2006-08-09</v>
          </cell>
        </row>
        <row r="5279">
          <cell r="L5279" t="str">
            <v>2006-08-30</v>
          </cell>
        </row>
        <row r="5280">
          <cell r="L5280" t="str">
            <v>2006-04-11</v>
          </cell>
        </row>
        <row r="5281">
          <cell r="L5281" t="str">
            <v>2006-05-30</v>
          </cell>
        </row>
        <row r="5282">
          <cell r="L5282" t="str">
            <v>2006-09-07</v>
          </cell>
        </row>
        <row r="5283">
          <cell r="L5283" t="str">
            <v>2006-09-07</v>
          </cell>
        </row>
        <row r="5284">
          <cell r="L5284" t="str">
            <v>2006-09-07</v>
          </cell>
        </row>
        <row r="5285">
          <cell r="L5285" t="str">
            <v>2006-09-07</v>
          </cell>
        </row>
        <row r="5286">
          <cell r="L5286" t="str">
            <v>2006-09-08</v>
          </cell>
        </row>
        <row r="5287">
          <cell r="L5287" t="str">
            <v>2006-08-28</v>
          </cell>
        </row>
        <row r="5288">
          <cell r="L5288" t="str">
            <v>2006-09-04</v>
          </cell>
        </row>
        <row r="5289">
          <cell r="L5289" t="str">
            <v>2006-09-04</v>
          </cell>
        </row>
        <row r="5290">
          <cell r="L5290" t="str">
            <v>2006-09-07</v>
          </cell>
        </row>
        <row r="5291">
          <cell r="L5291" t="str">
            <v>2006-09-07</v>
          </cell>
        </row>
        <row r="5292">
          <cell r="L5292" t="str">
            <v>2006-03-21</v>
          </cell>
        </row>
        <row r="5293">
          <cell r="L5293" t="str">
            <v>2006-08-30</v>
          </cell>
        </row>
        <row r="5294">
          <cell r="L5294" t="str">
            <v>2006-08-29</v>
          </cell>
        </row>
        <row r="5295">
          <cell r="L5295" t="str">
            <v>2006-09-26</v>
          </cell>
        </row>
        <row r="5296">
          <cell r="L5296" t="str">
            <v>2006-09-26</v>
          </cell>
        </row>
        <row r="5297">
          <cell r="L5297" t="str">
            <v>2006-09-26</v>
          </cell>
        </row>
        <row r="5298">
          <cell r="L5298" t="str">
            <v>2006-09-26</v>
          </cell>
        </row>
        <row r="5299">
          <cell r="L5299" t="str">
            <v>2006-09-06</v>
          </cell>
        </row>
        <row r="5300">
          <cell r="L5300" t="str">
            <v>2006-09-07</v>
          </cell>
        </row>
        <row r="5301">
          <cell r="L5301" t="str">
            <v>2006-09-20</v>
          </cell>
        </row>
        <row r="5302">
          <cell r="L5302" t="str">
            <v>2006-09-20</v>
          </cell>
        </row>
        <row r="5303">
          <cell r="L5303" t="str">
            <v>2006-09-21</v>
          </cell>
        </row>
        <row r="5304">
          <cell r="L5304" t="str">
            <v>2006-09-20</v>
          </cell>
        </row>
        <row r="5305">
          <cell r="L5305" t="str">
            <v>2006-09-20</v>
          </cell>
        </row>
        <row r="5306">
          <cell r="L5306" t="str">
            <v>2006-09-22</v>
          </cell>
        </row>
        <row r="5307">
          <cell r="L5307" t="str">
            <v>2006-09-20</v>
          </cell>
        </row>
        <row r="5308">
          <cell r="L5308" t="str">
            <v>2006-06-19</v>
          </cell>
        </row>
        <row r="5309">
          <cell r="L5309" t="str">
            <v>2006-06-20</v>
          </cell>
        </row>
        <row r="5310">
          <cell r="L5310" t="str">
            <v>2006-07-28</v>
          </cell>
        </row>
        <row r="5311">
          <cell r="L5311" t="str">
            <v>2006-09-19</v>
          </cell>
        </row>
        <row r="5312">
          <cell r="L5312" t="str">
            <v>2006-08-30</v>
          </cell>
        </row>
        <row r="5313">
          <cell r="L5313" t="str">
            <v>2006-08-30</v>
          </cell>
        </row>
        <row r="5314">
          <cell r="L5314" t="str">
            <v>2006-08-29</v>
          </cell>
        </row>
        <row r="5315">
          <cell r="L5315" t="str">
            <v>2006-08-29</v>
          </cell>
        </row>
        <row r="5316">
          <cell r="L5316" t="str">
            <v>2006-08-29</v>
          </cell>
        </row>
        <row r="5317">
          <cell r="L5317" t="str">
            <v>2006-08-29</v>
          </cell>
        </row>
        <row r="5318">
          <cell r="L5318" t="str">
            <v>2006-08-30</v>
          </cell>
        </row>
        <row r="5319">
          <cell r="L5319" t="str">
            <v>2006-08-30</v>
          </cell>
        </row>
        <row r="5320">
          <cell r="L5320" t="str">
            <v>2006-08-30</v>
          </cell>
        </row>
        <row r="5321">
          <cell r="L5321" t="str">
            <v>2006-08-30</v>
          </cell>
        </row>
        <row r="5322">
          <cell r="L5322" t="str">
            <v>2006-09-25</v>
          </cell>
        </row>
        <row r="5323">
          <cell r="L5323" t="str">
            <v>2006-07-21</v>
          </cell>
        </row>
        <row r="5324">
          <cell r="L5324" t="str">
            <v>2006-08-01</v>
          </cell>
        </row>
        <row r="5325">
          <cell r="L5325" t="str">
            <v>2006-08-17</v>
          </cell>
        </row>
        <row r="5326">
          <cell r="L5326" t="str">
            <v>2006-08-26</v>
          </cell>
        </row>
        <row r="5327">
          <cell r="L5327" t="str">
            <v>2006-08-26</v>
          </cell>
        </row>
        <row r="5328">
          <cell r="L5328" t="str">
            <v>2006-08-29</v>
          </cell>
        </row>
        <row r="5329">
          <cell r="L5329" t="str">
            <v>2006-08-30</v>
          </cell>
        </row>
        <row r="5330">
          <cell r="L5330" t="str">
            <v>2006-08-30</v>
          </cell>
        </row>
        <row r="5331">
          <cell r="L5331" t="str">
            <v>2006-08-29</v>
          </cell>
        </row>
        <row r="5332">
          <cell r="L5332" t="str">
            <v>2006-08-30</v>
          </cell>
        </row>
        <row r="5333">
          <cell r="L5333" t="str">
            <v>2006-08-30</v>
          </cell>
        </row>
        <row r="5334">
          <cell r="L5334" t="str">
            <v>2006-08-30</v>
          </cell>
        </row>
        <row r="5335">
          <cell r="L5335" t="str">
            <v>2006-08-30</v>
          </cell>
        </row>
        <row r="5336">
          <cell r="L5336" t="str">
            <v>2006-08-30</v>
          </cell>
        </row>
        <row r="5337">
          <cell r="L5337" t="str">
            <v>2006-08-28</v>
          </cell>
        </row>
        <row r="5338">
          <cell r="L5338" t="str">
            <v>2006-08-30</v>
          </cell>
        </row>
        <row r="5339">
          <cell r="L5339" t="str">
            <v>2006-08-30</v>
          </cell>
        </row>
        <row r="5340">
          <cell r="L5340" t="str">
            <v>2006-08-30</v>
          </cell>
        </row>
        <row r="5341">
          <cell r="L5341" t="str">
            <v>2006-08-30</v>
          </cell>
        </row>
        <row r="5342">
          <cell r="L5342" t="str">
            <v>2006-04-22</v>
          </cell>
        </row>
        <row r="5343">
          <cell r="L5343" t="str">
            <v>2006-04-22</v>
          </cell>
        </row>
        <row r="5344">
          <cell r="L5344" t="str">
            <v>2006-04-22</v>
          </cell>
        </row>
        <row r="5345">
          <cell r="L5345" t="str">
            <v>2006-04-22</v>
          </cell>
        </row>
        <row r="5346">
          <cell r="L5346" t="str">
            <v>2006-03-28</v>
          </cell>
        </row>
        <row r="5347">
          <cell r="L5347" t="str">
            <v>2006-03-28</v>
          </cell>
        </row>
        <row r="5348">
          <cell r="L5348" t="str">
            <v>2006-04-22</v>
          </cell>
        </row>
        <row r="5349">
          <cell r="L5349" t="str">
            <v>2006-02-10</v>
          </cell>
        </row>
        <row r="5350">
          <cell r="L5350" t="str">
            <v>2006-05-17</v>
          </cell>
        </row>
        <row r="5351">
          <cell r="L5351" t="str">
            <v>2006-05-17</v>
          </cell>
        </row>
        <row r="5352">
          <cell r="L5352" t="str">
            <v>2006-05-17</v>
          </cell>
        </row>
        <row r="5353">
          <cell r="L5353" t="str">
            <v>2006-03-22</v>
          </cell>
        </row>
        <row r="5354">
          <cell r="L5354" t="str">
            <v>2006-06-10</v>
          </cell>
        </row>
        <row r="5355">
          <cell r="L5355" t="str">
            <v>2006-06-10</v>
          </cell>
        </row>
        <row r="5356">
          <cell r="L5356" t="str">
            <v>2006-06-10</v>
          </cell>
        </row>
        <row r="5357">
          <cell r="L5357" t="str">
            <v>2006-06-10</v>
          </cell>
        </row>
        <row r="5358">
          <cell r="L5358" t="str">
            <v>2006-06-10</v>
          </cell>
        </row>
        <row r="5359">
          <cell r="L5359" t="str">
            <v>2006-06-09</v>
          </cell>
        </row>
        <row r="5360">
          <cell r="L5360" t="str">
            <v>2006-06-05</v>
          </cell>
        </row>
        <row r="5361">
          <cell r="L5361" t="str">
            <v>2006-06-09</v>
          </cell>
        </row>
        <row r="5362">
          <cell r="L5362" t="str">
            <v>2006-06-06</v>
          </cell>
        </row>
        <row r="5363">
          <cell r="L5363" t="str">
            <v>2006-06-09</v>
          </cell>
        </row>
        <row r="5364">
          <cell r="L5364" t="str">
            <v>2006-06-08</v>
          </cell>
        </row>
        <row r="5365">
          <cell r="L5365" t="str">
            <v>2006-08-15</v>
          </cell>
        </row>
        <row r="5366">
          <cell r="L5366" t="str">
            <v>2006-08-10</v>
          </cell>
        </row>
        <row r="5367">
          <cell r="L5367" t="str">
            <v>2006-08-09</v>
          </cell>
        </row>
        <row r="5368">
          <cell r="L5368" t="str">
            <v>2006-08-09</v>
          </cell>
        </row>
        <row r="5369">
          <cell r="L5369" t="str">
            <v>2006-08-05</v>
          </cell>
        </row>
        <row r="5370">
          <cell r="L5370" t="str">
            <v>2006-08-05</v>
          </cell>
        </row>
        <row r="5371">
          <cell r="L5371" t="str">
            <v>2006-08-05</v>
          </cell>
        </row>
        <row r="5372">
          <cell r="L5372" t="str">
            <v>2006-08-21</v>
          </cell>
        </row>
        <row r="5373">
          <cell r="L5373" t="str">
            <v>2006-08-21</v>
          </cell>
        </row>
        <row r="5374">
          <cell r="L5374" t="str">
            <v>2006-08-21</v>
          </cell>
        </row>
        <row r="5375">
          <cell r="L5375" t="str">
            <v>2006-08-21</v>
          </cell>
        </row>
        <row r="5376">
          <cell r="L5376" t="str">
            <v>2006-08-21</v>
          </cell>
        </row>
        <row r="5377">
          <cell r="L5377" t="str">
            <v>2006-08-21</v>
          </cell>
        </row>
        <row r="5378">
          <cell r="L5378" t="str">
            <v>2006-08-21</v>
          </cell>
        </row>
        <row r="5379">
          <cell r="L5379" t="str">
            <v>2006-08-22</v>
          </cell>
        </row>
        <row r="5380">
          <cell r="L5380" t="str">
            <v>2006-08-19</v>
          </cell>
        </row>
        <row r="5381">
          <cell r="L5381" t="str">
            <v>2006-08-18</v>
          </cell>
        </row>
        <row r="5382">
          <cell r="L5382" t="str">
            <v>2006-08-18</v>
          </cell>
        </row>
        <row r="5383">
          <cell r="L5383" t="str">
            <v>2006-08-19</v>
          </cell>
        </row>
        <row r="5384">
          <cell r="L5384" t="str">
            <v>2006-08-19</v>
          </cell>
        </row>
        <row r="5385">
          <cell r="L5385" t="str">
            <v>2006-08-19</v>
          </cell>
        </row>
        <row r="5386">
          <cell r="L5386" t="str">
            <v>2006-08-19</v>
          </cell>
        </row>
        <row r="5387">
          <cell r="L5387" t="str">
            <v>2006-08-19</v>
          </cell>
        </row>
        <row r="5388">
          <cell r="L5388" t="str">
            <v>2006-08-19</v>
          </cell>
        </row>
        <row r="5389">
          <cell r="L5389" t="str">
            <v>2006-07-28</v>
          </cell>
        </row>
        <row r="5390">
          <cell r="L5390" t="str">
            <v>2006-07-19</v>
          </cell>
        </row>
        <row r="5391">
          <cell r="L5391" t="str">
            <v>2006-08-01</v>
          </cell>
        </row>
        <row r="5392">
          <cell r="L5392" t="str">
            <v>2006-08-01</v>
          </cell>
        </row>
        <row r="5393">
          <cell r="L5393" t="str">
            <v>2006-08-18</v>
          </cell>
        </row>
        <row r="5394">
          <cell r="L5394" t="str">
            <v>2006-08-18</v>
          </cell>
        </row>
        <row r="5395">
          <cell r="L5395" t="str">
            <v>2006-08-16</v>
          </cell>
        </row>
        <row r="5396">
          <cell r="L5396" t="str">
            <v>2006-08-16</v>
          </cell>
        </row>
        <row r="5397">
          <cell r="L5397" t="str">
            <v>2006-08-16</v>
          </cell>
        </row>
        <row r="5398">
          <cell r="L5398" t="str">
            <v>2006-09-06</v>
          </cell>
        </row>
        <row r="5399">
          <cell r="L5399" t="str">
            <v>2006-09-06</v>
          </cell>
        </row>
        <row r="5400">
          <cell r="L5400" t="str">
            <v>2006-09-02</v>
          </cell>
        </row>
        <row r="5401">
          <cell r="L5401" t="str">
            <v>2006-09-14</v>
          </cell>
        </row>
        <row r="5402">
          <cell r="L5402" t="str">
            <v>2006-09-14</v>
          </cell>
        </row>
        <row r="5403">
          <cell r="L5403" t="str">
            <v>2006-09-06</v>
          </cell>
        </row>
        <row r="5404">
          <cell r="L5404" t="str">
            <v>2006-06-08</v>
          </cell>
        </row>
        <row r="5405">
          <cell r="L5405" t="str">
            <v>2006-06-08</v>
          </cell>
        </row>
        <row r="5406">
          <cell r="L5406" t="str">
            <v>2006-06-07</v>
          </cell>
        </row>
        <row r="5407">
          <cell r="L5407" t="str">
            <v>2006-06-07</v>
          </cell>
        </row>
        <row r="5408">
          <cell r="L5408" t="str">
            <v>2006-06-07</v>
          </cell>
        </row>
        <row r="5409">
          <cell r="L5409" t="str">
            <v>2006-06-08</v>
          </cell>
        </row>
        <row r="5410">
          <cell r="L5410" t="str">
            <v>2006-06-08</v>
          </cell>
        </row>
        <row r="5411">
          <cell r="L5411" t="str">
            <v>2006-06-08</v>
          </cell>
        </row>
        <row r="5412">
          <cell r="L5412" t="str">
            <v>2006-06-08</v>
          </cell>
        </row>
        <row r="5413">
          <cell r="L5413" t="str">
            <v>2006-06-09</v>
          </cell>
        </row>
        <row r="5414">
          <cell r="L5414" t="str">
            <v>2006-06-10</v>
          </cell>
        </row>
        <row r="5415">
          <cell r="L5415" t="str">
            <v>2006-06-07</v>
          </cell>
        </row>
        <row r="5416">
          <cell r="L5416" t="str">
            <v>2006-06-07</v>
          </cell>
        </row>
        <row r="5417">
          <cell r="L5417" t="str">
            <v>2006-06-07</v>
          </cell>
        </row>
        <row r="5418">
          <cell r="L5418" t="str">
            <v>2006-06-07</v>
          </cell>
        </row>
        <row r="5419">
          <cell r="L5419" t="str">
            <v>2006-06-07</v>
          </cell>
        </row>
        <row r="5420">
          <cell r="L5420" t="str">
            <v>2006-06-07</v>
          </cell>
        </row>
        <row r="5421">
          <cell r="L5421" t="str">
            <v>2006-06-07</v>
          </cell>
        </row>
        <row r="5422">
          <cell r="L5422" t="str">
            <v>2006-06-10</v>
          </cell>
        </row>
        <row r="5423">
          <cell r="L5423" t="str">
            <v>2006-06-07</v>
          </cell>
        </row>
        <row r="5424">
          <cell r="L5424" t="str">
            <v>2006-06-07</v>
          </cell>
        </row>
        <row r="5425">
          <cell r="L5425" t="str">
            <v>2006-09-12</v>
          </cell>
        </row>
        <row r="5426">
          <cell r="L5426" t="str">
            <v>2006-09-12</v>
          </cell>
        </row>
        <row r="5427">
          <cell r="L5427" t="str">
            <v>2006-09-16</v>
          </cell>
        </row>
        <row r="5428">
          <cell r="L5428" t="str">
            <v>2006-09-12</v>
          </cell>
        </row>
        <row r="5429">
          <cell r="L5429" t="str">
            <v>2006-09-12</v>
          </cell>
        </row>
        <row r="5430">
          <cell r="L5430" t="str">
            <v>2006-09-12</v>
          </cell>
        </row>
        <row r="5431">
          <cell r="L5431" t="str">
            <v>2006-09-12</v>
          </cell>
        </row>
        <row r="5432">
          <cell r="L5432" t="str">
            <v>2006-09-12</v>
          </cell>
        </row>
        <row r="5433">
          <cell r="L5433" t="str">
            <v>2006-09-12</v>
          </cell>
        </row>
        <row r="5434">
          <cell r="L5434" t="str">
            <v>2006-09-11</v>
          </cell>
        </row>
        <row r="5435">
          <cell r="L5435" t="str">
            <v>2006-09-12</v>
          </cell>
        </row>
        <row r="5436">
          <cell r="L5436" t="str">
            <v>2006-09-12</v>
          </cell>
        </row>
        <row r="5437">
          <cell r="L5437" t="str">
            <v>2006-09-12</v>
          </cell>
        </row>
        <row r="5438">
          <cell r="L5438" t="str">
            <v>2006-09-12</v>
          </cell>
        </row>
        <row r="5439">
          <cell r="L5439" t="str">
            <v>2006-09-12</v>
          </cell>
        </row>
        <row r="5440">
          <cell r="L5440" t="str">
            <v>2006-09-12</v>
          </cell>
        </row>
        <row r="5441">
          <cell r="L5441" t="str">
            <v>2006-09-12</v>
          </cell>
        </row>
        <row r="5442">
          <cell r="L5442" t="str">
            <v>2006-09-15</v>
          </cell>
        </row>
        <row r="5443">
          <cell r="L5443" t="str">
            <v>2006-09-12</v>
          </cell>
        </row>
        <row r="5444">
          <cell r="L5444" t="str">
            <v>2006-09-15</v>
          </cell>
        </row>
        <row r="5445">
          <cell r="L5445" t="str">
            <v>2006-09-12</v>
          </cell>
        </row>
        <row r="5446">
          <cell r="L5446" t="str">
            <v>2006-09-12</v>
          </cell>
        </row>
        <row r="5447">
          <cell r="L5447" t="str">
            <v>2006-09-15</v>
          </cell>
        </row>
        <row r="5448">
          <cell r="L5448" t="str">
            <v>2006-09-12</v>
          </cell>
        </row>
        <row r="5449">
          <cell r="L5449" t="str">
            <v>2006-09-13</v>
          </cell>
        </row>
        <row r="5450">
          <cell r="L5450" t="str">
            <v>2006-09-12</v>
          </cell>
        </row>
        <row r="5451">
          <cell r="L5451" t="str">
            <v>2006-09-12</v>
          </cell>
        </row>
        <row r="5452">
          <cell r="L5452" t="str">
            <v>2006-09-12</v>
          </cell>
        </row>
        <row r="5453">
          <cell r="L5453" t="str">
            <v>2006-09-12</v>
          </cell>
        </row>
        <row r="5454">
          <cell r="L5454" t="str">
            <v>2006-09-13</v>
          </cell>
        </row>
        <row r="5455">
          <cell r="L5455" t="str">
            <v>2006-09-12</v>
          </cell>
        </row>
        <row r="5456">
          <cell r="L5456" t="str">
            <v>2006-09-12</v>
          </cell>
        </row>
        <row r="5457">
          <cell r="L5457" t="str">
            <v>2006-09-12</v>
          </cell>
        </row>
        <row r="5458">
          <cell r="L5458" t="str">
            <v>2006-09-12</v>
          </cell>
        </row>
        <row r="5459">
          <cell r="L5459" t="str">
            <v>2006-09-09</v>
          </cell>
        </row>
        <row r="5460">
          <cell r="L5460" t="str">
            <v>2006-09-09</v>
          </cell>
        </row>
        <row r="5461">
          <cell r="L5461" t="str">
            <v>2006-09-09</v>
          </cell>
        </row>
        <row r="5462">
          <cell r="L5462" t="str">
            <v>2006-09-09</v>
          </cell>
        </row>
        <row r="5463">
          <cell r="L5463" t="str">
            <v>2006-09-10</v>
          </cell>
        </row>
        <row r="5464">
          <cell r="L5464" t="str">
            <v>2006-09-09</v>
          </cell>
        </row>
        <row r="5465">
          <cell r="L5465" t="str">
            <v>2006-09-09</v>
          </cell>
        </row>
        <row r="5466">
          <cell r="L5466" t="str">
            <v>2006-09-09</v>
          </cell>
        </row>
        <row r="5467">
          <cell r="L5467" t="str">
            <v>2006-09-09</v>
          </cell>
        </row>
        <row r="5468">
          <cell r="L5468" t="str">
            <v>2006-09-09</v>
          </cell>
        </row>
        <row r="5469">
          <cell r="L5469" t="str">
            <v>2006-09-10</v>
          </cell>
        </row>
        <row r="5470">
          <cell r="L5470" t="str">
            <v>2006-09-09</v>
          </cell>
        </row>
        <row r="5471">
          <cell r="L5471" t="str">
            <v>2006-09-09</v>
          </cell>
        </row>
        <row r="5472">
          <cell r="L5472" t="str">
            <v>2006-09-09</v>
          </cell>
        </row>
        <row r="5473">
          <cell r="L5473" t="str">
            <v>2006-09-09</v>
          </cell>
        </row>
        <row r="5474">
          <cell r="L5474" t="str">
            <v>2006-09-09</v>
          </cell>
        </row>
        <row r="5475">
          <cell r="L5475" t="str">
            <v>2006-09-09</v>
          </cell>
        </row>
        <row r="5476">
          <cell r="L5476" t="str">
            <v>2006-09-10</v>
          </cell>
        </row>
        <row r="5477">
          <cell r="L5477" t="str">
            <v>2006-09-15</v>
          </cell>
        </row>
        <row r="5478">
          <cell r="L5478" t="str">
            <v>2006-09-10</v>
          </cell>
        </row>
        <row r="5479">
          <cell r="L5479" t="str">
            <v>2006-09-10</v>
          </cell>
        </row>
        <row r="5480">
          <cell r="L5480" t="str">
            <v>2006-09-10</v>
          </cell>
        </row>
        <row r="5481">
          <cell r="L5481" t="str">
            <v>2006-09-10</v>
          </cell>
        </row>
        <row r="5482">
          <cell r="L5482" t="str">
            <v>2006-09-10</v>
          </cell>
        </row>
        <row r="5483">
          <cell r="L5483" t="str">
            <v>2006-09-12</v>
          </cell>
        </row>
        <row r="5484">
          <cell r="L5484" t="str">
            <v>2006-09-10</v>
          </cell>
        </row>
        <row r="5485">
          <cell r="L5485" t="str">
            <v>2006-09-13</v>
          </cell>
        </row>
        <row r="5486">
          <cell r="L5486" t="str">
            <v>2006-09-09</v>
          </cell>
        </row>
        <row r="5487">
          <cell r="L5487" t="str">
            <v>2006-09-09</v>
          </cell>
        </row>
        <row r="5488">
          <cell r="L5488" t="str">
            <v>2006-09-11</v>
          </cell>
        </row>
        <row r="5489">
          <cell r="L5489" t="str">
            <v>2006-09-10</v>
          </cell>
        </row>
        <row r="5490">
          <cell r="L5490" t="str">
            <v>2006-09-17</v>
          </cell>
        </row>
        <row r="5491">
          <cell r="L5491" t="str">
            <v>2006-09-10</v>
          </cell>
        </row>
        <row r="5492">
          <cell r="L5492" t="str">
            <v>2006-09-10</v>
          </cell>
        </row>
        <row r="5493">
          <cell r="L5493" t="str">
            <v>2006-08-16</v>
          </cell>
        </row>
        <row r="5494">
          <cell r="L5494" t="str">
            <v>2006-09-02</v>
          </cell>
        </row>
        <row r="5495">
          <cell r="L5495" t="str">
            <v>2006-09-02</v>
          </cell>
        </row>
        <row r="5496">
          <cell r="L5496" t="str">
            <v>2006-08-16</v>
          </cell>
        </row>
        <row r="5497">
          <cell r="L5497" t="str">
            <v>2006-08-16</v>
          </cell>
        </row>
        <row r="5498">
          <cell r="L5498" t="str">
            <v>2006-08-16</v>
          </cell>
        </row>
        <row r="5499">
          <cell r="L5499" t="str">
            <v>2006-08-16</v>
          </cell>
        </row>
        <row r="5500">
          <cell r="L5500" t="str">
            <v>2006-08-14</v>
          </cell>
        </row>
        <row r="5501">
          <cell r="L5501" t="str">
            <v>2006-08-14</v>
          </cell>
        </row>
        <row r="5502">
          <cell r="L5502" t="str">
            <v>2006-08-14</v>
          </cell>
        </row>
        <row r="5503">
          <cell r="L5503" t="str">
            <v>2006-08-14</v>
          </cell>
        </row>
        <row r="5504">
          <cell r="L5504" t="str">
            <v>2006-08-31</v>
          </cell>
        </row>
        <row r="5505">
          <cell r="L5505" t="str">
            <v>2006-09-01</v>
          </cell>
        </row>
        <row r="5506">
          <cell r="L5506" t="str">
            <v>2006-09-18</v>
          </cell>
        </row>
        <row r="5507">
          <cell r="L5507" t="str">
            <v>2006-07-20</v>
          </cell>
        </row>
        <row r="5508">
          <cell r="L5508" t="str">
            <v>2006-07-20</v>
          </cell>
        </row>
        <row r="5509">
          <cell r="L5509" t="str">
            <v>2006-07-20</v>
          </cell>
        </row>
        <row r="5510">
          <cell r="L5510" t="str">
            <v>2006-08-10</v>
          </cell>
        </row>
        <row r="5511">
          <cell r="L5511" t="str">
            <v>2006-08-10</v>
          </cell>
        </row>
        <row r="5512">
          <cell r="L5512" t="str">
            <v>2006-08-10</v>
          </cell>
        </row>
        <row r="5513">
          <cell r="L5513" t="str">
            <v>2006-08-10</v>
          </cell>
        </row>
        <row r="5514">
          <cell r="L5514" t="str">
            <v>2006-08-15</v>
          </cell>
        </row>
        <row r="5515">
          <cell r="L5515" t="str">
            <v>2006-08-28</v>
          </cell>
        </row>
        <row r="5516">
          <cell r="L5516" t="str">
            <v>2006-09-16</v>
          </cell>
        </row>
        <row r="5517">
          <cell r="L5517" t="str">
            <v>2006-08-15</v>
          </cell>
        </row>
        <row r="5518">
          <cell r="L5518" t="str">
            <v>2006-08-09</v>
          </cell>
        </row>
        <row r="5519">
          <cell r="L5519" t="str">
            <v>2006-08-09</v>
          </cell>
        </row>
        <row r="5520">
          <cell r="L5520" t="str">
            <v>2006-08-10</v>
          </cell>
        </row>
        <row r="5521">
          <cell r="L5521" t="str">
            <v>2006-08-12</v>
          </cell>
        </row>
        <row r="5522">
          <cell r="L5522" t="str">
            <v>2006-08-09</v>
          </cell>
        </row>
        <row r="5523">
          <cell r="L5523" t="str">
            <v>2006-08-08</v>
          </cell>
        </row>
        <row r="5524">
          <cell r="L5524" t="str">
            <v>2006-08-09</v>
          </cell>
        </row>
        <row r="5525">
          <cell r="L5525" t="str">
            <v>2006-08-05</v>
          </cell>
        </row>
        <row r="5526">
          <cell r="L5526" t="str">
            <v>2006-09-06</v>
          </cell>
        </row>
        <row r="5527">
          <cell r="L5527" t="str">
            <v>2006-06-16</v>
          </cell>
        </row>
        <row r="5528">
          <cell r="L5528" t="str">
            <v>2006-06-27</v>
          </cell>
        </row>
        <row r="5529">
          <cell r="L5529" t="str">
            <v>2006-06-30</v>
          </cell>
        </row>
        <row r="5530">
          <cell r="L5530" t="str">
            <v>2006-07-07</v>
          </cell>
        </row>
        <row r="5531">
          <cell r="L5531" t="str">
            <v>2006-07-06</v>
          </cell>
        </row>
        <row r="5532">
          <cell r="L5532" t="str">
            <v>2006-07-06</v>
          </cell>
        </row>
        <row r="5533">
          <cell r="L5533" t="str">
            <v>2006-07-06</v>
          </cell>
        </row>
        <row r="5534">
          <cell r="L5534" t="str">
            <v>2006-08-08</v>
          </cell>
        </row>
        <row r="5535">
          <cell r="L5535" t="str">
            <v>2006-08-29</v>
          </cell>
        </row>
        <row r="5536">
          <cell r="L5536" t="str">
            <v>2006-09-04</v>
          </cell>
        </row>
        <row r="5537">
          <cell r="L5537" t="str">
            <v>2006-09-05</v>
          </cell>
        </row>
        <row r="5538">
          <cell r="L5538" t="str">
            <v>2006-08-31</v>
          </cell>
        </row>
        <row r="5539">
          <cell r="L5539" t="str">
            <v>2006-08-31</v>
          </cell>
        </row>
        <row r="5540">
          <cell r="L5540" t="str">
            <v>2006-08-31</v>
          </cell>
        </row>
        <row r="5541">
          <cell r="L5541" t="str">
            <v>2006-07-06</v>
          </cell>
        </row>
        <row r="5542">
          <cell r="L5542" t="str">
            <v>2006-07-24</v>
          </cell>
        </row>
        <row r="5543">
          <cell r="L5543" t="str">
            <v>2006-08-30</v>
          </cell>
        </row>
        <row r="5544">
          <cell r="L5544" t="str">
            <v>2006-08-30</v>
          </cell>
        </row>
        <row r="5545">
          <cell r="L5545" t="str">
            <v>2006-08-30</v>
          </cell>
        </row>
        <row r="5546">
          <cell r="L5546" t="str">
            <v>2006-08-28</v>
          </cell>
        </row>
        <row r="5547">
          <cell r="L5547" t="str">
            <v>2006-08-02</v>
          </cell>
        </row>
        <row r="5548">
          <cell r="L5548" t="str">
            <v>2006-08-02</v>
          </cell>
        </row>
        <row r="5549">
          <cell r="L5549" t="str">
            <v>2006-08-28</v>
          </cell>
        </row>
        <row r="5550">
          <cell r="L5550" t="str">
            <v>2006-07-19</v>
          </cell>
        </row>
        <row r="5551">
          <cell r="L5551" t="str">
            <v>2006-07-19</v>
          </cell>
        </row>
        <row r="5552">
          <cell r="L5552" t="str">
            <v>2006-07-17</v>
          </cell>
        </row>
        <row r="5553">
          <cell r="L5553" t="str">
            <v>2006-07-17</v>
          </cell>
        </row>
        <row r="5554">
          <cell r="L5554" t="str">
            <v>2006-07-17</v>
          </cell>
        </row>
        <row r="5555">
          <cell r="L5555" t="str">
            <v>2006-07-17</v>
          </cell>
        </row>
        <row r="5556">
          <cell r="L5556" t="str">
            <v>2006-07-16</v>
          </cell>
        </row>
        <row r="5557">
          <cell r="L5557" t="str">
            <v>2006-07-16</v>
          </cell>
        </row>
        <row r="5558">
          <cell r="L5558" t="str">
            <v>2006-07-21</v>
          </cell>
        </row>
        <row r="5559">
          <cell r="L5559" t="str">
            <v>2006-06-28</v>
          </cell>
        </row>
        <row r="5560">
          <cell r="L5560" t="str">
            <v>2006-09-27</v>
          </cell>
        </row>
        <row r="5561">
          <cell r="L5561" t="str">
            <v>2006-09-27</v>
          </cell>
        </row>
        <row r="5562">
          <cell r="L5562" t="str">
            <v>2006-06-09</v>
          </cell>
        </row>
        <row r="5563">
          <cell r="L5563" t="str">
            <v>2006-06-24</v>
          </cell>
        </row>
        <row r="5564">
          <cell r="L5564" t="str">
            <v>2006-09-26</v>
          </cell>
        </row>
        <row r="5565">
          <cell r="L5565" t="str">
            <v>2006-09-26</v>
          </cell>
        </row>
        <row r="5566">
          <cell r="L5566" t="str">
            <v>2006-09-26</v>
          </cell>
        </row>
        <row r="5567">
          <cell r="L5567" t="str">
            <v>2006-07-27</v>
          </cell>
        </row>
        <row r="5568">
          <cell r="L5568" t="str">
            <v>2006-09-14</v>
          </cell>
        </row>
        <row r="5569">
          <cell r="L5569" t="str">
            <v>2006-09-14</v>
          </cell>
        </row>
        <row r="5570">
          <cell r="L5570" t="str">
            <v>2006-09-26</v>
          </cell>
        </row>
        <row r="5571">
          <cell r="L5571" t="str">
            <v>2006-09-26</v>
          </cell>
        </row>
        <row r="5572">
          <cell r="L5572" t="str">
            <v>2006-09-26</v>
          </cell>
        </row>
        <row r="5573">
          <cell r="L5573" t="str">
            <v>2006-09-26</v>
          </cell>
        </row>
        <row r="5574">
          <cell r="L5574" t="str">
            <v>2006-09-26</v>
          </cell>
        </row>
        <row r="5575">
          <cell r="L5575" t="str">
            <v>2006-09-26</v>
          </cell>
        </row>
        <row r="5576">
          <cell r="L5576" t="str">
            <v>2006-09-26</v>
          </cell>
        </row>
        <row r="5577">
          <cell r="L5577" t="str">
            <v>2006-09-26</v>
          </cell>
        </row>
        <row r="5578">
          <cell r="L5578" t="str">
            <v>2006-07-24</v>
          </cell>
        </row>
        <row r="5579">
          <cell r="L5579" t="str">
            <v>2006-08-30</v>
          </cell>
        </row>
        <row r="5580">
          <cell r="L5580" t="str">
            <v>2006-09-23</v>
          </cell>
        </row>
        <row r="5581">
          <cell r="L5581" t="str">
            <v>2006-09-26</v>
          </cell>
        </row>
        <row r="5582">
          <cell r="L5582" t="str">
            <v>2006-09-26</v>
          </cell>
        </row>
        <row r="5583">
          <cell r="L5583" t="str">
            <v>2006-09-26</v>
          </cell>
        </row>
        <row r="5584">
          <cell r="L5584" t="str">
            <v>2006-09-26</v>
          </cell>
        </row>
        <row r="5585">
          <cell r="L5585" t="str">
            <v>2006-09-26</v>
          </cell>
        </row>
        <row r="5586">
          <cell r="L5586" t="str">
            <v>2006-04-21</v>
          </cell>
        </row>
        <row r="5587">
          <cell r="L5587" t="str">
            <v>2006-09-23</v>
          </cell>
        </row>
        <row r="5588">
          <cell r="L5588" t="str">
            <v>2006-09-27</v>
          </cell>
        </row>
        <row r="5589">
          <cell r="L5589" t="str">
            <v>2006-09-27</v>
          </cell>
        </row>
        <row r="5590">
          <cell r="L5590" t="str">
            <v>2006-09-27</v>
          </cell>
        </row>
        <row r="5591">
          <cell r="L5591" t="str">
            <v>2006-09-27</v>
          </cell>
        </row>
        <row r="5592">
          <cell r="L5592" t="str">
            <v>2006-07-16</v>
          </cell>
        </row>
        <row r="5593">
          <cell r="L5593" t="str">
            <v>2006-07-21</v>
          </cell>
        </row>
        <row r="5594">
          <cell r="L5594" t="str">
            <v>2006-07-26</v>
          </cell>
        </row>
        <row r="5595">
          <cell r="L5595" t="str">
            <v>2006-09-27</v>
          </cell>
        </row>
        <row r="5596">
          <cell r="L5596" t="str">
            <v>2006-09-23</v>
          </cell>
        </row>
        <row r="5597">
          <cell r="L5597" t="str">
            <v>2006-09-05</v>
          </cell>
        </row>
        <row r="5598">
          <cell r="L5598" t="str">
            <v>2006-08-21</v>
          </cell>
        </row>
        <row r="5599">
          <cell r="L5599" t="str">
            <v>2006-08-22</v>
          </cell>
        </row>
        <row r="5600">
          <cell r="L5600" t="str">
            <v>2006-06-27</v>
          </cell>
        </row>
        <row r="5601">
          <cell r="L5601" t="str">
            <v>2006-08-23</v>
          </cell>
        </row>
        <row r="5602">
          <cell r="L5602" t="str">
            <v>2006-07-21</v>
          </cell>
        </row>
        <row r="5603">
          <cell r="L5603" t="str">
            <v>2006-09-30</v>
          </cell>
        </row>
        <row r="5604">
          <cell r="L5604" t="str">
            <v>2006-09-30</v>
          </cell>
        </row>
        <row r="5605">
          <cell r="L5605" t="str">
            <v>2006-09-28</v>
          </cell>
        </row>
        <row r="5606">
          <cell r="L5606" t="str">
            <v>2006-09-28</v>
          </cell>
        </row>
        <row r="5607">
          <cell r="L5607" t="str">
            <v>2006-09-28</v>
          </cell>
        </row>
        <row r="5608">
          <cell r="L5608" t="str">
            <v>2006-09-28</v>
          </cell>
        </row>
        <row r="5609">
          <cell r="L5609" t="str">
            <v>2006-09-28</v>
          </cell>
        </row>
        <row r="5610">
          <cell r="L5610" t="str">
            <v>2006-09-28</v>
          </cell>
        </row>
        <row r="5611">
          <cell r="L5611" t="str">
            <v>2006-09-28</v>
          </cell>
        </row>
        <row r="5612">
          <cell r="L5612" t="str">
            <v>2006-09-28</v>
          </cell>
        </row>
        <row r="5613">
          <cell r="L5613" t="str">
            <v>2006-09-29</v>
          </cell>
        </row>
        <row r="5614">
          <cell r="L5614" t="str">
            <v>2006-09-29</v>
          </cell>
        </row>
        <row r="5615">
          <cell r="L5615" t="str">
            <v>2006-09-29</v>
          </cell>
        </row>
        <row r="5616">
          <cell r="L5616" t="str">
            <v>2006-09-29</v>
          </cell>
        </row>
        <row r="5617">
          <cell r="L5617" t="str">
            <v>2006-09-30</v>
          </cell>
        </row>
        <row r="5618">
          <cell r="L5618" t="str">
            <v>2006-09-29</v>
          </cell>
        </row>
        <row r="5619">
          <cell r="L5619" t="str">
            <v>2006-09-29</v>
          </cell>
        </row>
        <row r="5620">
          <cell r="L5620" t="str">
            <v>2006-09-29</v>
          </cell>
        </row>
        <row r="5621">
          <cell r="L5621" t="str">
            <v>2006-09-29</v>
          </cell>
        </row>
        <row r="5622">
          <cell r="L5622" t="str">
            <v>2006-09-29</v>
          </cell>
        </row>
        <row r="5623">
          <cell r="L5623" t="str">
            <v>2006-08-10</v>
          </cell>
        </row>
        <row r="5624">
          <cell r="L5624" t="str">
            <v>2006-08-14</v>
          </cell>
        </row>
        <row r="5625">
          <cell r="L5625" t="str">
            <v>2006-08-14</v>
          </cell>
        </row>
        <row r="5626">
          <cell r="L5626" t="str">
            <v>2006-08-14</v>
          </cell>
        </row>
        <row r="5627">
          <cell r="L5627" t="str">
            <v>2006-08-14</v>
          </cell>
        </row>
        <row r="5628">
          <cell r="L5628" t="str">
            <v>2006-08-14</v>
          </cell>
        </row>
        <row r="5629">
          <cell r="L5629" t="str">
            <v>2006-08-14</v>
          </cell>
        </row>
        <row r="5630">
          <cell r="L5630" t="str">
            <v>2006-08-14</v>
          </cell>
        </row>
        <row r="5631">
          <cell r="L5631" t="str">
            <v>2006-08-14</v>
          </cell>
        </row>
        <row r="5632">
          <cell r="L5632" t="str">
            <v>2006-08-30</v>
          </cell>
        </row>
        <row r="5633">
          <cell r="L5633" t="str">
            <v>2006-07-09</v>
          </cell>
        </row>
        <row r="5634">
          <cell r="L5634" t="str">
            <v>2006-07-07</v>
          </cell>
        </row>
        <row r="5635">
          <cell r="L5635" t="str">
            <v>2006-07-07</v>
          </cell>
        </row>
        <row r="5636">
          <cell r="L5636" t="str">
            <v>2006-07-11</v>
          </cell>
        </row>
        <row r="5637">
          <cell r="L5637" t="str">
            <v>2006-07-24</v>
          </cell>
        </row>
        <row r="5638">
          <cell r="L5638" t="str">
            <v>2006-08-14</v>
          </cell>
        </row>
        <row r="5639">
          <cell r="L5639" t="str">
            <v>2006-08-14</v>
          </cell>
        </row>
        <row r="5640">
          <cell r="L5640" t="str">
            <v>2006-08-14</v>
          </cell>
        </row>
        <row r="5641">
          <cell r="L5641" t="str">
            <v>2006-08-12</v>
          </cell>
        </row>
        <row r="5642">
          <cell r="L5642" t="str">
            <v>2006-08-25</v>
          </cell>
        </row>
        <row r="5643">
          <cell r="L5643" t="str">
            <v>2006-08-25</v>
          </cell>
        </row>
        <row r="5644">
          <cell r="L5644" t="str">
            <v>2006-08-10</v>
          </cell>
        </row>
        <row r="5645">
          <cell r="L5645" t="str">
            <v>2006-08-10</v>
          </cell>
        </row>
        <row r="5646">
          <cell r="L5646" t="str">
            <v>2006-08-10</v>
          </cell>
        </row>
        <row r="5647">
          <cell r="L5647" t="str">
            <v>2006-08-25</v>
          </cell>
        </row>
        <row r="5648">
          <cell r="L5648" t="str">
            <v>2006-08-30</v>
          </cell>
        </row>
        <row r="5649">
          <cell r="L5649" t="str">
            <v>2006-08-30</v>
          </cell>
        </row>
        <row r="5650">
          <cell r="L5650" t="str">
            <v>2006-08-29</v>
          </cell>
        </row>
        <row r="5651">
          <cell r="L5651" t="str">
            <v>2006-08-25</v>
          </cell>
        </row>
        <row r="5652">
          <cell r="L5652" t="str">
            <v>2006-08-25</v>
          </cell>
        </row>
        <row r="5653">
          <cell r="L5653" t="str">
            <v>2006-07-12</v>
          </cell>
        </row>
        <row r="5654">
          <cell r="L5654" t="str">
            <v>2006-07-12</v>
          </cell>
        </row>
        <row r="5655">
          <cell r="L5655" t="str">
            <v>2006-07-12</v>
          </cell>
        </row>
        <row r="5656">
          <cell r="L5656" t="str">
            <v>2006-07-12</v>
          </cell>
        </row>
        <row r="5657">
          <cell r="L5657" t="str">
            <v>2006-07-12</v>
          </cell>
        </row>
        <row r="5658">
          <cell r="L5658" t="str">
            <v>2006-07-12</v>
          </cell>
        </row>
        <row r="5659">
          <cell r="L5659" t="str">
            <v>2006-08-10</v>
          </cell>
        </row>
        <row r="5660">
          <cell r="L5660" t="str">
            <v>2006-08-10</v>
          </cell>
        </row>
        <row r="5661">
          <cell r="L5661" t="str">
            <v>2006-07-13</v>
          </cell>
        </row>
        <row r="5662">
          <cell r="L5662" t="str">
            <v>2006-07-12</v>
          </cell>
        </row>
        <row r="5663">
          <cell r="L5663" t="str">
            <v>2006-07-12</v>
          </cell>
        </row>
        <row r="5664">
          <cell r="L5664" t="str">
            <v>2006-08-30</v>
          </cell>
        </row>
        <row r="5665">
          <cell r="L5665" t="str">
            <v>2006-08-30</v>
          </cell>
        </row>
        <row r="5666">
          <cell r="L5666" t="str">
            <v>2006-08-29</v>
          </cell>
        </row>
        <row r="5667">
          <cell r="L5667" t="str">
            <v>2006-07-27</v>
          </cell>
        </row>
        <row r="5668">
          <cell r="L5668" t="str">
            <v>2006-08-11</v>
          </cell>
        </row>
        <row r="5669">
          <cell r="L5669" t="str">
            <v>2006-08-11</v>
          </cell>
        </row>
        <row r="5670">
          <cell r="L5670" t="str">
            <v>2006-09-21</v>
          </cell>
        </row>
        <row r="5671">
          <cell r="L5671" t="str">
            <v>2006-09-21</v>
          </cell>
        </row>
        <row r="5672">
          <cell r="L5672" t="str">
            <v>2006-07-27</v>
          </cell>
        </row>
        <row r="5673">
          <cell r="L5673" t="str">
            <v>2006-07-19</v>
          </cell>
        </row>
        <row r="5674">
          <cell r="L5674" t="str">
            <v>2006-09-08</v>
          </cell>
        </row>
        <row r="5675">
          <cell r="L5675" t="str">
            <v>2006-09-08</v>
          </cell>
        </row>
        <row r="5676">
          <cell r="L5676" t="str">
            <v>2006-09-07</v>
          </cell>
        </row>
        <row r="5677">
          <cell r="L5677" t="str">
            <v>2006-09-07</v>
          </cell>
        </row>
        <row r="5678">
          <cell r="L5678" t="str">
            <v>2006-09-07</v>
          </cell>
        </row>
        <row r="5679">
          <cell r="L5679" t="str">
            <v>2006-09-06</v>
          </cell>
        </row>
        <row r="5680">
          <cell r="L5680" t="str">
            <v>2006-09-25</v>
          </cell>
        </row>
        <row r="5681">
          <cell r="L5681" t="str">
            <v>2006-09-25</v>
          </cell>
        </row>
        <row r="5682">
          <cell r="L5682" t="str">
            <v>2006-07-26</v>
          </cell>
        </row>
        <row r="5683">
          <cell r="L5683" t="str">
            <v>2006-07-26</v>
          </cell>
        </row>
        <row r="5684">
          <cell r="L5684" t="str">
            <v>2006-07-26</v>
          </cell>
        </row>
        <row r="5685">
          <cell r="L5685" t="str">
            <v>2006-07-26</v>
          </cell>
        </row>
        <row r="5686">
          <cell r="L5686" t="str">
            <v>2006-07-26</v>
          </cell>
        </row>
        <row r="5687">
          <cell r="L5687" t="str">
            <v>2006-07-26</v>
          </cell>
        </row>
        <row r="5688">
          <cell r="L5688" t="str">
            <v>2006-07-26</v>
          </cell>
        </row>
        <row r="5689">
          <cell r="L5689" t="str">
            <v>2006-07-26</v>
          </cell>
        </row>
        <row r="5690">
          <cell r="L5690" t="str">
            <v>2006-07-26</v>
          </cell>
        </row>
        <row r="5691">
          <cell r="L5691" t="str">
            <v>2006-07-26</v>
          </cell>
        </row>
        <row r="5692">
          <cell r="L5692" t="str">
            <v>2006-07-26</v>
          </cell>
        </row>
        <row r="5693">
          <cell r="L5693" t="str">
            <v>2006-07-26</v>
          </cell>
        </row>
        <row r="5694">
          <cell r="L5694" t="str">
            <v>2006-09-25</v>
          </cell>
        </row>
        <row r="5695">
          <cell r="L5695" t="str">
            <v>2006-09-25</v>
          </cell>
        </row>
        <row r="5696">
          <cell r="L5696" t="str">
            <v>2006-09-24</v>
          </cell>
        </row>
        <row r="5697">
          <cell r="L5697" t="str">
            <v>2006-09-12</v>
          </cell>
        </row>
        <row r="5698">
          <cell r="L5698" t="str">
            <v>2006-09-11</v>
          </cell>
        </row>
        <row r="5699">
          <cell r="L5699" t="str">
            <v>2006-09-08</v>
          </cell>
        </row>
        <row r="5700">
          <cell r="L5700" t="str">
            <v>2006-09-07</v>
          </cell>
        </row>
        <row r="5701">
          <cell r="L5701" t="str">
            <v>2006-09-23</v>
          </cell>
        </row>
        <row r="5702">
          <cell r="L5702" t="str">
            <v>2006-09-23</v>
          </cell>
        </row>
        <row r="5703">
          <cell r="L5703" t="str">
            <v>2006-09-22</v>
          </cell>
        </row>
        <row r="5704">
          <cell r="L5704" t="str">
            <v>2006-09-17</v>
          </cell>
        </row>
        <row r="5705">
          <cell r="L5705" t="str">
            <v>2006-09-17</v>
          </cell>
        </row>
        <row r="5706">
          <cell r="L5706" t="str">
            <v>2006-09-17</v>
          </cell>
        </row>
        <row r="5707">
          <cell r="L5707" t="str">
            <v>2006-09-17</v>
          </cell>
        </row>
        <row r="5708">
          <cell r="L5708" t="str">
            <v>2006-09-17</v>
          </cell>
        </row>
        <row r="5709">
          <cell r="L5709" t="str">
            <v>2006-09-17</v>
          </cell>
        </row>
        <row r="5710">
          <cell r="L5710" t="str">
            <v>2006-08-29</v>
          </cell>
        </row>
        <row r="5711">
          <cell r="L5711" t="str">
            <v>2006-08-29</v>
          </cell>
        </row>
        <row r="5712">
          <cell r="L5712" t="str">
            <v>2006-08-29</v>
          </cell>
        </row>
        <row r="5713">
          <cell r="L5713" t="str">
            <v>2006-08-30</v>
          </cell>
        </row>
        <row r="5714">
          <cell r="L5714" t="str">
            <v>2006-09-17</v>
          </cell>
        </row>
        <row r="5715">
          <cell r="L5715" t="str">
            <v>2006-09-18</v>
          </cell>
        </row>
        <row r="5716">
          <cell r="L5716" t="str">
            <v>2006-09-18</v>
          </cell>
        </row>
        <row r="5717">
          <cell r="L5717" t="str">
            <v>2006-09-18</v>
          </cell>
        </row>
        <row r="5718">
          <cell r="L5718" t="str">
            <v>2006-09-18</v>
          </cell>
        </row>
        <row r="5719">
          <cell r="L5719" t="str">
            <v>2006-09-19</v>
          </cell>
        </row>
        <row r="5720">
          <cell r="L5720" t="str">
            <v>2006-08-30</v>
          </cell>
        </row>
        <row r="5721">
          <cell r="L5721" t="str">
            <v>2006-08-26</v>
          </cell>
        </row>
        <row r="5722">
          <cell r="L5722" t="str">
            <v>2006-08-29</v>
          </cell>
        </row>
        <row r="5723">
          <cell r="L5723" t="str">
            <v>2006-08-30</v>
          </cell>
        </row>
        <row r="5724">
          <cell r="L5724" t="str">
            <v>2006-08-30</v>
          </cell>
        </row>
        <row r="5725">
          <cell r="L5725" t="str">
            <v>2006-08-30</v>
          </cell>
        </row>
        <row r="5726">
          <cell r="L5726" t="str">
            <v>2006-08-09</v>
          </cell>
        </row>
        <row r="5727">
          <cell r="L5727" t="str">
            <v>2006-08-10</v>
          </cell>
        </row>
        <row r="5728">
          <cell r="L5728" t="str">
            <v>2006-08-10</v>
          </cell>
        </row>
        <row r="5729">
          <cell r="L5729" t="str">
            <v>2006-08-09</v>
          </cell>
        </row>
        <row r="5730">
          <cell r="L5730" t="str">
            <v>2006-08-09</v>
          </cell>
        </row>
        <row r="5731">
          <cell r="L5731" t="str">
            <v>2006-08-09</v>
          </cell>
        </row>
        <row r="5732">
          <cell r="L5732" t="str">
            <v>2006-08-05</v>
          </cell>
        </row>
        <row r="5733">
          <cell r="L5733" t="str">
            <v>2006-08-03</v>
          </cell>
        </row>
        <row r="5734">
          <cell r="L5734" t="str">
            <v>2006-07-31</v>
          </cell>
        </row>
        <row r="5735">
          <cell r="L5735" t="str">
            <v>2006-07-20</v>
          </cell>
        </row>
        <row r="5736">
          <cell r="L5736" t="str">
            <v>2006-07-17</v>
          </cell>
        </row>
        <row r="5737">
          <cell r="L5737" t="str">
            <v>2006-07-17</v>
          </cell>
        </row>
        <row r="5738">
          <cell r="L5738" t="str">
            <v>2006-07-17</v>
          </cell>
        </row>
        <row r="5739">
          <cell r="L5739" t="str">
            <v>2006-08-07</v>
          </cell>
        </row>
        <row r="5740">
          <cell r="L5740" t="str">
            <v>2006-08-05</v>
          </cell>
        </row>
        <row r="5741">
          <cell r="L5741" t="str">
            <v>2006-08-05</v>
          </cell>
        </row>
        <row r="5742">
          <cell r="L5742" t="str">
            <v>2006-07-10</v>
          </cell>
        </row>
        <row r="5743">
          <cell r="L5743" t="str">
            <v>2006-08-05</v>
          </cell>
        </row>
        <row r="5744">
          <cell r="L5744" t="str">
            <v>2006-08-05</v>
          </cell>
        </row>
        <row r="5745">
          <cell r="L5745" t="str">
            <v>2006-08-24</v>
          </cell>
        </row>
        <row r="5746">
          <cell r="L5746" t="str">
            <v>2006-08-24</v>
          </cell>
        </row>
        <row r="5747">
          <cell r="L5747" t="str">
            <v>2006-08-24</v>
          </cell>
        </row>
        <row r="5748">
          <cell r="L5748" t="str">
            <v>2006-07-08</v>
          </cell>
        </row>
        <row r="5749">
          <cell r="L5749" t="str">
            <v>2006-08-15</v>
          </cell>
        </row>
        <row r="5750">
          <cell r="L5750" t="str">
            <v>2006-08-08</v>
          </cell>
        </row>
        <row r="5751">
          <cell r="L5751" t="str">
            <v>2006-08-28</v>
          </cell>
        </row>
        <row r="5752">
          <cell r="L5752" t="str">
            <v>2006-08-28</v>
          </cell>
        </row>
        <row r="5753">
          <cell r="L5753" t="str">
            <v>2006-08-28</v>
          </cell>
        </row>
        <row r="5754">
          <cell r="L5754" t="str">
            <v>2006-08-28</v>
          </cell>
        </row>
        <row r="5755">
          <cell r="L5755" t="str">
            <v>2006-08-28</v>
          </cell>
        </row>
        <row r="5756">
          <cell r="L5756" t="str">
            <v>2006-08-28</v>
          </cell>
        </row>
        <row r="5757">
          <cell r="L5757" t="str">
            <v>2006-08-28</v>
          </cell>
        </row>
        <row r="5758">
          <cell r="L5758" t="str">
            <v>2006-08-28</v>
          </cell>
        </row>
        <row r="5759">
          <cell r="L5759" t="str">
            <v>2006-08-28</v>
          </cell>
        </row>
        <row r="5760">
          <cell r="L5760" t="str">
            <v>2006-08-28</v>
          </cell>
        </row>
        <row r="5761">
          <cell r="L5761" t="str">
            <v>2006-08-28</v>
          </cell>
        </row>
        <row r="5762">
          <cell r="L5762" t="str">
            <v>2006-08-28</v>
          </cell>
        </row>
        <row r="5763">
          <cell r="L5763" t="str">
            <v>2006-08-28</v>
          </cell>
        </row>
        <row r="5764">
          <cell r="L5764" t="str">
            <v>2006-08-28</v>
          </cell>
        </row>
        <row r="5765">
          <cell r="L5765" t="str">
            <v>2006-08-28</v>
          </cell>
        </row>
        <row r="5766">
          <cell r="L5766" t="str">
            <v>2006-08-28</v>
          </cell>
        </row>
        <row r="5767">
          <cell r="L5767" t="str">
            <v>2006-08-28</v>
          </cell>
        </row>
        <row r="5768">
          <cell r="L5768" t="str">
            <v>2006-08-28</v>
          </cell>
        </row>
        <row r="5769">
          <cell r="L5769" t="str">
            <v>2006-08-28</v>
          </cell>
        </row>
        <row r="5770">
          <cell r="L5770" t="str">
            <v>2006-08-25</v>
          </cell>
        </row>
        <row r="5771">
          <cell r="L5771" t="str">
            <v>2006-08-25</v>
          </cell>
        </row>
        <row r="5772">
          <cell r="L5772" t="str">
            <v>2006-08-25</v>
          </cell>
        </row>
        <row r="5773">
          <cell r="L5773" t="str">
            <v>2006-08-25</v>
          </cell>
        </row>
        <row r="5774">
          <cell r="L5774" t="str">
            <v>2006-08-25</v>
          </cell>
        </row>
        <row r="5775">
          <cell r="L5775" t="str">
            <v>2006-08-25</v>
          </cell>
        </row>
        <row r="5776">
          <cell r="L5776" t="str">
            <v>2006-08-19</v>
          </cell>
        </row>
        <row r="5777">
          <cell r="L5777" t="str">
            <v>2006-07-24</v>
          </cell>
        </row>
        <row r="5778">
          <cell r="L5778" t="str">
            <v>2006-07-12</v>
          </cell>
        </row>
        <row r="5779">
          <cell r="L5779" t="str">
            <v>2006-08-28</v>
          </cell>
        </row>
        <row r="5780">
          <cell r="L5780" t="str">
            <v>2006-08-28</v>
          </cell>
        </row>
        <row r="5781">
          <cell r="L5781" t="str">
            <v>2006-08-25</v>
          </cell>
        </row>
        <row r="5782">
          <cell r="L5782" t="str">
            <v>2006-08-25</v>
          </cell>
        </row>
        <row r="5783">
          <cell r="L5783" t="str">
            <v>2006-08-25</v>
          </cell>
        </row>
        <row r="5784">
          <cell r="L5784" t="str">
            <v>2006-08-25</v>
          </cell>
        </row>
        <row r="5785">
          <cell r="L5785" t="str">
            <v>2006-08-25</v>
          </cell>
        </row>
        <row r="5786">
          <cell r="L5786" t="str">
            <v>2006-08-25</v>
          </cell>
        </row>
        <row r="5787">
          <cell r="L5787" t="str">
            <v>2006-08-25</v>
          </cell>
        </row>
        <row r="5788">
          <cell r="L5788" t="str">
            <v>2006-08-25</v>
          </cell>
        </row>
        <row r="5789">
          <cell r="L5789" t="str">
            <v>2006-08-25</v>
          </cell>
        </row>
        <row r="5790">
          <cell r="L5790" t="str">
            <v>2006-08-25</v>
          </cell>
        </row>
        <row r="5791">
          <cell r="L5791" t="str">
            <v>2006-08-25</v>
          </cell>
        </row>
        <row r="5792">
          <cell r="L5792" t="str">
            <v>2006-08-25</v>
          </cell>
        </row>
        <row r="5793">
          <cell r="L5793" t="str">
            <v>2006-08-25</v>
          </cell>
        </row>
        <row r="5794">
          <cell r="L5794" t="str">
            <v>2006-08-25</v>
          </cell>
        </row>
        <row r="5795">
          <cell r="L5795" t="str">
            <v>2006-08-25</v>
          </cell>
        </row>
        <row r="5796">
          <cell r="L5796" t="str">
            <v>2006-08-25</v>
          </cell>
        </row>
        <row r="5797">
          <cell r="L5797" t="str">
            <v>2006-08-25</v>
          </cell>
        </row>
        <row r="5798">
          <cell r="L5798" t="str">
            <v>2006-08-25</v>
          </cell>
        </row>
        <row r="5799">
          <cell r="L5799" t="str">
            <v>2006-08-25</v>
          </cell>
        </row>
        <row r="5800">
          <cell r="L5800" t="str">
            <v>2006-08-25</v>
          </cell>
        </row>
        <row r="5801">
          <cell r="L5801" t="str">
            <v>2006-08-25</v>
          </cell>
        </row>
        <row r="5802">
          <cell r="L5802" t="str">
            <v>2006-08-26</v>
          </cell>
        </row>
        <row r="5803">
          <cell r="L5803" t="str">
            <v>2006-08-25</v>
          </cell>
        </row>
        <row r="5804">
          <cell r="L5804" t="str">
            <v>2006-08-25</v>
          </cell>
        </row>
        <row r="5805">
          <cell r="L5805" t="str">
            <v>2006-08-25</v>
          </cell>
        </row>
        <row r="5806">
          <cell r="L5806" t="str">
            <v>2006-08-25</v>
          </cell>
        </row>
        <row r="5807">
          <cell r="L5807" t="str">
            <v>2006-08-25</v>
          </cell>
        </row>
        <row r="5808">
          <cell r="L5808" t="str">
            <v>2006-08-23</v>
          </cell>
        </row>
        <row r="5809">
          <cell r="L5809" t="str">
            <v>2006-08-24</v>
          </cell>
        </row>
        <row r="5810">
          <cell r="L5810" t="str">
            <v>2006-08-24</v>
          </cell>
        </row>
        <row r="5811">
          <cell r="L5811" t="str">
            <v>2006-08-24</v>
          </cell>
        </row>
        <row r="5812">
          <cell r="L5812" t="str">
            <v>2006-08-24</v>
          </cell>
        </row>
        <row r="5813">
          <cell r="L5813" t="str">
            <v>2006-07-19</v>
          </cell>
        </row>
        <row r="5814">
          <cell r="L5814" t="str">
            <v>2006-07-24</v>
          </cell>
        </row>
        <row r="5815">
          <cell r="L5815" t="str">
            <v>2006-07-26</v>
          </cell>
        </row>
        <row r="5816">
          <cell r="L5816" t="str">
            <v>2006-07-31</v>
          </cell>
        </row>
        <row r="5817">
          <cell r="L5817" t="str">
            <v>2006-08-10</v>
          </cell>
        </row>
        <row r="5818">
          <cell r="L5818" t="str">
            <v>2006-08-24</v>
          </cell>
        </row>
        <row r="5819">
          <cell r="L5819" t="str">
            <v>2006-08-24</v>
          </cell>
        </row>
        <row r="5820">
          <cell r="L5820" t="str">
            <v>2006-08-24</v>
          </cell>
        </row>
        <row r="5821">
          <cell r="L5821" t="str">
            <v>2006-08-24</v>
          </cell>
        </row>
        <row r="5822">
          <cell r="L5822" t="str">
            <v>2006-08-24</v>
          </cell>
        </row>
        <row r="5823">
          <cell r="L5823" t="str">
            <v>2006-08-24</v>
          </cell>
        </row>
        <row r="5824">
          <cell r="L5824" t="str">
            <v>2006-08-24</v>
          </cell>
        </row>
        <row r="5825">
          <cell r="L5825" t="str">
            <v>2006-08-24</v>
          </cell>
        </row>
        <row r="5826">
          <cell r="L5826" t="str">
            <v>2006-08-24</v>
          </cell>
        </row>
        <row r="5827">
          <cell r="L5827" t="str">
            <v>2006-08-24</v>
          </cell>
        </row>
        <row r="5828">
          <cell r="L5828" t="str">
            <v>2006-08-29</v>
          </cell>
        </row>
        <row r="5829">
          <cell r="L5829" t="str">
            <v>2006-08-29</v>
          </cell>
        </row>
        <row r="5830">
          <cell r="L5830" t="str">
            <v>2006-08-28</v>
          </cell>
        </row>
        <row r="5831">
          <cell r="L5831" t="str">
            <v>2006-08-29</v>
          </cell>
        </row>
        <row r="5832">
          <cell r="L5832" t="str">
            <v>2006-08-29</v>
          </cell>
        </row>
        <row r="5833">
          <cell r="L5833" t="str">
            <v>2006-08-29</v>
          </cell>
        </row>
        <row r="5834">
          <cell r="L5834" t="str">
            <v>2006-08-29</v>
          </cell>
        </row>
        <row r="5835">
          <cell r="L5835" t="str">
            <v>2006-08-12</v>
          </cell>
        </row>
        <row r="5836">
          <cell r="L5836" t="str">
            <v>2006-08-02</v>
          </cell>
        </row>
        <row r="5837">
          <cell r="L5837" t="str">
            <v>2006-08-02</v>
          </cell>
        </row>
        <row r="5838">
          <cell r="L5838" t="str">
            <v>2006-08-10</v>
          </cell>
        </row>
        <row r="5839">
          <cell r="L5839" t="str">
            <v>2006-08-10</v>
          </cell>
        </row>
        <row r="5840">
          <cell r="L5840" t="str">
            <v>2006-08-10</v>
          </cell>
        </row>
        <row r="5841">
          <cell r="L5841" t="str">
            <v>2006-08-10</v>
          </cell>
        </row>
        <row r="5842">
          <cell r="L5842" t="str">
            <v>2006-08-12</v>
          </cell>
        </row>
        <row r="5843">
          <cell r="L5843" t="str">
            <v>2006-08-18</v>
          </cell>
        </row>
        <row r="5844">
          <cell r="L5844" t="str">
            <v>2006-08-16</v>
          </cell>
        </row>
        <row r="5845">
          <cell r="L5845" t="str">
            <v>2006-07-31</v>
          </cell>
        </row>
        <row r="5846">
          <cell r="L5846" t="str">
            <v>2006-07-31</v>
          </cell>
        </row>
        <row r="5847">
          <cell r="L5847" t="str">
            <v>2006-07-17</v>
          </cell>
        </row>
        <row r="5848">
          <cell r="L5848" t="str">
            <v>2006-08-11</v>
          </cell>
        </row>
        <row r="5849">
          <cell r="L5849" t="str">
            <v>2006-08-07</v>
          </cell>
        </row>
        <row r="5850">
          <cell r="L5850" t="str">
            <v>2006-08-07</v>
          </cell>
        </row>
        <row r="5851">
          <cell r="L5851" t="str">
            <v>2006-08-07</v>
          </cell>
        </row>
        <row r="5852">
          <cell r="L5852" t="str">
            <v>2006-07-12</v>
          </cell>
        </row>
        <row r="5853">
          <cell r="L5853" t="str">
            <v>2006-09-06</v>
          </cell>
        </row>
        <row r="5854">
          <cell r="L5854" t="str">
            <v>2006-08-23</v>
          </cell>
        </row>
        <row r="5855">
          <cell r="L5855" t="str">
            <v>2006-09-01</v>
          </cell>
        </row>
        <row r="5856">
          <cell r="L5856" t="str">
            <v>2006-09-15</v>
          </cell>
        </row>
        <row r="5857">
          <cell r="L5857" t="str">
            <v>2006-09-15</v>
          </cell>
        </row>
        <row r="5858">
          <cell r="L5858" t="str">
            <v>2006-08-24</v>
          </cell>
        </row>
        <row r="5859">
          <cell r="L5859" t="str">
            <v>2006-08-24</v>
          </cell>
        </row>
        <row r="5860">
          <cell r="L5860" t="str">
            <v>2006-08-16</v>
          </cell>
        </row>
        <row r="5861">
          <cell r="L5861" t="str">
            <v>2006-08-16</v>
          </cell>
        </row>
        <row r="5862">
          <cell r="L5862" t="str">
            <v>2006-08-16</v>
          </cell>
        </row>
        <row r="5863">
          <cell r="L5863" t="str">
            <v>2006-08-09</v>
          </cell>
        </row>
        <row r="5864">
          <cell r="L5864" t="str">
            <v>2006-08-09</v>
          </cell>
        </row>
        <row r="5865">
          <cell r="L5865" t="str">
            <v>2006-07-06</v>
          </cell>
        </row>
        <row r="5866">
          <cell r="L5866" t="str">
            <v>2006-08-25</v>
          </cell>
        </row>
        <row r="5867">
          <cell r="L5867" t="str">
            <v>2006-08-17</v>
          </cell>
        </row>
        <row r="5868">
          <cell r="L5868" t="str">
            <v>2006-08-17</v>
          </cell>
        </row>
        <row r="5869">
          <cell r="L5869" t="str">
            <v>2006-08-28</v>
          </cell>
        </row>
        <row r="5870">
          <cell r="L5870" t="str">
            <v>2006-07-12</v>
          </cell>
        </row>
        <row r="5871">
          <cell r="L5871" t="str">
            <v>2006-09-19</v>
          </cell>
        </row>
        <row r="5872">
          <cell r="L5872" t="str">
            <v>2006-09-16</v>
          </cell>
        </row>
        <row r="5873">
          <cell r="L5873" t="str">
            <v>2006-09-15</v>
          </cell>
        </row>
        <row r="5874">
          <cell r="L5874" t="str">
            <v>2006-09-15</v>
          </cell>
        </row>
        <row r="5875">
          <cell r="L5875" t="str">
            <v>2006-09-15</v>
          </cell>
        </row>
        <row r="5876">
          <cell r="L5876" t="str">
            <v>2006-09-15</v>
          </cell>
        </row>
        <row r="5877">
          <cell r="L5877" t="str">
            <v>2006-09-15</v>
          </cell>
        </row>
        <row r="5878">
          <cell r="L5878" t="str">
            <v>2006-09-27</v>
          </cell>
        </row>
        <row r="5879">
          <cell r="L5879" t="str">
            <v>2006-09-27</v>
          </cell>
        </row>
        <row r="5880">
          <cell r="L5880" t="str">
            <v>2006-09-27</v>
          </cell>
        </row>
        <row r="5881">
          <cell r="L5881" t="str">
            <v>2006-09-27</v>
          </cell>
        </row>
        <row r="5882">
          <cell r="L5882" t="str">
            <v>2006-09-20</v>
          </cell>
        </row>
        <row r="5883">
          <cell r="L5883" t="str">
            <v>2006-09-19</v>
          </cell>
        </row>
        <row r="5884">
          <cell r="L5884" t="str">
            <v>2006-09-19</v>
          </cell>
        </row>
        <row r="5885">
          <cell r="L5885" t="str">
            <v>2006-08-23</v>
          </cell>
        </row>
        <row r="5886">
          <cell r="L5886" t="str">
            <v>2006-08-23</v>
          </cell>
        </row>
        <row r="5887">
          <cell r="L5887" t="str">
            <v>2006-08-17</v>
          </cell>
        </row>
        <row r="5888">
          <cell r="L5888" t="str">
            <v>2006-07-24</v>
          </cell>
        </row>
        <row r="5889">
          <cell r="L5889" t="str">
            <v>2006-07-22</v>
          </cell>
        </row>
        <row r="5890">
          <cell r="L5890" t="str">
            <v>2006-07-22</v>
          </cell>
        </row>
        <row r="5891">
          <cell r="L5891" t="str">
            <v>2006-07-21</v>
          </cell>
        </row>
        <row r="5892">
          <cell r="L5892" t="str">
            <v>2006-09-15</v>
          </cell>
        </row>
        <row r="5893">
          <cell r="L5893" t="str">
            <v>2006-09-15</v>
          </cell>
        </row>
        <row r="5894">
          <cell r="L5894" t="str">
            <v>2006-09-11</v>
          </cell>
        </row>
        <row r="5895">
          <cell r="L5895" t="str">
            <v>2006-09-11</v>
          </cell>
        </row>
        <row r="5896">
          <cell r="L5896" t="str">
            <v>2006-08-25</v>
          </cell>
        </row>
        <row r="5897">
          <cell r="L5897" t="str">
            <v>2006-08-25</v>
          </cell>
        </row>
        <row r="5898">
          <cell r="L5898" t="str">
            <v>2006-08-25</v>
          </cell>
        </row>
        <row r="5899">
          <cell r="L5899" t="str">
            <v>2006-08-25</v>
          </cell>
        </row>
        <row r="5900">
          <cell r="L5900" t="str">
            <v>2006-08-25</v>
          </cell>
        </row>
        <row r="5901">
          <cell r="L5901" t="str">
            <v>2006-08-25</v>
          </cell>
        </row>
        <row r="5902">
          <cell r="L5902" t="str">
            <v>2006-09-04</v>
          </cell>
        </row>
        <row r="5903">
          <cell r="L5903" t="str">
            <v>2006-08-25</v>
          </cell>
        </row>
        <row r="5904">
          <cell r="L5904" t="str">
            <v>2006-08-25</v>
          </cell>
        </row>
        <row r="5905">
          <cell r="L5905" t="str">
            <v>2006-08-10</v>
          </cell>
        </row>
        <row r="5906">
          <cell r="L5906" t="str">
            <v>2006-08-10</v>
          </cell>
        </row>
        <row r="5907">
          <cell r="L5907" t="str">
            <v>2006-09-27</v>
          </cell>
        </row>
        <row r="5908">
          <cell r="L5908" t="str">
            <v>2006-09-27</v>
          </cell>
        </row>
        <row r="5909">
          <cell r="L5909" t="str">
            <v>2006-09-27</v>
          </cell>
        </row>
        <row r="5910">
          <cell r="L5910" t="str">
            <v>2006-09-26</v>
          </cell>
        </row>
        <row r="5911">
          <cell r="L5911" t="str">
            <v>2006-09-26</v>
          </cell>
        </row>
        <row r="5912">
          <cell r="L5912" t="str">
            <v>2006-09-27</v>
          </cell>
        </row>
        <row r="5913">
          <cell r="L5913" t="str">
            <v>2006-09-12</v>
          </cell>
        </row>
        <row r="5914">
          <cell r="L5914" t="str">
            <v>2006-09-12</v>
          </cell>
        </row>
        <row r="5915">
          <cell r="L5915" t="str">
            <v>2006-08-08</v>
          </cell>
        </row>
        <row r="5916">
          <cell r="L5916" t="str">
            <v>2006-07-27</v>
          </cell>
        </row>
        <row r="5917">
          <cell r="L5917" t="str">
            <v>2006-07-26</v>
          </cell>
        </row>
        <row r="5918">
          <cell r="L5918" t="str">
            <v>2006-07-26</v>
          </cell>
        </row>
        <row r="5919">
          <cell r="L5919" t="str">
            <v>2006-07-26</v>
          </cell>
        </row>
        <row r="5920">
          <cell r="L5920" t="str">
            <v>2006-07-21</v>
          </cell>
        </row>
        <row r="5921">
          <cell r="L5921" t="str">
            <v>2006-07-18</v>
          </cell>
        </row>
        <row r="5922">
          <cell r="L5922" t="str">
            <v>2006-07-17</v>
          </cell>
        </row>
        <row r="5923">
          <cell r="L5923" t="str">
            <v>2006-07-18</v>
          </cell>
        </row>
        <row r="5924">
          <cell r="L5924" t="str">
            <v>2006-08-08</v>
          </cell>
        </row>
        <row r="5925">
          <cell r="L5925" t="str">
            <v>2006-08-08</v>
          </cell>
        </row>
        <row r="5926">
          <cell r="L5926" t="str">
            <v>2006-08-04</v>
          </cell>
        </row>
        <row r="5927">
          <cell r="L5927" t="str">
            <v>2006-08-03</v>
          </cell>
        </row>
        <row r="5928">
          <cell r="L5928" t="str">
            <v>2006-07-27</v>
          </cell>
        </row>
        <row r="5929">
          <cell r="L5929" t="str">
            <v>2006-08-01</v>
          </cell>
        </row>
        <row r="5930">
          <cell r="L5930" t="str">
            <v>2006-08-01</v>
          </cell>
        </row>
        <row r="5931">
          <cell r="L5931" t="str">
            <v>2006-08-01</v>
          </cell>
        </row>
        <row r="5932">
          <cell r="L5932" t="str">
            <v>2006-08-31</v>
          </cell>
        </row>
        <row r="5933">
          <cell r="L5933" t="str">
            <v>2006-08-31</v>
          </cell>
        </row>
        <row r="5934">
          <cell r="L5934" t="str">
            <v>2006-08-31</v>
          </cell>
        </row>
        <row r="5935">
          <cell r="L5935" t="str">
            <v>2006-08-31</v>
          </cell>
        </row>
        <row r="5936">
          <cell r="L5936" t="str">
            <v>2006-08-31</v>
          </cell>
        </row>
        <row r="5937">
          <cell r="L5937" t="str">
            <v>2006-09-02</v>
          </cell>
        </row>
        <row r="5938">
          <cell r="L5938" t="str">
            <v>2006-09-12</v>
          </cell>
        </row>
        <row r="5939">
          <cell r="L5939" t="str">
            <v>2006-08-23</v>
          </cell>
        </row>
        <row r="5940">
          <cell r="L5940" t="str">
            <v>2006-08-23</v>
          </cell>
        </row>
        <row r="5941">
          <cell r="L5941" t="str">
            <v>2006-08-24</v>
          </cell>
        </row>
        <row r="5942">
          <cell r="L5942" t="str">
            <v>2006-08-26</v>
          </cell>
        </row>
        <row r="5943">
          <cell r="L5943" t="str">
            <v>2006-08-28</v>
          </cell>
        </row>
        <row r="5944">
          <cell r="L5944" t="str">
            <v>2006-08-30</v>
          </cell>
        </row>
        <row r="5945">
          <cell r="L5945" t="str">
            <v>2006-08-31</v>
          </cell>
        </row>
        <row r="5946">
          <cell r="L5946" t="str">
            <v>2006-08-14</v>
          </cell>
        </row>
        <row r="5947">
          <cell r="L5947" t="str">
            <v>2006-08-14</v>
          </cell>
        </row>
        <row r="5948">
          <cell r="L5948" t="str">
            <v>2006-07-28</v>
          </cell>
        </row>
        <row r="5949">
          <cell r="L5949" t="str">
            <v>2006-08-04</v>
          </cell>
        </row>
        <row r="5950">
          <cell r="L5950" t="str">
            <v>2006-08-03</v>
          </cell>
        </row>
        <row r="5951">
          <cell r="L5951" t="str">
            <v>2006-08-03</v>
          </cell>
        </row>
        <row r="5952">
          <cell r="L5952" t="str">
            <v>2006-08-02</v>
          </cell>
        </row>
        <row r="5953">
          <cell r="L5953" t="str">
            <v>2006-08-02</v>
          </cell>
        </row>
        <row r="5954">
          <cell r="L5954" t="str">
            <v>2006-08-23</v>
          </cell>
        </row>
        <row r="5955">
          <cell r="L5955" t="str">
            <v>2006-06-29</v>
          </cell>
        </row>
        <row r="5956">
          <cell r="L5956" t="str">
            <v>2006-07-24</v>
          </cell>
        </row>
        <row r="5957">
          <cell r="L5957" t="str">
            <v>2006-08-10</v>
          </cell>
        </row>
        <row r="5958">
          <cell r="L5958" t="str">
            <v>2006-08-10</v>
          </cell>
        </row>
        <row r="5959">
          <cell r="L5959" t="str">
            <v>2006-08-09</v>
          </cell>
        </row>
        <row r="5960">
          <cell r="L5960" t="str">
            <v>2006-08-23</v>
          </cell>
        </row>
        <row r="5961">
          <cell r="L5961" t="str">
            <v>2006-08-23</v>
          </cell>
        </row>
        <row r="5962">
          <cell r="L5962" t="str">
            <v>2006-09-06</v>
          </cell>
        </row>
        <row r="5963">
          <cell r="L5963" t="str">
            <v>2006-09-07</v>
          </cell>
        </row>
        <row r="5964">
          <cell r="L5964" t="str">
            <v>2006-06-16</v>
          </cell>
        </row>
        <row r="5965">
          <cell r="L5965" t="str">
            <v>2006-06-16</v>
          </cell>
        </row>
        <row r="5966">
          <cell r="L5966" t="str">
            <v>2006-06-16</v>
          </cell>
        </row>
        <row r="5967">
          <cell r="L5967" t="str">
            <v>2006-06-14</v>
          </cell>
        </row>
        <row r="5968">
          <cell r="L5968" t="str">
            <v>2006-06-20</v>
          </cell>
        </row>
        <row r="5969">
          <cell r="L5969" t="str">
            <v>2006-06-19</v>
          </cell>
        </row>
        <row r="5970">
          <cell r="L5970" t="str">
            <v>2006-06-19</v>
          </cell>
        </row>
        <row r="5971">
          <cell r="L5971" t="str">
            <v>2006-06-17</v>
          </cell>
        </row>
        <row r="5972">
          <cell r="L5972" t="str">
            <v>2006-07-07</v>
          </cell>
        </row>
        <row r="5973">
          <cell r="L5973" t="str">
            <v>2006-07-07</v>
          </cell>
        </row>
        <row r="5974">
          <cell r="L5974" t="str">
            <v>2006-08-24</v>
          </cell>
        </row>
        <row r="5975">
          <cell r="L5975" t="str">
            <v>2006-09-27</v>
          </cell>
        </row>
        <row r="5976">
          <cell r="L5976" t="str">
            <v>2006-09-22</v>
          </cell>
        </row>
        <row r="5977">
          <cell r="L5977" t="str">
            <v>2006-09-22</v>
          </cell>
        </row>
        <row r="5978">
          <cell r="L5978" t="str">
            <v>2006-09-22</v>
          </cell>
        </row>
        <row r="5979">
          <cell r="L5979" t="str">
            <v>2006-06-17</v>
          </cell>
        </row>
        <row r="5980">
          <cell r="L5980" t="str">
            <v>2006-07-04</v>
          </cell>
        </row>
        <row r="5981">
          <cell r="L5981" t="str">
            <v>2006-06-30</v>
          </cell>
        </row>
        <row r="5982">
          <cell r="L5982" t="str">
            <v>2006-06-30</v>
          </cell>
        </row>
        <row r="5983">
          <cell r="L5983" t="str">
            <v>2006-06-30</v>
          </cell>
        </row>
        <row r="5984">
          <cell r="L5984" t="str">
            <v>2006-07-11</v>
          </cell>
        </row>
        <row r="5985">
          <cell r="L5985" t="str">
            <v>2006-07-11</v>
          </cell>
        </row>
        <row r="5986">
          <cell r="L5986" t="str">
            <v>2006-07-09</v>
          </cell>
        </row>
        <row r="5987">
          <cell r="L5987" t="str">
            <v>2006-07-25</v>
          </cell>
        </row>
        <row r="5988">
          <cell r="L5988" t="str">
            <v>2006-08-26</v>
          </cell>
        </row>
        <row r="5989">
          <cell r="L5989" t="str">
            <v>2006-08-24</v>
          </cell>
        </row>
        <row r="5990">
          <cell r="L5990" t="str">
            <v>2006-08-24</v>
          </cell>
        </row>
        <row r="5991">
          <cell r="L5991" t="str">
            <v>2006-08-24</v>
          </cell>
        </row>
        <row r="5992">
          <cell r="L5992" t="str">
            <v>2006-09-28</v>
          </cell>
        </row>
        <row r="5993">
          <cell r="L5993" t="str">
            <v>2006-09-28</v>
          </cell>
        </row>
        <row r="5994">
          <cell r="L5994" t="str">
            <v>2006-09-28</v>
          </cell>
        </row>
        <row r="5995">
          <cell r="L5995" t="str">
            <v>2006-09-28</v>
          </cell>
        </row>
        <row r="5996">
          <cell r="L5996" t="str">
            <v>2006-06-07</v>
          </cell>
        </row>
        <row r="5997">
          <cell r="L5997" t="str">
            <v>2006-09-28</v>
          </cell>
        </row>
        <row r="5998">
          <cell r="L5998" t="str">
            <v>2006-09-28</v>
          </cell>
        </row>
        <row r="5999">
          <cell r="L5999" t="str">
            <v>2006-09-28</v>
          </cell>
        </row>
        <row r="6000">
          <cell r="L6000" t="str">
            <v>2006-08-30</v>
          </cell>
        </row>
        <row r="6001">
          <cell r="L6001" t="str">
            <v>2006-08-30</v>
          </cell>
        </row>
        <row r="6002">
          <cell r="L6002" t="str">
            <v>2006-08-30</v>
          </cell>
        </row>
        <row r="6003">
          <cell r="L6003" t="str">
            <v>2006-07-12</v>
          </cell>
        </row>
        <row r="6004">
          <cell r="L6004" t="str">
            <v>2006-07-06</v>
          </cell>
        </row>
        <row r="6005">
          <cell r="L6005" t="str">
            <v>2006-09-22</v>
          </cell>
        </row>
        <row r="6006">
          <cell r="L6006" t="str">
            <v>2006-09-28</v>
          </cell>
        </row>
        <row r="6007">
          <cell r="L6007" t="str">
            <v>2006-08-10</v>
          </cell>
        </row>
        <row r="6008">
          <cell r="L6008" t="str">
            <v>2006-08-18</v>
          </cell>
        </row>
        <row r="6009">
          <cell r="L6009" t="str">
            <v>2006-08-18</v>
          </cell>
        </row>
        <row r="6010">
          <cell r="L6010" t="str">
            <v>2006-08-18</v>
          </cell>
        </row>
        <row r="6011">
          <cell r="L6011" t="str">
            <v>2006-07-10</v>
          </cell>
        </row>
        <row r="6012">
          <cell r="L6012" t="str">
            <v>2006-08-10</v>
          </cell>
        </row>
        <row r="6013">
          <cell r="L6013" t="str">
            <v>2006-06-08</v>
          </cell>
        </row>
        <row r="6014">
          <cell r="L6014" t="str">
            <v>2006-06-08</v>
          </cell>
        </row>
        <row r="6015">
          <cell r="L6015" t="str">
            <v>2006-06-08</v>
          </cell>
        </row>
        <row r="6016">
          <cell r="L6016" t="str">
            <v>2006-08-11</v>
          </cell>
        </row>
        <row r="6017">
          <cell r="L6017" t="str">
            <v>2006-08-03</v>
          </cell>
        </row>
        <row r="6018">
          <cell r="L6018" t="str">
            <v>2006-08-03</v>
          </cell>
        </row>
        <row r="6019">
          <cell r="L6019" t="str">
            <v>2006-09-28</v>
          </cell>
        </row>
        <row r="6020">
          <cell r="L6020" t="str">
            <v>2006-09-28</v>
          </cell>
        </row>
        <row r="6021">
          <cell r="L6021" t="str">
            <v>2006-09-28</v>
          </cell>
        </row>
        <row r="6022">
          <cell r="L6022" t="str">
            <v>2006-09-28</v>
          </cell>
        </row>
        <row r="6023">
          <cell r="L6023" t="str">
            <v>2006-09-28</v>
          </cell>
        </row>
        <row r="6024">
          <cell r="L6024" t="str">
            <v>2006-09-28</v>
          </cell>
        </row>
        <row r="6025">
          <cell r="L6025" t="str">
            <v>2006-09-28</v>
          </cell>
        </row>
        <row r="6026">
          <cell r="L6026" t="str">
            <v>2006-09-28</v>
          </cell>
        </row>
        <row r="6027">
          <cell r="L6027" t="str">
            <v>2006-09-11</v>
          </cell>
        </row>
        <row r="6028">
          <cell r="L6028" t="str">
            <v>2006-09-11</v>
          </cell>
        </row>
        <row r="6029">
          <cell r="L6029" t="str">
            <v>2006-09-11</v>
          </cell>
        </row>
        <row r="6030">
          <cell r="L6030" t="str">
            <v>2006-09-11</v>
          </cell>
        </row>
        <row r="6031">
          <cell r="L6031" t="str">
            <v>2006-09-14</v>
          </cell>
        </row>
        <row r="6032">
          <cell r="L6032" t="str">
            <v>2006-09-28</v>
          </cell>
        </row>
        <row r="6033">
          <cell r="L6033" t="str">
            <v>2006-09-28</v>
          </cell>
        </row>
        <row r="6034">
          <cell r="L6034" t="str">
            <v>2006-09-28</v>
          </cell>
        </row>
        <row r="6035">
          <cell r="L6035" t="str">
            <v>2006-07-14</v>
          </cell>
        </row>
        <row r="6036">
          <cell r="L6036" t="str">
            <v>2006-09-27</v>
          </cell>
        </row>
        <row r="6037">
          <cell r="L6037" t="str">
            <v>2006-09-27</v>
          </cell>
        </row>
        <row r="6038">
          <cell r="L6038" t="str">
            <v>2006-09-26</v>
          </cell>
        </row>
        <row r="6039">
          <cell r="L6039" t="str">
            <v>2006-09-26</v>
          </cell>
        </row>
        <row r="6040">
          <cell r="L6040" t="str">
            <v>2006-09-26</v>
          </cell>
        </row>
        <row r="6041">
          <cell r="L6041" t="str">
            <v>2006-09-26</v>
          </cell>
        </row>
        <row r="6042">
          <cell r="L6042" t="str">
            <v>2006-09-26</v>
          </cell>
        </row>
        <row r="6043">
          <cell r="L6043" t="str">
            <v>2006-09-26</v>
          </cell>
        </row>
        <row r="6044">
          <cell r="L6044" t="str">
            <v>2006-09-27</v>
          </cell>
        </row>
        <row r="6045">
          <cell r="L6045" t="str">
            <v>2006-09-27</v>
          </cell>
        </row>
        <row r="6046">
          <cell r="L6046" t="str">
            <v>2006-09-27</v>
          </cell>
        </row>
        <row r="6047">
          <cell r="L6047" t="str">
            <v>2006-09-27</v>
          </cell>
        </row>
        <row r="6048">
          <cell r="L6048" t="str">
            <v>2006-09-27</v>
          </cell>
        </row>
        <row r="6049">
          <cell r="L6049" t="str">
            <v>2006-09-27</v>
          </cell>
        </row>
        <row r="6050">
          <cell r="L6050" t="str">
            <v>2006-09-27</v>
          </cell>
        </row>
        <row r="6051">
          <cell r="L6051" t="str">
            <v>2006-09-27</v>
          </cell>
        </row>
        <row r="6052">
          <cell r="L6052" t="str">
            <v>2006-09-22</v>
          </cell>
        </row>
        <row r="6053">
          <cell r="L6053" t="str">
            <v>2006-09-22</v>
          </cell>
        </row>
        <row r="6054">
          <cell r="L6054" t="str">
            <v>2006-09-22</v>
          </cell>
        </row>
        <row r="6055">
          <cell r="L6055" t="str">
            <v>2006-09-22</v>
          </cell>
        </row>
        <row r="6056">
          <cell r="L6056" t="str">
            <v>2006-09-22</v>
          </cell>
        </row>
        <row r="6057">
          <cell r="L6057" t="str">
            <v>2006-09-14</v>
          </cell>
        </row>
        <row r="6058">
          <cell r="L6058" t="str">
            <v>2006-09-13</v>
          </cell>
        </row>
        <row r="6059">
          <cell r="L6059" t="str">
            <v>2006-09-11</v>
          </cell>
        </row>
        <row r="6060">
          <cell r="L6060" t="str">
            <v>2006-09-26</v>
          </cell>
        </row>
        <row r="6061">
          <cell r="L6061" t="str">
            <v>2006-09-26</v>
          </cell>
        </row>
        <row r="6062">
          <cell r="L6062" t="str">
            <v>2006-09-26</v>
          </cell>
        </row>
        <row r="6063">
          <cell r="L6063" t="str">
            <v>2006-09-23</v>
          </cell>
        </row>
        <row r="6064">
          <cell r="L6064" t="str">
            <v>2006-09-22</v>
          </cell>
        </row>
        <row r="6065">
          <cell r="L6065" t="str">
            <v>2006-09-22</v>
          </cell>
        </row>
        <row r="6066">
          <cell r="L6066" t="str">
            <v>2006-09-22</v>
          </cell>
        </row>
        <row r="6067">
          <cell r="L6067" t="str">
            <v>2006-09-23</v>
          </cell>
        </row>
        <row r="6068">
          <cell r="L6068" t="str">
            <v>2006-05-22</v>
          </cell>
        </row>
        <row r="6069">
          <cell r="L6069" t="str">
            <v>2006-05-22</v>
          </cell>
        </row>
        <row r="6070">
          <cell r="L6070" t="str">
            <v>2006-05-22</v>
          </cell>
        </row>
        <row r="6071">
          <cell r="L6071" t="str">
            <v>2006-05-22</v>
          </cell>
        </row>
        <row r="6072">
          <cell r="L6072" t="str">
            <v>2006-05-22</v>
          </cell>
        </row>
        <row r="6073">
          <cell r="L6073" t="str">
            <v>2006-05-22</v>
          </cell>
        </row>
        <row r="6074">
          <cell r="L6074" t="str">
            <v>2006-05-22</v>
          </cell>
        </row>
        <row r="6075">
          <cell r="L6075" t="str">
            <v>2006-05-22</v>
          </cell>
        </row>
        <row r="6076">
          <cell r="L6076" t="str">
            <v>2006-05-19</v>
          </cell>
        </row>
        <row r="6077">
          <cell r="L6077" t="str">
            <v>2006-05-19</v>
          </cell>
        </row>
        <row r="6078">
          <cell r="L6078" t="str">
            <v>2006-05-19</v>
          </cell>
        </row>
        <row r="6079">
          <cell r="L6079" t="str">
            <v>2006-05-19</v>
          </cell>
        </row>
        <row r="6080">
          <cell r="L6080" t="str">
            <v>2006-05-19</v>
          </cell>
        </row>
        <row r="6081">
          <cell r="L6081" t="str">
            <v>2006-05-19</v>
          </cell>
        </row>
        <row r="6082">
          <cell r="L6082" t="str">
            <v>2006-05-19</v>
          </cell>
        </row>
        <row r="6083">
          <cell r="L6083" t="str">
            <v>2006-08-16</v>
          </cell>
        </row>
        <row r="6084">
          <cell r="L6084" t="str">
            <v>2006-08-16</v>
          </cell>
        </row>
        <row r="6085">
          <cell r="L6085" t="str">
            <v>2006-08-16</v>
          </cell>
        </row>
        <row r="6086">
          <cell r="L6086" t="str">
            <v>2006-08-16</v>
          </cell>
        </row>
        <row r="6087">
          <cell r="L6087" t="str">
            <v>2006-08-16</v>
          </cell>
        </row>
        <row r="6088">
          <cell r="L6088" t="str">
            <v>2006-08-16</v>
          </cell>
        </row>
        <row r="6089">
          <cell r="L6089" t="str">
            <v>2006-07-27</v>
          </cell>
        </row>
        <row r="6090">
          <cell r="L6090" t="str">
            <v>2006-08-04</v>
          </cell>
        </row>
        <row r="6091">
          <cell r="L6091" t="str">
            <v>2006-08-04</v>
          </cell>
        </row>
        <row r="6092">
          <cell r="L6092" t="str">
            <v>2006-08-16</v>
          </cell>
        </row>
        <row r="6093">
          <cell r="L6093" t="str">
            <v>2006-08-16</v>
          </cell>
        </row>
        <row r="6094">
          <cell r="L6094" t="str">
            <v>2006-09-29</v>
          </cell>
        </row>
        <row r="6095">
          <cell r="L6095" t="str">
            <v>2006-09-29</v>
          </cell>
        </row>
        <row r="6096">
          <cell r="L6096" t="str">
            <v>2006-09-29</v>
          </cell>
        </row>
        <row r="6097">
          <cell r="L6097" t="str">
            <v>2006-09-29</v>
          </cell>
        </row>
        <row r="6098">
          <cell r="L6098" t="str">
            <v>2006-09-29</v>
          </cell>
        </row>
        <row r="6099">
          <cell r="L6099" t="str">
            <v>2006-09-29</v>
          </cell>
        </row>
        <row r="6100">
          <cell r="L6100" t="str">
            <v>2006-09-29</v>
          </cell>
        </row>
        <row r="6101">
          <cell r="L6101" t="str">
            <v>2006-09-29</v>
          </cell>
        </row>
        <row r="6102">
          <cell r="L6102" t="str">
            <v>2006-09-29</v>
          </cell>
        </row>
        <row r="6103">
          <cell r="L6103" t="str">
            <v>2006-09-29</v>
          </cell>
        </row>
        <row r="6104">
          <cell r="L6104" t="str">
            <v>2006-09-29</v>
          </cell>
        </row>
        <row r="6105">
          <cell r="L6105" t="str">
            <v>2006-09-29</v>
          </cell>
        </row>
        <row r="6106">
          <cell r="L6106" t="str">
            <v>2006-09-29</v>
          </cell>
        </row>
        <row r="6107">
          <cell r="L6107" t="str">
            <v>2006-09-29</v>
          </cell>
        </row>
        <row r="6108">
          <cell r="L6108" t="str">
            <v>2006-09-29</v>
          </cell>
        </row>
        <row r="6109">
          <cell r="L6109" t="str">
            <v>2006-09-29</v>
          </cell>
        </row>
        <row r="6110">
          <cell r="L6110" t="str">
            <v>2006-09-29</v>
          </cell>
        </row>
        <row r="6111">
          <cell r="L6111" t="str">
            <v>2006-09-02</v>
          </cell>
        </row>
        <row r="6112">
          <cell r="L6112" t="str">
            <v>2006-09-02</v>
          </cell>
        </row>
        <row r="6113">
          <cell r="L6113" t="str">
            <v>2006-09-02</v>
          </cell>
        </row>
        <row r="6114">
          <cell r="L6114" t="str">
            <v>2006-09-02</v>
          </cell>
        </row>
        <row r="6115">
          <cell r="L6115" t="str">
            <v>2006-09-02</v>
          </cell>
        </row>
        <row r="6116">
          <cell r="L6116" t="str">
            <v>2006-09-02</v>
          </cell>
        </row>
        <row r="6117">
          <cell r="L6117" t="str">
            <v>2006-09-02</v>
          </cell>
        </row>
        <row r="6118">
          <cell r="L6118" t="str">
            <v>2006-08-01</v>
          </cell>
        </row>
        <row r="6119">
          <cell r="L6119" t="str">
            <v>2006-09-09</v>
          </cell>
        </row>
        <row r="6120">
          <cell r="L6120" t="str">
            <v>2006-09-29</v>
          </cell>
        </row>
        <row r="6121">
          <cell r="L6121" t="str">
            <v>2006-09-29</v>
          </cell>
        </row>
        <row r="6122">
          <cell r="L6122" t="str">
            <v>2006-09-28</v>
          </cell>
        </row>
        <row r="6123">
          <cell r="L6123" t="str">
            <v>2006-09-28</v>
          </cell>
        </row>
        <row r="6124">
          <cell r="L6124" t="str">
            <v>2006-09-09</v>
          </cell>
        </row>
        <row r="6125">
          <cell r="L6125" t="str">
            <v>2006-09-09</v>
          </cell>
        </row>
        <row r="6126">
          <cell r="L6126" t="str">
            <v>2006-09-09</v>
          </cell>
        </row>
        <row r="6127">
          <cell r="L6127" t="str">
            <v>2006-09-28</v>
          </cell>
        </row>
        <row r="6128">
          <cell r="L6128" t="str">
            <v>2006-09-28</v>
          </cell>
        </row>
        <row r="6129">
          <cell r="L6129" t="str">
            <v>2006-09-28</v>
          </cell>
        </row>
        <row r="6130">
          <cell r="L6130" t="str">
            <v>2006-09-28</v>
          </cell>
        </row>
        <row r="6131">
          <cell r="L6131" t="str">
            <v>2006-09-28</v>
          </cell>
        </row>
        <row r="6132">
          <cell r="L6132" t="str">
            <v>2006-09-28</v>
          </cell>
        </row>
        <row r="6133">
          <cell r="L6133" t="str">
            <v>2006-09-28</v>
          </cell>
        </row>
        <row r="6134">
          <cell r="L6134" t="str">
            <v>2006-09-28</v>
          </cell>
        </row>
        <row r="6135">
          <cell r="L6135" t="str">
            <v>2006-09-28</v>
          </cell>
        </row>
        <row r="6136">
          <cell r="L6136" t="str">
            <v>2006-09-28</v>
          </cell>
        </row>
        <row r="6137">
          <cell r="L6137" t="str">
            <v>2006-09-28</v>
          </cell>
        </row>
        <row r="6138">
          <cell r="L6138" t="str">
            <v>2006-09-28</v>
          </cell>
        </row>
        <row r="6139">
          <cell r="L6139" t="str">
            <v>2006-09-28</v>
          </cell>
        </row>
        <row r="6140">
          <cell r="L6140" t="str">
            <v>2006-09-28</v>
          </cell>
        </row>
        <row r="6141">
          <cell r="L6141" t="str">
            <v>2006-09-28</v>
          </cell>
        </row>
        <row r="6142">
          <cell r="L6142" t="str">
            <v>2006-09-13</v>
          </cell>
        </row>
        <row r="6143">
          <cell r="L6143" t="str">
            <v>2006-09-13</v>
          </cell>
        </row>
        <row r="6144">
          <cell r="L6144" t="str">
            <v>2006-09-13</v>
          </cell>
        </row>
        <row r="6145">
          <cell r="L6145" t="str">
            <v>2006-09-13</v>
          </cell>
        </row>
        <row r="6146">
          <cell r="L6146" t="str">
            <v>2006-09-13</v>
          </cell>
        </row>
        <row r="6147">
          <cell r="L6147" t="str">
            <v>2006-09-07</v>
          </cell>
        </row>
        <row r="6148">
          <cell r="L6148" t="str">
            <v>2006-09-13</v>
          </cell>
        </row>
        <row r="6149">
          <cell r="L6149" t="str">
            <v>2006-09-26</v>
          </cell>
        </row>
        <row r="6150">
          <cell r="L6150" t="str">
            <v>2006-09-24</v>
          </cell>
        </row>
        <row r="6151">
          <cell r="L6151" t="str">
            <v>2006-09-24</v>
          </cell>
        </row>
        <row r="6152">
          <cell r="L6152" t="str">
            <v>2006-09-24</v>
          </cell>
        </row>
        <row r="6153">
          <cell r="L6153" t="str">
            <v>2006-09-24</v>
          </cell>
        </row>
        <row r="6154">
          <cell r="L6154" t="str">
            <v>2006-09-24</v>
          </cell>
        </row>
        <row r="6155">
          <cell r="L6155" t="str">
            <v>2006-06-10</v>
          </cell>
        </row>
        <row r="6156">
          <cell r="L6156" t="str">
            <v>2006-06-17</v>
          </cell>
        </row>
        <row r="6157">
          <cell r="L6157" t="str">
            <v>2006-07-14</v>
          </cell>
        </row>
        <row r="6158">
          <cell r="L6158" t="str">
            <v>2006-09-27</v>
          </cell>
        </row>
        <row r="6159">
          <cell r="L6159" t="str">
            <v>2006-09-27</v>
          </cell>
        </row>
        <row r="6160">
          <cell r="L6160" t="str">
            <v>2006-09-27</v>
          </cell>
        </row>
        <row r="6161">
          <cell r="L6161" t="str">
            <v>2006-09-27</v>
          </cell>
        </row>
        <row r="6162">
          <cell r="L6162" t="str">
            <v>2006-09-27</v>
          </cell>
        </row>
        <row r="6163">
          <cell r="L6163" t="str">
            <v>2006-07-21</v>
          </cell>
        </row>
        <row r="6164">
          <cell r="L6164" t="str">
            <v>2006-07-22</v>
          </cell>
        </row>
        <row r="6165">
          <cell r="L6165" t="str">
            <v>2006-09-09</v>
          </cell>
        </row>
        <row r="6166">
          <cell r="L6166" t="str">
            <v>2006-09-09</v>
          </cell>
        </row>
        <row r="6167">
          <cell r="L6167" t="str">
            <v>2006-09-09</v>
          </cell>
        </row>
        <row r="6168">
          <cell r="L6168" t="str">
            <v>2006-08-10</v>
          </cell>
        </row>
        <row r="6169">
          <cell r="L6169" t="str">
            <v>2006-09-22</v>
          </cell>
        </row>
        <row r="6170">
          <cell r="L6170" t="str">
            <v>2006-09-22</v>
          </cell>
        </row>
        <row r="6171">
          <cell r="L6171" t="str">
            <v>2006-09-27</v>
          </cell>
        </row>
        <row r="6172">
          <cell r="L6172" t="str">
            <v>2006-09-27</v>
          </cell>
        </row>
        <row r="6173">
          <cell r="L6173" t="str">
            <v>2006-09-22</v>
          </cell>
        </row>
        <row r="6174">
          <cell r="L6174" t="str">
            <v>2006-09-09</v>
          </cell>
        </row>
        <row r="6175">
          <cell r="L6175" t="str">
            <v>2006-09-22</v>
          </cell>
        </row>
        <row r="6176">
          <cell r="L6176" t="str">
            <v>2006-09-22</v>
          </cell>
        </row>
        <row r="6177">
          <cell r="L6177" t="str">
            <v>2006-09-22</v>
          </cell>
        </row>
        <row r="6178">
          <cell r="L6178" t="str">
            <v>2006-05-16</v>
          </cell>
        </row>
        <row r="6179">
          <cell r="L6179" t="str">
            <v>2006-07-24</v>
          </cell>
        </row>
        <row r="6180">
          <cell r="L6180" t="str">
            <v>2006-08-10</v>
          </cell>
        </row>
        <row r="6181">
          <cell r="L6181" t="str">
            <v>2006-09-22</v>
          </cell>
        </row>
        <row r="6182">
          <cell r="L6182" t="str">
            <v>2006-09-22</v>
          </cell>
        </row>
        <row r="6183">
          <cell r="L6183" t="str">
            <v>2006-09-22</v>
          </cell>
        </row>
        <row r="6184">
          <cell r="L6184" t="str">
            <v>2006-09-22</v>
          </cell>
        </row>
        <row r="6185">
          <cell r="L6185" t="str">
            <v>2006-09-22</v>
          </cell>
        </row>
        <row r="6186">
          <cell r="L6186" t="str">
            <v>2006-07-24</v>
          </cell>
        </row>
        <row r="6187">
          <cell r="L6187" t="str">
            <v>2006-07-22</v>
          </cell>
        </row>
        <row r="6188">
          <cell r="L6188" t="str">
            <v>2006-07-22</v>
          </cell>
        </row>
        <row r="6189">
          <cell r="L6189" t="str">
            <v>2006-07-22</v>
          </cell>
        </row>
        <row r="6190">
          <cell r="L6190" t="str">
            <v>2006-07-22</v>
          </cell>
        </row>
        <row r="6191">
          <cell r="L6191" t="str">
            <v>2006-07-24</v>
          </cell>
        </row>
        <row r="6192">
          <cell r="L6192" t="str">
            <v>2006-07-24</v>
          </cell>
        </row>
        <row r="6193">
          <cell r="L6193" t="str">
            <v>2006-07-24</v>
          </cell>
        </row>
        <row r="6194">
          <cell r="L6194" t="str">
            <v>2006-09-26</v>
          </cell>
        </row>
        <row r="6195">
          <cell r="L6195" t="str">
            <v>2006-09-26</v>
          </cell>
        </row>
        <row r="6196">
          <cell r="L6196" t="str">
            <v>2006-09-26</v>
          </cell>
        </row>
        <row r="6197">
          <cell r="L6197" t="str">
            <v>2006-09-26</v>
          </cell>
        </row>
        <row r="6198">
          <cell r="L6198" t="str">
            <v>2006-09-26</v>
          </cell>
        </row>
        <row r="6199">
          <cell r="L6199" t="str">
            <v>2006-09-26</v>
          </cell>
        </row>
        <row r="6200">
          <cell r="L6200" t="str">
            <v>2006-09-26</v>
          </cell>
        </row>
        <row r="6201">
          <cell r="L6201" t="str">
            <v>2006-09-07</v>
          </cell>
        </row>
        <row r="6202">
          <cell r="L6202" t="str">
            <v>2006-09-07</v>
          </cell>
        </row>
        <row r="6203">
          <cell r="L6203" t="str">
            <v>2006-09-07</v>
          </cell>
        </row>
        <row r="6204">
          <cell r="L6204" t="str">
            <v>2006-09-07</v>
          </cell>
        </row>
        <row r="6205">
          <cell r="L6205" t="str">
            <v>2006-09-07</v>
          </cell>
        </row>
        <row r="6206">
          <cell r="L6206" t="str">
            <v>2006-09-26</v>
          </cell>
        </row>
        <row r="6207">
          <cell r="L6207" t="str">
            <v>2006-06-21</v>
          </cell>
        </row>
        <row r="6208">
          <cell r="L6208" t="str">
            <v>2006-07-16</v>
          </cell>
        </row>
        <row r="6209">
          <cell r="L6209" t="str">
            <v>2006-07-01</v>
          </cell>
        </row>
        <row r="6210">
          <cell r="L6210" t="str">
            <v>2006-07-01</v>
          </cell>
        </row>
        <row r="6211">
          <cell r="L6211" t="str">
            <v>2006-06-19</v>
          </cell>
        </row>
        <row r="6212">
          <cell r="L6212" t="str">
            <v>2006-09-08</v>
          </cell>
        </row>
        <row r="6213">
          <cell r="L6213" t="str">
            <v>2006-09-08</v>
          </cell>
        </row>
        <row r="6214">
          <cell r="L6214" t="str">
            <v>2006-06-16</v>
          </cell>
        </row>
        <row r="6215">
          <cell r="L6215" t="str">
            <v>2006-09-27</v>
          </cell>
        </row>
        <row r="6216">
          <cell r="L6216" t="str">
            <v>2006-05-20</v>
          </cell>
        </row>
        <row r="6217">
          <cell r="L6217" t="str">
            <v>2006-09-26</v>
          </cell>
        </row>
        <row r="6218">
          <cell r="L6218" t="str">
            <v>2006-09-26</v>
          </cell>
        </row>
        <row r="6219">
          <cell r="L6219" t="str">
            <v>2006-09-26</v>
          </cell>
        </row>
        <row r="6220">
          <cell r="L6220" t="str">
            <v>2006-09-26</v>
          </cell>
        </row>
        <row r="6221">
          <cell r="L6221" t="str">
            <v>2006-09-26</v>
          </cell>
        </row>
        <row r="6222">
          <cell r="L6222" t="str">
            <v>2006-09-26</v>
          </cell>
        </row>
        <row r="6223">
          <cell r="L6223" t="str">
            <v>2006-09-26</v>
          </cell>
        </row>
        <row r="6224">
          <cell r="L6224" t="str">
            <v>2006-09-26</v>
          </cell>
        </row>
        <row r="6225">
          <cell r="L6225" t="str">
            <v>2006-09-26</v>
          </cell>
        </row>
        <row r="6226">
          <cell r="L6226" t="str">
            <v>2006-09-26</v>
          </cell>
        </row>
        <row r="6227">
          <cell r="L6227" t="str">
            <v>2006-09-26</v>
          </cell>
        </row>
        <row r="6228">
          <cell r="L6228" t="str">
            <v>2006-09-04</v>
          </cell>
        </row>
        <row r="6229">
          <cell r="L6229" t="str">
            <v>2006-09-01</v>
          </cell>
        </row>
        <row r="6230">
          <cell r="L6230" t="str">
            <v>2006-09-01</v>
          </cell>
        </row>
        <row r="6231">
          <cell r="L6231" t="str">
            <v>2006-07-26</v>
          </cell>
        </row>
        <row r="6232">
          <cell r="L6232" t="str">
            <v>2006-09-26</v>
          </cell>
        </row>
        <row r="6233">
          <cell r="L6233" t="str">
            <v>2006-09-26</v>
          </cell>
        </row>
        <row r="6234">
          <cell r="L6234" t="str">
            <v>2006-09-26</v>
          </cell>
        </row>
        <row r="6235">
          <cell r="L6235" t="str">
            <v>2006-09-26</v>
          </cell>
        </row>
        <row r="6236">
          <cell r="L6236" t="str">
            <v>2006-09-26</v>
          </cell>
        </row>
        <row r="6237">
          <cell r="L6237" t="str">
            <v>2006-08-19</v>
          </cell>
        </row>
        <row r="6238">
          <cell r="L6238" t="str">
            <v>2006-08-19</v>
          </cell>
        </row>
        <row r="6239">
          <cell r="L6239" t="str">
            <v>2006-08-19</v>
          </cell>
        </row>
        <row r="6240">
          <cell r="L6240" t="str">
            <v>2006-08-19</v>
          </cell>
        </row>
        <row r="6241">
          <cell r="L6241" t="str">
            <v>2006-09-26</v>
          </cell>
        </row>
        <row r="6242">
          <cell r="L6242" t="str">
            <v>2006-09-26</v>
          </cell>
        </row>
        <row r="6243">
          <cell r="L6243" t="str">
            <v>2006-08-19</v>
          </cell>
        </row>
        <row r="6244">
          <cell r="L6244" t="str">
            <v>2006-07-10</v>
          </cell>
        </row>
        <row r="6245">
          <cell r="L6245" t="str">
            <v>2006-07-10</v>
          </cell>
        </row>
        <row r="6246">
          <cell r="L6246" t="str">
            <v>2006-07-24</v>
          </cell>
        </row>
        <row r="6247">
          <cell r="L6247" t="str">
            <v>2006-07-24</v>
          </cell>
        </row>
        <row r="6248">
          <cell r="L6248" t="str">
            <v>2006-07-24</v>
          </cell>
        </row>
        <row r="6249">
          <cell r="L6249" t="str">
            <v>2006-07-24</v>
          </cell>
        </row>
        <row r="6250">
          <cell r="L6250" t="str">
            <v>2006-09-25</v>
          </cell>
        </row>
        <row r="6251">
          <cell r="L6251" t="str">
            <v>2006-08-25</v>
          </cell>
        </row>
        <row r="6252">
          <cell r="L6252" t="str">
            <v>2006-08-25</v>
          </cell>
        </row>
        <row r="6253">
          <cell r="L6253" t="str">
            <v>2006-08-16</v>
          </cell>
        </row>
        <row r="6254">
          <cell r="L6254" t="str">
            <v>2006-08-10</v>
          </cell>
        </row>
        <row r="6255">
          <cell r="L6255" t="str">
            <v>2006-08-08</v>
          </cell>
        </row>
        <row r="6256">
          <cell r="L6256" t="str">
            <v>2006-07-19</v>
          </cell>
        </row>
        <row r="6257">
          <cell r="L6257" t="str">
            <v>2006-07-19</v>
          </cell>
        </row>
        <row r="6258">
          <cell r="L6258" t="str">
            <v>2006-07-01</v>
          </cell>
        </row>
        <row r="6259">
          <cell r="L6259" t="str">
            <v>2006-07-01</v>
          </cell>
        </row>
        <row r="6260">
          <cell r="L6260" t="str">
            <v>2006-05-09</v>
          </cell>
        </row>
        <row r="6261">
          <cell r="L6261" t="str">
            <v>2006-05-09</v>
          </cell>
        </row>
        <row r="6262">
          <cell r="L6262" t="str">
            <v>2006-03-23</v>
          </cell>
        </row>
        <row r="6263">
          <cell r="L6263" t="str">
            <v>2006-03-23</v>
          </cell>
        </row>
        <row r="6264">
          <cell r="L6264" t="str">
            <v>2006-02-21</v>
          </cell>
        </row>
        <row r="6265">
          <cell r="L6265" t="str">
            <v>2006-06-06</v>
          </cell>
        </row>
        <row r="6266">
          <cell r="L6266" t="str">
            <v>2006-06-23</v>
          </cell>
        </row>
        <row r="6267">
          <cell r="L6267" t="str">
            <v>2006-08-04</v>
          </cell>
        </row>
        <row r="6268">
          <cell r="L6268" t="str">
            <v>2006-06-07</v>
          </cell>
        </row>
        <row r="6269">
          <cell r="L6269" t="str">
            <v>2006-06-24</v>
          </cell>
        </row>
        <row r="6270">
          <cell r="L6270" t="str">
            <v>2006-08-05</v>
          </cell>
        </row>
        <row r="6271">
          <cell r="L6271" t="str">
            <v>2006-08-29</v>
          </cell>
        </row>
        <row r="6272">
          <cell r="L6272" t="str">
            <v>2006-08-29</v>
          </cell>
        </row>
        <row r="6273">
          <cell r="L6273" t="str">
            <v>2006-08-29</v>
          </cell>
        </row>
        <row r="6274">
          <cell r="L6274" t="str">
            <v>2006-09-05</v>
          </cell>
        </row>
        <row r="6275">
          <cell r="L6275" t="str">
            <v>2006-09-23</v>
          </cell>
        </row>
        <row r="6276">
          <cell r="L6276" t="str">
            <v>2006-09-23</v>
          </cell>
        </row>
        <row r="6277">
          <cell r="L6277" t="str">
            <v>2006-09-12</v>
          </cell>
        </row>
        <row r="6278">
          <cell r="L6278" t="str">
            <v>2006-08-04</v>
          </cell>
        </row>
        <row r="6279">
          <cell r="L6279" t="str">
            <v>2006-07-03</v>
          </cell>
        </row>
        <row r="6280">
          <cell r="L6280" t="str">
            <v>2006-09-14</v>
          </cell>
        </row>
        <row r="6281">
          <cell r="L6281" t="str">
            <v>2006-09-15</v>
          </cell>
        </row>
        <row r="6282">
          <cell r="L6282" t="str">
            <v>2006-09-15</v>
          </cell>
        </row>
        <row r="6283">
          <cell r="L6283" t="str">
            <v>2006-09-15</v>
          </cell>
        </row>
        <row r="6284">
          <cell r="L6284" t="str">
            <v>2006-09-14</v>
          </cell>
        </row>
        <row r="6285">
          <cell r="L6285" t="str">
            <v>2006-09-15</v>
          </cell>
        </row>
        <row r="6286">
          <cell r="L6286" t="str">
            <v>2006-09-16</v>
          </cell>
        </row>
        <row r="6287">
          <cell r="L6287" t="str">
            <v>2006-09-14</v>
          </cell>
        </row>
        <row r="6288">
          <cell r="L6288" t="str">
            <v>2006-09-15</v>
          </cell>
        </row>
        <row r="6289">
          <cell r="L6289" t="str">
            <v>2006-09-18</v>
          </cell>
        </row>
        <row r="6290">
          <cell r="L6290" t="str">
            <v>2006-09-18</v>
          </cell>
        </row>
        <row r="6291">
          <cell r="L6291" t="str">
            <v>2006-09-18</v>
          </cell>
        </row>
        <row r="6292">
          <cell r="L6292" t="str">
            <v>2006-09-18</v>
          </cell>
        </row>
        <row r="6293">
          <cell r="L6293" t="str">
            <v>2006-09-18</v>
          </cell>
        </row>
        <row r="6294">
          <cell r="L6294" t="str">
            <v>2006-09-16</v>
          </cell>
        </row>
        <row r="6295">
          <cell r="L6295" t="str">
            <v>2006-09-16</v>
          </cell>
        </row>
        <row r="6296">
          <cell r="L6296" t="str">
            <v>2006-09-18</v>
          </cell>
        </row>
        <row r="6297">
          <cell r="L6297" t="str">
            <v>2006-09-15</v>
          </cell>
        </row>
        <row r="6298">
          <cell r="L6298" t="str">
            <v>2006-09-02</v>
          </cell>
        </row>
        <row r="6299">
          <cell r="L6299" t="str">
            <v>2006-09-02</v>
          </cell>
        </row>
        <row r="6300">
          <cell r="L6300" t="str">
            <v>2006-09-02</v>
          </cell>
        </row>
        <row r="6301">
          <cell r="L6301" t="str">
            <v>2006-09-02</v>
          </cell>
        </row>
        <row r="6302">
          <cell r="L6302" t="str">
            <v>2006-09-02</v>
          </cell>
        </row>
        <row r="6303">
          <cell r="L6303" t="str">
            <v>2006-09-02</v>
          </cell>
        </row>
        <row r="6304">
          <cell r="L6304" t="str">
            <v>2006-09-02</v>
          </cell>
        </row>
        <row r="6305">
          <cell r="L6305" t="str">
            <v>2006-08-26</v>
          </cell>
        </row>
        <row r="6306">
          <cell r="L6306" t="str">
            <v>2006-09-08</v>
          </cell>
        </row>
        <row r="6307">
          <cell r="L6307" t="str">
            <v>2006-09-12</v>
          </cell>
        </row>
        <row r="6308">
          <cell r="L6308" t="str">
            <v>2006-09-12</v>
          </cell>
        </row>
        <row r="6309">
          <cell r="L6309" t="str">
            <v>2006-09-12</v>
          </cell>
        </row>
        <row r="6310">
          <cell r="L6310" t="str">
            <v>2006-09-12</v>
          </cell>
        </row>
        <row r="6311">
          <cell r="L6311" t="str">
            <v>2006-09-09</v>
          </cell>
        </row>
        <row r="6312">
          <cell r="L6312" t="str">
            <v>2006-09-09</v>
          </cell>
        </row>
        <row r="6313">
          <cell r="L6313" t="str">
            <v>2006-09-09</v>
          </cell>
        </row>
        <row r="6314">
          <cell r="L6314" t="str">
            <v>2006-09-12</v>
          </cell>
        </row>
        <row r="6315">
          <cell r="L6315" t="str">
            <v>2006-09-24</v>
          </cell>
        </row>
        <row r="6316">
          <cell r="L6316" t="str">
            <v>2006-09-23</v>
          </cell>
        </row>
        <row r="6317">
          <cell r="L6317" t="str">
            <v>2006-09-22</v>
          </cell>
        </row>
        <row r="6318">
          <cell r="L6318" t="str">
            <v>2006-09-22</v>
          </cell>
        </row>
        <row r="6319">
          <cell r="L6319" t="str">
            <v>2006-09-24</v>
          </cell>
        </row>
        <row r="6320">
          <cell r="L6320" t="str">
            <v>2006-09-24</v>
          </cell>
        </row>
        <row r="6321">
          <cell r="L6321" t="str">
            <v>2006-09-24</v>
          </cell>
        </row>
        <row r="6322">
          <cell r="L6322" t="str">
            <v>2006-09-24</v>
          </cell>
        </row>
        <row r="6323">
          <cell r="L6323" t="str">
            <v>2006-09-24</v>
          </cell>
        </row>
        <row r="6324">
          <cell r="L6324" t="str">
            <v>2006-07-22</v>
          </cell>
        </row>
        <row r="6325">
          <cell r="L6325" t="str">
            <v>2006-08-26</v>
          </cell>
        </row>
        <row r="6326">
          <cell r="L6326" t="str">
            <v>2006-09-01</v>
          </cell>
        </row>
        <row r="6327">
          <cell r="L6327" t="str">
            <v>2006-09-01</v>
          </cell>
        </row>
        <row r="6328">
          <cell r="L6328" t="str">
            <v>2006-09-08</v>
          </cell>
        </row>
        <row r="6329">
          <cell r="L6329" t="str">
            <v>2006-09-13</v>
          </cell>
        </row>
        <row r="6330">
          <cell r="L6330" t="str">
            <v>2006-09-12</v>
          </cell>
        </row>
        <row r="6331">
          <cell r="L6331" t="str">
            <v>2006-09-12</v>
          </cell>
        </row>
        <row r="6332">
          <cell r="L6332" t="str">
            <v>2006-09-08</v>
          </cell>
        </row>
        <row r="6333">
          <cell r="L6333" t="str">
            <v>2006-01-18</v>
          </cell>
        </row>
        <row r="6334">
          <cell r="L6334" t="str">
            <v>2006-04-23</v>
          </cell>
        </row>
        <row r="6335">
          <cell r="L6335" t="str">
            <v>2006-04-23</v>
          </cell>
        </row>
        <row r="6336">
          <cell r="L6336" t="str">
            <v>2006-04-26</v>
          </cell>
        </row>
        <row r="6337">
          <cell r="L6337" t="str">
            <v>2006-04-23</v>
          </cell>
        </row>
        <row r="6338">
          <cell r="L6338" t="str">
            <v>2006-08-10</v>
          </cell>
        </row>
        <row r="6339">
          <cell r="L6339" t="str">
            <v>2006-08-10</v>
          </cell>
        </row>
        <row r="6340">
          <cell r="L6340" t="str">
            <v>2006-08-08</v>
          </cell>
        </row>
        <row r="6341">
          <cell r="L6341" t="str">
            <v>2006-08-05</v>
          </cell>
        </row>
        <row r="6342">
          <cell r="L6342" t="str">
            <v>2006-07-14</v>
          </cell>
        </row>
        <row r="6343">
          <cell r="L6343" t="str">
            <v>2006-07-13</v>
          </cell>
        </row>
        <row r="6344">
          <cell r="L6344" t="str">
            <v>2006-07-13</v>
          </cell>
        </row>
        <row r="6345">
          <cell r="L6345" t="str">
            <v>2006-03-27</v>
          </cell>
        </row>
        <row r="6346">
          <cell r="L6346" t="str">
            <v>2006-07-14</v>
          </cell>
        </row>
        <row r="6347">
          <cell r="L6347" t="str">
            <v>2006-07-20</v>
          </cell>
        </row>
        <row r="6348">
          <cell r="L6348" t="str">
            <v>2006-07-26</v>
          </cell>
        </row>
        <row r="6349">
          <cell r="L6349" t="str">
            <v>2006-06-07</v>
          </cell>
        </row>
        <row r="6350">
          <cell r="L6350" t="str">
            <v>2006-06-08</v>
          </cell>
        </row>
        <row r="6351">
          <cell r="L6351" t="str">
            <v>2006-06-08</v>
          </cell>
        </row>
        <row r="6352">
          <cell r="L6352" t="str">
            <v>2006-06-08</v>
          </cell>
        </row>
        <row r="6353">
          <cell r="L6353" t="str">
            <v>2006-06-08</v>
          </cell>
        </row>
        <row r="6354">
          <cell r="L6354" t="str">
            <v>2006-06-08</v>
          </cell>
        </row>
        <row r="6355">
          <cell r="L6355" t="str">
            <v>2006-06-07</v>
          </cell>
        </row>
        <row r="6356">
          <cell r="L6356" t="str">
            <v>2006-06-07</v>
          </cell>
        </row>
        <row r="6357">
          <cell r="L6357" t="str">
            <v>2006-06-08</v>
          </cell>
        </row>
        <row r="6358">
          <cell r="L6358" t="str">
            <v>2006-06-07</v>
          </cell>
        </row>
        <row r="6359">
          <cell r="L6359" t="str">
            <v>2006-06-07</v>
          </cell>
        </row>
        <row r="6360">
          <cell r="L6360" t="str">
            <v>2006-06-07</v>
          </cell>
        </row>
        <row r="6361">
          <cell r="L6361" t="str">
            <v>2006-06-07</v>
          </cell>
        </row>
        <row r="6362">
          <cell r="L6362" t="str">
            <v>2006-07-04</v>
          </cell>
        </row>
        <row r="6363">
          <cell r="L6363" t="str">
            <v>2006-08-11</v>
          </cell>
        </row>
        <row r="6364">
          <cell r="L6364" t="str">
            <v>2006-08-10</v>
          </cell>
        </row>
        <row r="6365">
          <cell r="L6365" t="str">
            <v>2006-08-04</v>
          </cell>
        </row>
        <row r="6366">
          <cell r="L6366" t="str">
            <v>2006-07-28</v>
          </cell>
        </row>
        <row r="6367">
          <cell r="L6367" t="str">
            <v>2006-07-28</v>
          </cell>
        </row>
        <row r="6368">
          <cell r="L6368" t="str">
            <v>2006-07-25</v>
          </cell>
        </row>
        <row r="6369">
          <cell r="L6369" t="str">
            <v>2006-03-29</v>
          </cell>
        </row>
        <row r="6370">
          <cell r="L6370" t="str">
            <v>2006-03-06</v>
          </cell>
        </row>
        <row r="6371">
          <cell r="L6371" t="str">
            <v>2006-06-24</v>
          </cell>
        </row>
        <row r="6372">
          <cell r="L6372" t="str">
            <v>2006-06-28</v>
          </cell>
        </row>
        <row r="6373">
          <cell r="L6373" t="str">
            <v>2006-06-30</v>
          </cell>
        </row>
        <row r="6374">
          <cell r="L6374" t="str">
            <v>2006-08-10</v>
          </cell>
        </row>
        <row r="6375">
          <cell r="L6375" t="str">
            <v>2006-08-10</v>
          </cell>
        </row>
        <row r="6376">
          <cell r="L6376" t="str">
            <v>2006-08-25</v>
          </cell>
        </row>
        <row r="6377">
          <cell r="L6377" t="str">
            <v>2006-06-24</v>
          </cell>
        </row>
        <row r="6378">
          <cell r="L6378" t="str">
            <v>2006-07-26</v>
          </cell>
        </row>
        <row r="6379">
          <cell r="L6379" t="str">
            <v>2006-09-11</v>
          </cell>
        </row>
        <row r="6380">
          <cell r="L6380" t="str">
            <v>2006-09-15</v>
          </cell>
        </row>
        <row r="6381">
          <cell r="L6381" t="str">
            <v>2006-09-11</v>
          </cell>
        </row>
        <row r="6382">
          <cell r="L6382" t="str">
            <v>2006-09-11</v>
          </cell>
        </row>
        <row r="6383">
          <cell r="L6383" t="str">
            <v>2006-07-25</v>
          </cell>
        </row>
        <row r="6384">
          <cell r="L6384" t="str">
            <v>2006-07-25</v>
          </cell>
        </row>
        <row r="6385">
          <cell r="L6385" t="str">
            <v>2006-09-04</v>
          </cell>
        </row>
        <row r="6386">
          <cell r="L6386" t="str">
            <v>2006-08-26</v>
          </cell>
        </row>
        <row r="6387">
          <cell r="L6387" t="str">
            <v>2006-08-26</v>
          </cell>
        </row>
        <row r="6388">
          <cell r="L6388" t="str">
            <v>2006-08-26</v>
          </cell>
        </row>
        <row r="6389">
          <cell r="L6389" t="str">
            <v>2006-08-26</v>
          </cell>
        </row>
        <row r="6390">
          <cell r="L6390" t="str">
            <v>2006-08-26</v>
          </cell>
        </row>
        <row r="6391">
          <cell r="L6391" t="str">
            <v>2006-08-26</v>
          </cell>
        </row>
        <row r="6392">
          <cell r="L6392" t="str">
            <v>2006-08-26</v>
          </cell>
        </row>
        <row r="6393">
          <cell r="L6393" t="str">
            <v>2006-09-06</v>
          </cell>
        </row>
        <row r="6394">
          <cell r="L6394" t="str">
            <v>2006-08-31</v>
          </cell>
        </row>
        <row r="6395">
          <cell r="L6395" t="str">
            <v>2006-08-30</v>
          </cell>
        </row>
        <row r="6396">
          <cell r="L6396" t="str">
            <v>2006-08-29</v>
          </cell>
        </row>
        <row r="6397">
          <cell r="L6397" t="str">
            <v>2006-08-29</v>
          </cell>
        </row>
        <row r="6398">
          <cell r="L6398" t="str">
            <v>2006-08-29</v>
          </cell>
        </row>
        <row r="6399">
          <cell r="L6399" t="str">
            <v>2006-08-29</v>
          </cell>
        </row>
        <row r="6400">
          <cell r="L6400" t="str">
            <v>2006-07-26</v>
          </cell>
        </row>
        <row r="6401">
          <cell r="L6401" t="str">
            <v>2006-07-25</v>
          </cell>
        </row>
        <row r="6402">
          <cell r="L6402" t="str">
            <v>2006-07-25</v>
          </cell>
        </row>
        <row r="6403">
          <cell r="L6403" t="str">
            <v>2006-07-25</v>
          </cell>
        </row>
        <row r="6404">
          <cell r="L6404" t="str">
            <v>2006-07-17</v>
          </cell>
        </row>
        <row r="6405">
          <cell r="L6405" t="str">
            <v>2006-06-21</v>
          </cell>
        </row>
        <row r="6406">
          <cell r="L6406" t="str">
            <v>2006-06-09</v>
          </cell>
        </row>
        <row r="6407">
          <cell r="L6407" t="str">
            <v>2006-08-26</v>
          </cell>
        </row>
        <row r="6408">
          <cell r="L6408" t="str">
            <v>2006-08-24</v>
          </cell>
        </row>
        <row r="6409">
          <cell r="L6409" t="str">
            <v>2006-08-18</v>
          </cell>
        </row>
        <row r="6410">
          <cell r="L6410" t="str">
            <v>2006-08-19</v>
          </cell>
        </row>
        <row r="6411">
          <cell r="L6411" t="str">
            <v>2006-08-10</v>
          </cell>
        </row>
        <row r="6412">
          <cell r="L6412" t="str">
            <v>2006-08-10</v>
          </cell>
        </row>
        <row r="6413">
          <cell r="L6413" t="str">
            <v>2006-08-17</v>
          </cell>
        </row>
        <row r="6414">
          <cell r="L6414" t="str">
            <v>2006-08-24</v>
          </cell>
        </row>
        <row r="6415">
          <cell r="L6415" t="str">
            <v>2006-08-24</v>
          </cell>
        </row>
        <row r="6416">
          <cell r="L6416" t="str">
            <v>2006-08-26</v>
          </cell>
        </row>
        <row r="6417">
          <cell r="L6417" t="str">
            <v>2006-08-28</v>
          </cell>
        </row>
        <row r="6418">
          <cell r="L6418" t="str">
            <v>2006-08-28</v>
          </cell>
        </row>
        <row r="6419">
          <cell r="L6419" t="str">
            <v>2006-08-28</v>
          </cell>
        </row>
        <row r="6420">
          <cell r="L6420" t="str">
            <v>2006-08-28</v>
          </cell>
        </row>
        <row r="6421">
          <cell r="L6421" t="str">
            <v>2006-06-24</v>
          </cell>
        </row>
        <row r="6422">
          <cell r="L6422" t="str">
            <v>2006-06-24</v>
          </cell>
        </row>
        <row r="6423">
          <cell r="L6423" t="str">
            <v>2006-07-15</v>
          </cell>
        </row>
        <row r="6424">
          <cell r="L6424" t="str">
            <v>2006-07-21</v>
          </cell>
        </row>
        <row r="6425">
          <cell r="L6425" t="str">
            <v>2006-08-24</v>
          </cell>
        </row>
        <row r="6426">
          <cell r="L6426" t="str">
            <v>2006-08-24</v>
          </cell>
        </row>
        <row r="6427">
          <cell r="L6427" t="str">
            <v>2006-08-12</v>
          </cell>
        </row>
        <row r="6428">
          <cell r="L6428" t="str">
            <v>2006-08-17</v>
          </cell>
        </row>
        <row r="6429">
          <cell r="L6429" t="str">
            <v>2006-08-17</v>
          </cell>
        </row>
        <row r="6430">
          <cell r="L6430" t="str">
            <v>2006-04-21</v>
          </cell>
        </row>
        <row r="6431">
          <cell r="L6431" t="str">
            <v>2006-06-23</v>
          </cell>
        </row>
        <row r="6432">
          <cell r="L6432" t="str">
            <v>2006-06-24</v>
          </cell>
        </row>
        <row r="6433">
          <cell r="L6433" t="str">
            <v>2006-08-23</v>
          </cell>
        </row>
        <row r="6434">
          <cell r="L6434" t="str">
            <v>2006-09-06</v>
          </cell>
        </row>
        <row r="6435">
          <cell r="L6435" t="str">
            <v>2006-09-06</v>
          </cell>
        </row>
        <row r="6436">
          <cell r="L6436" t="str">
            <v>2006-10-06</v>
          </cell>
        </row>
        <row r="6437">
          <cell r="L6437" t="str">
            <v>2006-09-29</v>
          </cell>
        </row>
        <row r="6438">
          <cell r="L6438" t="str">
            <v>2006-09-29</v>
          </cell>
        </row>
        <row r="6439">
          <cell r="L6439" t="str">
            <v>2006-09-28</v>
          </cell>
        </row>
        <row r="6440">
          <cell r="L6440" t="str">
            <v>2006-09-28</v>
          </cell>
        </row>
        <row r="6441">
          <cell r="L6441" t="str">
            <v>2006-09-06</v>
          </cell>
        </row>
        <row r="6442">
          <cell r="L6442" t="str">
            <v>2006-09-06</v>
          </cell>
        </row>
        <row r="6443">
          <cell r="L6443" t="str">
            <v>2006-09-06</v>
          </cell>
        </row>
        <row r="6444">
          <cell r="L6444" t="str">
            <v>2006-09-06</v>
          </cell>
        </row>
        <row r="6445">
          <cell r="L6445" t="str">
            <v>2006-07-11</v>
          </cell>
        </row>
        <row r="6446">
          <cell r="L6446" t="str">
            <v>2006-08-15</v>
          </cell>
        </row>
        <row r="6447">
          <cell r="L6447" t="str">
            <v>2006-08-11</v>
          </cell>
        </row>
        <row r="6448">
          <cell r="L6448" t="str">
            <v>2006-07-24</v>
          </cell>
        </row>
        <row r="6449">
          <cell r="L6449" t="str">
            <v>2006-08-29</v>
          </cell>
        </row>
        <row r="6450">
          <cell r="L6450" t="str">
            <v>2006-08-29</v>
          </cell>
        </row>
        <row r="6451">
          <cell r="L6451" t="str">
            <v>2006-08-29</v>
          </cell>
        </row>
        <row r="6452">
          <cell r="L6452" t="str">
            <v>2006-08-29</v>
          </cell>
        </row>
        <row r="6453">
          <cell r="L6453" t="str">
            <v>2006-08-29</v>
          </cell>
        </row>
        <row r="6454">
          <cell r="L6454" t="str">
            <v>2006-08-30</v>
          </cell>
        </row>
        <row r="6455">
          <cell r="L6455" t="str">
            <v>2006-08-30</v>
          </cell>
        </row>
        <row r="6456">
          <cell r="L6456" t="str">
            <v>2006-08-29</v>
          </cell>
        </row>
        <row r="6457">
          <cell r="L6457" t="str">
            <v>2006-08-29</v>
          </cell>
        </row>
        <row r="6458">
          <cell r="L6458" t="str">
            <v>2006-08-29</v>
          </cell>
        </row>
        <row r="6459">
          <cell r="L6459" t="str">
            <v>2006-08-29</v>
          </cell>
        </row>
        <row r="6460">
          <cell r="L6460" t="str">
            <v>2006-08-29</v>
          </cell>
        </row>
        <row r="6461">
          <cell r="L6461" t="str">
            <v>2006-08-16</v>
          </cell>
        </row>
        <row r="6462">
          <cell r="L6462" t="str">
            <v>2006-08-16</v>
          </cell>
        </row>
        <row r="6463">
          <cell r="L6463" t="str">
            <v>2006-07-27</v>
          </cell>
        </row>
        <row r="6464">
          <cell r="L6464" t="str">
            <v>2006-07-24</v>
          </cell>
        </row>
        <row r="6465">
          <cell r="L6465" t="str">
            <v>2006-07-27</v>
          </cell>
        </row>
        <row r="6466">
          <cell r="L6466" t="str">
            <v>2006-07-27</v>
          </cell>
        </row>
        <row r="6467">
          <cell r="L6467" t="str">
            <v>2006-09-28</v>
          </cell>
        </row>
        <row r="6468">
          <cell r="L6468" t="str">
            <v>2006-09-28</v>
          </cell>
        </row>
        <row r="6469">
          <cell r="L6469" t="str">
            <v>2006-09-28</v>
          </cell>
        </row>
        <row r="6470">
          <cell r="L6470" t="str">
            <v>2006-09-28</v>
          </cell>
        </row>
        <row r="6471">
          <cell r="L6471" t="str">
            <v>2006-09-28</v>
          </cell>
        </row>
        <row r="6472">
          <cell r="L6472" t="str">
            <v>2006-09-28</v>
          </cell>
        </row>
        <row r="6473">
          <cell r="L6473" t="str">
            <v>2006-09-28</v>
          </cell>
        </row>
        <row r="6474">
          <cell r="L6474" t="str">
            <v>2006-09-28</v>
          </cell>
        </row>
        <row r="6475">
          <cell r="L6475" t="str">
            <v>2006-09-28</v>
          </cell>
        </row>
        <row r="6476">
          <cell r="L6476" t="str">
            <v>2006-09-28</v>
          </cell>
        </row>
        <row r="6477">
          <cell r="L6477" t="str">
            <v>2006-09-28</v>
          </cell>
        </row>
        <row r="6478">
          <cell r="L6478" t="str">
            <v>2006-09-28</v>
          </cell>
        </row>
        <row r="6479">
          <cell r="L6479" t="str">
            <v>2006-09-28</v>
          </cell>
        </row>
        <row r="6480">
          <cell r="L6480" t="str">
            <v>2006-09-28</v>
          </cell>
        </row>
        <row r="6481">
          <cell r="L6481" t="str">
            <v>2006-09-28</v>
          </cell>
        </row>
        <row r="6482">
          <cell r="L6482" t="str">
            <v>2006-09-28</v>
          </cell>
        </row>
        <row r="6483">
          <cell r="L6483" t="str">
            <v>2006-08-04</v>
          </cell>
        </row>
        <row r="6484">
          <cell r="L6484" t="str">
            <v>2006-08-05</v>
          </cell>
        </row>
        <row r="6485">
          <cell r="L6485" t="str">
            <v>2006-08-15</v>
          </cell>
        </row>
        <row r="6486">
          <cell r="L6486" t="str">
            <v>2006-08-04</v>
          </cell>
        </row>
        <row r="6487">
          <cell r="L6487" t="str">
            <v>2006-07-25</v>
          </cell>
        </row>
        <row r="6488">
          <cell r="L6488" t="str">
            <v>2006-07-25</v>
          </cell>
        </row>
        <row r="6489">
          <cell r="L6489" t="str">
            <v>2006-08-04</v>
          </cell>
        </row>
        <row r="6490">
          <cell r="L6490" t="str">
            <v>2006-09-23</v>
          </cell>
        </row>
        <row r="6491">
          <cell r="L6491" t="str">
            <v>2006-09-23</v>
          </cell>
        </row>
        <row r="6492">
          <cell r="L6492" t="str">
            <v>2006-09-23</v>
          </cell>
        </row>
        <row r="6493">
          <cell r="L6493" t="str">
            <v>2006-09-28</v>
          </cell>
        </row>
        <row r="6494">
          <cell r="L6494" t="str">
            <v>2006-09-23</v>
          </cell>
        </row>
        <row r="6495">
          <cell r="L6495" t="str">
            <v>2006-09-23</v>
          </cell>
        </row>
        <row r="6496">
          <cell r="L6496" t="str">
            <v>2006-09-23</v>
          </cell>
        </row>
        <row r="6497">
          <cell r="L6497" t="str">
            <v>2006-09-23</v>
          </cell>
        </row>
        <row r="6498">
          <cell r="L6498" t="str">
            <v>2006-09-28</v>
          </cell>
        </row>
        <row r="6499">
          <cell r="L6499" t="str">
            <v>2006-09-28</v>
          </cell>
        </row>
        <row r="6500">
          <cell r="L6500" t="str">
            <v>2006-09-28</v>
          </cell>
        </row>
        <row r="6501">
          <cell r="L6501" t="str">
            <v>2006-09-28</v>
          </cell>
        </row>
        <row r="6502">
          <cell r="L6502" t="str">
            <v>2006-09-28</v>
          </cell>
        </row>
        <row r="6503">
          <cell r="L6503" t="str">
            <v>2006-09-28</v>
          </cell>
        </row>
        <row r="6504">
          <cell r="L6504" t="str">
            <v>2006-09-28</v>
          </cell>
        </row>
        <row r="6505">
          <cell r="L6505" t="str">
            <v>2006-09-28</v>
          </cell>
        </row>
        <row r="6506">
          <cell r="L6506" t="str">
            <v>2006-09-13</v>
          </cell>
        </row>
        <row r="6507">
          <cell r="L6507" t="str">
            <v>2006-09-13</v>
          </cell>
        </row>
        <row r="6508">
          <cell r="L6508" t="str">
            <v>2006-09-13</v>
          </cell>
        </row>
        <row r="6509">
          <cell r="L6509" t="str">
            <v>2006-09-13</v>
          </cell>
        </row>
        <row r="6510">
          <cell r="L6510" t="str">
            <v>2006-08-16</v>
          </cell>
        </row>
        <row r="6511">
          <cell r="L6511" t="str">
            <v>2006-07-26</v>
          </cell>
        </row>
        <row r="6512">
          <cell r="L6512" t="str">
            <v>2006-08-04</v>
          </cell>
        </row>
        <row r="6513">
          <cell r="L6513" t="str">
            <v>2006-07-06</v>
          </cell>
        </row>
        <row r="6514">
          <cell r="L6514" t="str">
            <v>2006-09-23</v>
          </cell>
        </row>
        <row r="6515">
          <cell r="L6515" t="str">
            <v>2006-09-23</v>
          </cell>
        </row>
        <row r="6516">
          <cell r="L6516" t="str">
            <v>2006-09-23</v>
          </cell>
        </row>
        <row r="6517">
          <cell r="L6517" t="str">
            <v>2006-09-22</v>
          </cell>
        </row>
        <row r="6518">
          <cell r="L6518" t="str">
            <v>2006-09-13</v>
          </cell>
        </row>
        <row r="6519">
          <cell r="L6519" t="str">
            <v>2006-09-13</v>
          </cell>
        </row>
        <row r="6520">
          <cell r="L6520" t="str">
            <v>2006-09-13</v>
          </cell>
        </row>
        <row r="6521">
          <cell r="L6521" t="str">
            <v>2006-09-22</v>
          </cell>
        </row>
        <row r="6522">
          <cell r="L6522" t="str">
            <v>2006-09-15</v>
          </cell>
        </row>
        <row r="6523">
          <cell r="L6523" t="str">
            <v>2006-09-15</v>
          </cell>
        </row>
        <row r="6524">
          <cell r="L6524" t="str">
            <v>2006-09-18</v>
          </cell>
        </row>
        <row r="6525">
          <cell r="L6525" t="str">
            <v>2006-09-18</v>
          </cell>
        </row>
        <row r="6526">
          <cell r="L6526" t="str">
            <v>2006-09-15</v>
          </cell>
        </row>
        <row r="6527">
          <cell r="L6527" t="str">
            <v>2006-09-15</v>
          </cell>
        </row>
        <row r="6528">
          <cell r="L6528" t="str">
            <v>2006-09-14</v>
          </cell>
        </row>
        <row r="6529">
          <cell r="L6529" t="str">
            <v>2006-09-14</v>
          </cell>
        </row>
        <row r="6530">
          <cell r="L6530" t="str">
            <v>2006-09-22</v>
          </cell>
        </row>
        <row r="6531">
          <cell r="L6531" t="str">
            <v>2006-09-26</v>
          </cell>
        </row>
        <row r="6532">
          <cell r="L6532" t="str">
            <v>2006-09-26</v>
          </cell>
        </row>
        <row r="6533">
          <cell r="L6533" t="str">
            <v>2006-09-26</v>
          </cell>
        </row>
        <row r="6534">
          <cell r="L6534" t="str">
            <v>2006-09-25</v>
          </cell>
        </row>
        <row r="6535">
          <cell r="L6535" t="str">
            <v>2006-09-25</v>
          </cell>
        </row>
        <row r="6536">
          <cell r="L6536" t="str">
            <v>2006-09-25</v>
          </cell>
        </row>
        <row r="6537">
          <cell r="L6537" t="str">
            <v>2006-09-25</v>
          </cell>
        </row>
        <row r="6538">
          <cell r="L6538" t="str">
            <v>2006-09-22</v>
          </cell>
        </row>
        <row r="6539">
          <cell r="L6539" t="str">
            <v>2006-09-14</v>
          </cell>
        </row>
        <row r="6540">
          <cell r="L6540" t="str">
            <v>2006-09-13</v>
          </cell>
        </row>
        <row r="6541">
          <cell r="L6541" t="str">
            <v>2006-09-12</v>
          </cell>
        </row>
        <row r="6542">
          <cell r="L6542" t="str">
            <v>2006-09-14</v>
          </cell>
        </row>
        <row r="6543">
          <cell r="L6543" t="str">
            <v>2006-09-13</v>
          </cell>
        </row>
        <row r="6544">
          <cell r="L6544" t="str">
            <v>2006-09-13</v>
          </cell>
        </row>
        <row r="6545">
          <cell r="L6545" t="str">
            <v>2006-08-28</v>
          </cell>
        </row>
        <row r="6546">
          <cell r="L6546" t="str">
            <v>2006-08-28</v>
          </cell>
        </row>
        <row r="6547">
          <cell r="L6547" t="str">
            <v>2006-08-15</v>
          </cell>
        </row>
        <row r="6548">
          <cell r="L6548" t="str">
            <v>2006-09-13</v>
          </cell>
        </row>
        <row r="6549">
          <cell r="L6549" t="str">
            <v>2006-09-14</v>
          </cell>
        </row>
        <row r="6550">
          <cell r="L6550" t="str">
            <v>2006-09-14</v>
          </cell>
        </row>
        <row r="6551">
          <cell r="L6551" t="str">
            <v>2006-09-13</v>
          </cell>
        </row>
        <row r="6552">
          <cell r="L6552" t="str">
            <v>2006-09-13</v>
          </cell>
        </row>
        <row r="6553">
          <cell r="L6553" t="str">
            <v>2006-09-13</v>
          </cell>
        </row>
        <row r="6554">
          <cell r="L6554" t="str">
            <v>2006-09-13</v>
          </cell>
        </row>
        <row r="6555">
          <cell r="L6555" t="str">
            <v>2006-09-13</v>
          </cell>
        </row>
        <row r="6556">
          <cell r="L6556" t="str">
            <v>2006-09-13</v>
          </cell>
        </row>
        <row r="6557">
          <cell r="L6557" t="str">
            <v>2006-08-14</v>
          </cell>
        </row>
        <row r="6558">
          <cell r="L6558" t="str">
            <v>2006-08-14</v>
          </cell>
        </row>
        <row r="6559">
          <cell r="L6559" t="str">
            <v>2006-08-14</v>
          </cell>
        </row>
        <row r="6560">
          <cell r="L6560" t="str">
            <v>2006-08-14</v>
          </cell>
        </row>
        <row r="6561">
          <cell r="L6561" t="str">
            <v>2006-08-26</v>
          </cell>
        </row>
        <row r="6562">
          <cell r="L6562" t="str">
            <v>2006-08-26</v>
          </cell>
        </row>
        <row r="6563">
          <cell r="L6563" t="str">
            <v>2006-08-09</v>
          </cell>
        </row>
        <row r="6564">
          <cell r="L6564" t="str">
            <v>2006-06-28</v>
          </cell>
        </row>
        <row r="6565">
          <cell r="L6565" t="str">
            <v>2006-06-28</v>
          </cell>
        </row>
        <row r="6566">
          <cell r="L6566" t="str">
            <v>2006-07-18</v>
          </cell>
        </row>
        <row r="6567">
          <cell r="L6567" t="str">
            <v>2006-07-20</v>
          </cell>
        </row>
        <row r="6568">
          <cell r="L6568" t="str">
            <v>2006-07-18</v>
          </cell>
        </row>
        <row r="6569">
          <cell r="L6569" t="str">
            <v>2006-07-18</v>
          </cell>
        </row>
        <row r="6570">
          <cell r="L6570" t="str">
            <v>2006-07-13</v>
          </cell>
        </row>
        <row r="6571">
          <cell r="L6571" t="str">
            <v>2006-07-15</v>
          </cell>
        </row>
        <row r="6572">
          <cell r="L6572" t="str">
            <v>2006-07-19</v>
          </cell>
        </row>
        <row r="6573">
          <cell r="L6573" t="str">
            <v>2006-07-01</v>
          </cell>
        </row>
        <row r="6574">
          <cell r="L6574" t="str">
            <v>2006-08-15</v>
          </cell>
        </row>
        <row r="6575">
          <cell r="L6575" t="str">
            <v>2006-04-25</v>
          </cell>
        </row>
        <row r="6576">
          <cell r="L6576" t="str">
            <v>2006-06-20</v>
          </cell>
        </row>
        <row r="6577">
          <cell r="L6577" t="str">
            <v>2006-07-22</v>
          </cell>
        </row>
        <row r="6578">
          <cell r="L6578" t="str">
            <v>2006-08-10</v>
          </cell>
        </row>
        <row r="6579">
          <cell r="L6579" t="str">
            <v>2006-08-10</v>
          </cell>
        </row>
        <row r="6580">
          <cell r="L6580" t="str">
            <v>2006-08-10</v>
          </cell>
        </row>
        <row r="6581">
          <cell r="L6581" t="str">
            <v>2006-08-09</v>
          </cell>
        </row>
        <row r="6582">
          <cell r="L6582" t="str">
            <v>2006-08-12</v>
          </cell>
        </row>
        <row r="6583">
          <cell r="L6583" t="str">
            <v>2006-09-27</v>
          </cell>
        </row>
        <row r="6584">
          <cell r="L6584" t="str">
            <v>2006-09-27</v>
          </cell>
        </row>
        <row r="6585">
          <cell r="L6585" t="str">
            <v>2006-06-22</v>
          </cell>
        </row>
        <row r="6586">
          <cell r="L6586" t="str">
            <v>2006-07-21</v>
          </cell>
        </row>
        <row r="6587">
          <cell r="L6587" t="str">
            <v>2006-09-27</v>
          </cell>
        </row>
        <row r="6588">
          <cell r="L6588" t="str">
            <v>2006-09-27</v>
          </cell>
        </row>
        <row r="6589">
          <cell r="L6589" t="str">
            <v>2006-09-27</v>
          </cell>
        </row>
        <row r="6590">
          <cell r="L6590" t="str">
            <v>2006-09-27</v>
          </cell>
        </row>
        <row r="6591">
          <cell r="L6591" t="str">
            <v>2006-07-16</v>
          </cell>
        </row>
        <row r="6592">
          <cell r="L6592" t="str">
            <v>2006-05-23</v>
          </cell>
        </row>
        <row r="6593">
          <cell r="L6593" t="str">
            <v>2006-05-23</v>
          </cell>
        </row>
        <row r="6594">
          <cell r="L6594" t="str">
            <v>2006-05-23</v>
          </cell>
        </row>
        <row r="6595">
          <cell r="L6595" t="str">
            <v>2006-05-20</v>
          </cell>
        </row>
        <row r="6596">
          <cell r="L6596" t="str">
            <v>0000-00-00</v>
          </cell>
        </row>
        <row r="6597">
          <cell r="L6597" t="str">
            <v>2006-09-28</v>
          </cell>
        </row>
        <row r="6598">
          <cell r="L6598" t="str">
            <v>2006-09-28</v>
          </cell>
        </row>
        <row r="6599">
          <cell r="L6599" t="str">
            <v>2006-09-28</v>
          </cell>
        </row>
        <row r="6600">
          <cell r="L6600" t="str">
            <v>2006-08-11</v>
          </cell>
        </row>
        <row r="6601">
          <cell r="L6601" t="str">
            <v>2006-08-11</v>
          </cell>
        </row>
        <row r="6602">
          <cell r="L6602" t="str">
            <v>2006-08-24</v>
          </cell>
        </row>
        <row r="6603">
          <cell r="L6603" t="str">
            <v>2006-08-10</v>
          </cell>
        </row>
        <row r="6604">
          <cell r="L6604" t="str">
            <v>2006-08-03</v>
          </cell>
        </row>
        <row r="6605">
          <cell r="L6605" t="str">
            <v>2006-08-03</v>
          </cell>
        </row>
        <row r="6606">
          <cell r="L6606" t="str">
            <v>2006-08-25</v>
          </cell>
        </row>
        <row r="6607">
          <cell r="L6607" t="str">
            <v>2006-08-28</v>
          </cell>
        </row>
        <row r="6608">
          <cell r="L6608" t="str">
            <v>2006-08-28</v>
          </cell>
        </row>
        <row r="6609">
          <cell r="L6609" t="str">
            <v>2006-08-28</v>
          </cell>
        </row>
        <row r="6610">
          <cell r="L6610" t="str">
            <v>2006-08-28</v>
          </cell>
        </row>
        <row r="6611">
          <cell r="L6611" t="str">
            <v>2006-07-17</v>
          </cell>
        </row>
        <row r="6612">
          <cell r="L6612" t="str">
            <v>2006-07-10</v>
          </cell>
        </row>
        <row r="6613">
          <cell r="L6613" t="str">
            <v>2006-07-13</v>
          </cell>
        </row>
        <row r="6614">
          <cell r="L6614" t="str">
            <v>2006-07-19</v>
          </cell>
        </row>
        <row r="6615">
          <cell r="L6615" t="str">
            <v>2006-07-24</v>
          </cell>
        </row>
        <row r="6616">
          <cell r="L6616" t="str">
            <v>2006-07-24</v>
          </cell>
        </row>
        <row r="6617">
          <cell r="L6617" t="str">
            <v>2006-08-03</v>
          </cell>
        </row>
        <row r="6618">
          <cell r="L6618" t="str">
            <v>2006-08-03</v>
          </cell>
        </row>
        <row r="6619">
          <cell r="L6619" t="str">
            <v>2006-08-03</v>
          </cell>
        </row>
        <row r="6620">
          <cell r="L6620" t="str">
            <v>2006-08-29</v>
          </cell>
        </row>
        <row r="6621">
          <cell r="L6621" t="str">
            <v>2006-08-07</v>
          </cell>
        </row>
        <row r="6622">
          <cell r="L6622" t="str">
            <v>2006-07-21</v>
          </cell>
        </row>
        <row r="6623">
          <cell r="L6623" t="str">
            <v>2006-05-02</v>
          </cell>
        </row>
        <row r="6624">
          <cell r="L6624" t="str">
            <v>2006-07-01</v>
          </cell>
        </row>
        <row r="6625">
          <cell r="L6625" t="str">
            <v>2006-07-01</v>
          </cell>
        </row>
        <row r="6626">
          <cell r="L6626" t="str">
            <v>2006-07-01</v>
          </cell>
        </row>
        <row r="6627">
          <cell r="L6627" t="str">
            <v>2006-07-01</v>
          </cell>
        </row>
        <row r="6628">
          <cell r="L6628" t="str">
            <v>2006-08-19</v>
          </cell>
        </row>
        <row r="6629">
          <cell r="L6629" t="str">
            <v>2006-08-19</v>
          </cell>
        </row>
        <row r="6630">
          <cell r="L6630" t="str">
            <v>2006-08-19</v>
          </cell>
        </row>
        <row r="6631">
          <cell r="L6631" t="str">
            <v>2006-08-18</v>
          </cell>
        </row>
        <row r="6632">
          <cell r="L6632" t="str">
            <v>2006-08-18</v>
          </cell>
        </row>
        <row r="6633">
          <cell r="L6633" t="str">
            <v>2006-09-13</v>
          </cell>
        </row>
        <row r="6634">
          <cell r="L6634" t="str">
            <v>2006-07-26</v>
          </cell>
        </row>
        <row r="6635">
          <cell r="L6635" t="str">
            <v>2006-06-14</v>
          </cell>
        </row>
        <row r="6636">
          <cell r="L6636" t="str">
            <v>2006-07-01</v>
          </cell>
        </row>
        <row r="6637">
          <cell r="L6637" t="str">
            <v>2006-07-01</v>
          </cell>
        </row>
        <row r="6638">
          <cell r="L6638" t="str">
            <v>2006-07-16</v>
          </cell>
        </row>
        <row r="6639">
          <cell r="L6639" t="str">
            <v>2006-07-17</v>
          </cell>
        </row>
        <row r="6640">
          <cell r="L6640" t="str">
            <v>2006-09-07</v>
          </cell>
        </row>
        <row r="6641">
          <cell r="L6641" t="str">
            <v>2006-09-07</v>
          </cell>
        </row>
        <row r="6642">
          <cell r="L6642" t="str">
            <v>2006-09-07</v>
          </cell>
        </row>
        <row r="6643">
          <cell r="L6643" t="str">
            <v>2006-09-07</v>
          </cell>
        </row>
        <row r="6644">
          <cell r="L6644" t="str">
            <v>2006-09-06</v>
          </cell>
        </row>
        <row r="6645">
          <cell r="L6645" t="str">
            <v>2006-08-25</v>
          </cell>
        </row>
        <row r="6646">
          <cell r="L6646" t="str">
            <v>2006-08-22</v>
          </cell>
        </row>
        <row r="6647">
          <cell r="L6647" t="str">
            <v>2006-08-22</v>
          </cell>
        </row>
        <row r="6648">
          <cell r="L6648" t="str">
            <v>2006-07-15</v>
          </cell>
        </row>
        <row r="6649">
          <cell r="L6649" t="str">
            <v>2006-09-04</v>
          </cell>
        </row>
        <row r="6650">
          <cell r="L6650" t="str">
            <v>2006-08-31</v>
          </cell>
        </row>
        <row r="6651">
          <cell r="L6651" t="str">
            <v>2006-08-31</v>
          </cell>
        </row>
        <row r="6652">
          <cell r="L6652" t="str">
            <v>2006-09-14</v>
          </cell>
        </row>
        <row r="6653">
          <cell r="L6653" t="str">
            <v>2006-09-20</v>
          </cell>
        </row>
        <row r="6654">
          <cell r="L6654" t="str">
            <v>2006-09-20</v>
          </cell>
        </row>
        <row r="6655">
          <cell r="L6655" t="str">
            <v>2006-09-20</v>
          </cell>
        </row>
        <row r="6656">
          <cell r="L6656" t="str">
            <v>2006-09-24</v>
          </cell>
        </row>
        <row r="6657">
          <cell r="L6657" t="str">
            <v>2006-09-24</v>
          </cell>
        </row>
        <row r="6658">
          <cell r="L6658" t="str">
            <v>2006-09-24</v>
          </cell>
        </row>
        <row r="6659">
          <cell r="L6659" t="str">
            <v>2006-09-14</v>
          </cell>
        </row>
        <row r="6660">
          <cell r="L6660" t="str">
            <v>2006-07-12</v>
          </cell>
        </row>
        <row r="6661">
          <cell r="L6661" t="str">
            <v>2006-07-24</v>
          </cell>
        </row>
        <row r="6662">
          <cell r="L6662" t="str">
            <v>2006-08-21</v>
          </cell>
        </row>
        <row r="6663">
          <cell r="L6663" t="str">
            <v>2006-09-02</v>
          </cell>
        </row>
        <row r="6664">
          <cell r="L6664" t="str">
            <v>2006-09-14</v>
          </cell>
        </row>
        <row r="6665">
          <cell r="L6665" t="str">
            <v>2006-09-09</v>
          </cell>
        </row>
        <row r="6666">
          <cell r="L6666" t="str">
            <v>2006-09-02</v>
          </cell>
        </row>
        <row r="6667">
          <cell r="L6667" t="str">
            <v>2006-09-11</v>
          </cell>
        </row>
        <row r="6668">
          <cell r="L6668" t="str">
            <v>2006-09-09</v>
          </cell>
        </row>
        <row r="6669">
          <cell r="L6669" t="str">
            <v>2006-09-09</v>
          </cell>
        </row>
        <row r="6670">
          <cell r="L6670" t="str">
            <v>2006-09-06</v>
          </cell>
        </row>
        <row r="6671">
          <cell r="L6671" t="str">
            <v>2006-09-06</v>
          </cell>
        </row>
        <row r="6672">
          <cell r="L6672" t="str">
            <v>2006-09-06</v>
          </cell>
        </row>
        <row r="6673">
          <cell r="L6673" t="str">
            <v>2006-09-04</v>
          </cell>
        </row>
        <row r="6674">
          <cell r="L6674" t="str">
            <v>2006-09-12</v>
          </cell>
        </row>
        <row r="6675">
          <cell r="L6675" t="str">
            <v>2006-09-26</v>
          </cell>
        </row>
        <row r="6676">
          <cell r="L6676" t="str">
            <v>2006-09-20</v>
          </cell>
        </row>
        <row r="6677">
          <cell r="L6677" t="str">
            <v>2006-09-15</v>
          </cell>
        </row>
        <row r="6678">
          <cell r="L6678" t="str">
            <v>2006-09-15</v>
          </cell>
        </row>
        <row r="6679">
          <cell r="L6679" t="str">
            <v>2006-09-14</v>
          </cell>
        </row>
        <row r="6680">
          <cell r="L6680" t="str">
            <v>2006-09-13</v>
          </cell>
        </row>
        <row r="6681">
          <cell r="L6681" t="str">
            <v>2006-09-12</v>
          </cell>
        </row>
        <row r="6682">
          <cell r="L6682" t="str">
            <v>2006-09-02</v>
          </cell>
        </row>
        <row r="6683">
          <cell r="L6683" t="str">
            <v>2006-08-21</v>
          </cell>
        </row>
        <row r="6684">
          <cell r="L6684" t="str">
            <v>2006-08-08</v>
          </cell>
        </row>
        <row r="6685">
          <cell r="L6685" t="str">
            <v>2006-07-26</v>
          </cell>
        </row>
        <row r="6686">
          <cell r="L6686" t="str">
            <v>2006-07-17</v>
          </cell>
        </row>
        <row r="6687">
          <cell r="L6687" t="str">
            <v>2006-07-06</v>
          </cell>
        </row>
        <row r="6688">
          <cell r="L6688" t="str">
            <v>2006-06-28</v>
          </cell>
        </row>
        <row r="6689">
          <cell r="L6689" t="str">
            <v>2006-05-27</v>
          </cell>
        </row>
        <row r="6690">
          <cell r="L6690" t="str">
            <v>2006-08-24</v>
          </cell>
        </row>
        <row r="6691">
          <cell r="L6691" t="str">
            <v>2006-09-02</v>
          </cell>
        </row>
        <row r="6692">
          <cell r="L6692" t="str">
            <v>2006-09-02</v>
          </cell>
        </row>
        <row r="6693">
          <cell r="L6693" t="str">
            <v>2006-09-02</v>
          </cell>
        </row>
        <row r="6694">
          <cell r="L6694" t="str">
            <v>2006-09-02</v>
          </cell>
        </row>
        <row r="6695">
          <cell r="L6695" t="str">
            <v>2006-08-26</v>
          </cell>
        </row>
        <row r="6696">
          <cell r="L6696" t="str">
            <v>2006-09-02</v>
          </cell>
        </row>
        <row r="6697">
          <cell r="L6697" t="str">
            <v>2006-09-02</v>
          </cell>
        </row>
        <row r="6698">
          <cell r="L6698" t="str">
            <v>2006-09-05</v>
          </cell>
        </row>
        <row r="6699">
          <cell r="L6699" t="str">
            <v>2006-08-31</v>
          </cell>
        </row>
        <row r="6700">
          <cell r="L6700" t="str">
            <v>2006-08-21</v>
          </cell>
        </row>
        <row r="6701">
          <cell r="L6701" t="str">
            <v>2006-07-24</v>
          </cell>
        </row>
        <row r="6702">
          <cell r="L6702" t="str">
            <v>2006-08-04</v>
          </cell>
        </row>
        <row r="6703">
          <cell r="L6703" t="str">
            <v>2006-08-04</v>
          </cell>
        </row>
        <row r="6704">
          <cell r="L6704" t="str">
            <v>2006-08-04</v>
          </cell>
        </row>
        <row r="6705">
          <cell r="L6705" t="str">
            <v>2006-08-04</v>
          </cell>
        </row>
        <row r="6706">
          <cell r="L6706" t="str">
            <v>2006-08-10</v>
          </cell>
        </row>
        <row r="6707">
          <cell r="L6707" t="str">
            <v>2006-08-02</v>
          </cell>
        </row>
        <row r="6708">
          <cell r="L6708" t="str">
            <v>2006-08-02</v>
          </cell>
        </row>
        <row r="6709">
          <cell r="L6709" t="str">
            <v>2006-08-02</v>
          </cell>
        </row>
        <row r="6710">
          <cell r="L6710" t="str">
            <v>2006-08-02</v>
          </cell>
        </row>
        <row r="6711">
          <cell r="L6711" t="str">
            <v>2006-08-02</v>
          </cell>
        </row>
        <row r="6712">
          <cell r="L6712" t="str">
            <v>2006-06-29</v>
          </cell>
        </row>
        <row r="6713">
          <cell r="L6713" t="str">
            <v>2006-06-29</v>
          </cell>
        </row>
        <row r="6714">
          <cell r="L6714" t="str">
            <v>2006-08-23</v>
          </cell>
        </row>
        <row r="6715">
          <cell r="L6715" t="str">
            <v>2006-07-13</v>
          </cell>
        </row>
        <row r="6716">
          <cell r="L6716" t="str">
            <v>2005-05-20</v>
          </cell>
        </row>
        <row r="6717">
          <cell r="L6717" t="str">
            <v>2006-07-01</v>
          </cell>
        </row>
        <row r="6718">
          <cell r="L6718" t="str">
            <v>2006-07-01</v>
          </cell>
        </row>
        <row r="6719">
          <cell r="L6719" t="str">
            <v>2006-07-01</v>
          </cell>
        </row>
        <row r="6720">
          <cell r="L6720" t="str">
            <v>2006-08-18</v>
          </cell>
        </row>
        <row r="6721">
          <cell r="L6721" t="str">
            <v>2006-03-28</v>
          </cell>
        </row>
        <row r="6722">
          <cell r="L6722" t="str">
            <v>2006-03-27</v>
          </cell>
        </row>
        <row r="6723">
          <cell r="L6723" t="str">
            <v>2006-08-21</v>
          </cell>
        </row>
        <row r="6724">
          <cell r="L6724" t="str">
            <v>2006-08-21</v>
          </cell>
        </row>
        <row r="6725">
          <cell r="L6725" t="str">
            <v>2006-08-21</v>
          </cell>
        </row>
        <row r="6726">
          <cell r="L6726" t="str">
            <v>2006-08-21</v>
          </cell>
        </row>
        <row r="6727">
          <cell r="L6727" t="str">
            <v>2006-08-09</v>
          </cell>
        </row>
        <row r="6728">
          <cell r="L6728" t="str">
            <v>2006-08-09</v>
          </cell>
        </row>
        <row r="6729">
          <cell r="L6729" t="str">
            <v>2006-09-07</v>
          </cell>
        </row>
        <row r="6730">
          <cell r="L6730" t="str">
            <v>2006-09-07</v>
          </cell>
        </row>
        <row r="6731">
          <cell r="L6731" t="str">
            <v>2006-09-07</v>
          </cell>
        </row>
        <row r="6732">
          <cell r="L6732" t="str">
            <v>2006-09-07</v>
          </cell>
        </row>
        <row r="6733">
          <cell r="L6733" t="str">
            <v>2006-09-07</v>
          </cell>
        </row>
        <row r="6734">
          <cell r="L6734" t="str">
            <v>2006-09-07</v>
          </cell>
        </row>
        <row r="6735">
          <cell r="L6735" t="str">
            <v>2006-09-07</v>
          </cell>
        </row>
        <row r="6736">
          <cell r="L6736" t="str">
            <v>2006-09-07</v>
          </cell>
        </row>
        <row r="6737">
          <cell r="L6737" t="str">
            <v>2006-09-07</v>
          </cell>
        </row>
        <row r="6738">
          <cell r="L6738" t="str">
            <v>2006-09-07</v>
          </cell>
        </row>
        <row r="6739">
          <cell r="L6739" t="str">
            <v>2006-08-23</v>
          </cell>
        </row>
        <row r="6740">
          <cell r="L6740" t="str">
            <v>2006-09-27</v>
          </cell>
        </row>
        <row r="6741">
          <cell r="L6741" t="str">
            <v>2006-09-28</v>
          </cell>
        </row>
        <row r="6742">
          <cell r="L6742" t="str">
            <v>2006-09-28</v>
          </cell>
        </row>
        <row r="6743">
          <cell r="L6743" t="str">
            <v>2006-09-27</v>
          </cell>
        </row>
        <row r="6744">
          <cell r="L6744" t="str">
            <v>2006-09-27</v>
          </cell>
        </row>
        <row r="6745">
          <cell r="L6745" t="str">
            <v>2006-09-27</v>
          </cell>
        </row>
        <row r="6746">
          <cell r="L6746" t="str">
            <v>2006-09-27</v>
          </cell>
        </row>
        <row r="6747">
          <cell r="L6747" t="str">
            <v>2006-09-27</v>
          </cell>
        </row>
        <row r="6748">
          <cell r="L6748" t="str">
            <v>2006-09-27</v>
          </cell>
        </row>
        <row r="6749">
          <cell r="L6749" t="str">
            <v>2006-09-27</v>
          </cell>
        </row>
        <row r="6750">
          <cell r="L6750" t="str">
            <v>2006-09-27</v>
          </cell>
        </row>
        <row r="6751">
          <cell r="L6751" t="str">
            <v>2006-09-27</v>
          </cell>
        </row>
        <row r="6752">
          <cell r="L6752" t="str">
            <v>2006-09-27</v>
          </cell>
        </row>
        <row r="6753">
          <cell r="L6753" t="str">
            <v>2006-09-28</v>
          </cell>
        </row>
        <row r="6754">
          <cell r="L6754" t="str">
            <v>2006-09-28</v>
          </cell>
        </row>
        <row r="6755">
          <cell r="L6755" t="str">
            <v>2006-09-28</v>
          </cell>
        </row>
        <row r="6756">
          <cell r="L6756" t="str">
            <v>2006-09-28</v>
          </cell>
        </row>
        <row r="6757">
          <cell r="L6757" t="str">
            <v>2006-09-28</v>
          </cell>
        </row>
        <row r="6758">
          <cell r="L6758" t="str">
            <v>2006-09-28</v>
          </cell>
        </row>
        <row r="6759">
          <cell r="L6759" t="str">
            <v>2006-09-27</v>
          </cell>
        </row>
        <row r="6760">
          <cell r="L6760" t="str">
            <v>2006-08-30</v>
          </cell>
        </row>
        <row r="6761">
          <cell r="L6761" t="str">
            <v>2006-08-24</v>
          </cell>
        </row>
        <row r="6762">
          <cell r="L6762" t="str">
            <v>2006-08-24</v>
          </cell>
        </row>
        <row r="6763">
          <cell r="L6763" t="str">
            <v>2006-08-22</v>
          </cell>
        </row>
        <row r="6764">
          <cell r="L6764" t="str">
            <v>2006-08-22</v>
          </cell>
        </row>
        <row r="6765">
          <cell r="L6765" t="str">
            <v>2006-08-19</v>
          </cell>
        </row>
        <row r="6766">
          <cell r="L6766" t="str">
            <v>2006-07-17</v>
          </cell>
        </row>
        <row r="6767">
          <cell r="L6767" t="str">
            <v>2006-07-06</v>
          </cell>
        </row>
        <row r="6768">
          <cell r="L6768" t="str">
            <v>2006-08-24</v>
          </cell>
        </row>
        <row r="6769">
          <cell r="L6769" t="str">
            <v>2006-08-24</v>
          </cell>
        </row>
        <row r="6770">
          <cell r="L6770" t="str">
            <v>2006-08-24</v>
          </cell>
        </row>
        <row r="6771">
          <cell r="L6771" t="str">
            <v>2006-08-24</v>
          </cell>
        </row>
        <row r="6772">
          <cell r="L6772" t="str">
            <v>2006-08-24</v>
          </cell>
        </row>
        <row r="6773">
          <cell r="L6773" t="str">
            <v>2006-08-24</v>
          </cell>
        </row>
        <row r="6774">
          <cell r="L6774" t="str">
            <v>2006-08-24</v>
          </cell>
        </row>
        <row r="6775">
          <cell r="L6775" t="str">
            <v>2006-09-28</v>
          </cell>
        </row>
        <row r="6776">
          <cell r="L6776" t="str">
            <v>2006-09-28</v>
          </cell>
        </row>
        <row r="6777">
          <cell r="L6777" t="str">
            <v>2006-09-28</v>
          </cell>
        </row>
        <row r="6778">
          <cell r="L6778" t="str">
            <v>2006-09-28</v>
          </cell>
        </row>
        <row r="6779">
          <cell r="L6779" t="str">
            <v>2006-09-28</v>
          </cell>
        </row>
        <row r="6780">
          <cell r="L6780" t="str">
            <v>2006-09-28</v>
          </cell>
        </row>
        <row r="6781">
          <cell r="L6781" t="str">
            <v>2006-07-14</v>
          </cell>
        </row>
        <row r="6782">
          <cell r="L6782" t="str">
            <v>2006-07-14</v>
          </cell>
        </row>
        <row r="6783">
          <cell r="L6783" t="str">
            <v>2006-08-25</v>
          </cell>
        </row>
        <row r="6784">
          <cell r="L6784" t="str">
            <v>2006-08-25</v>
          </cell>
        </row>
        <row r="6785">
          <cell r="L6785" t="str">
            <v>2006-08-25</v>
          </cell>
        </row>
        <row r="6786">
          <cell r="L6786" t="str">
            <v>2006-08-30</v>
          </cell>
        </row>
        <row r="6787">
          <cell r="L6787" t="str">
            <v>2006-07-13</v>
          </cell>
        </row>
        <row r="6788">
          <cell r="L6788" t="str">
            <v>2006-08-03</v>
          </cell>
        </row>
        <row r="6789">
          <cell r="L6789" t="str">
            <v>2006-09-27</v>
          </cell>
        </row>
        <row r="6790">
          <cell r="L6790" t="str">
            <v>2006-09-27</v>
          </cell>
        </row>
        <row r="6791">
          <cell r="L6791" t="str">
            <v>2006-09-27</v>
          </cell>
        </row>
        <row r="6792">
          <cell r="L6792" t="str">
            <v>2006-09-28</v>
          </cell>
        </row>
        <row r="6793">
          <cell r="L6793" t="str">
            <v>2006-09-28</v>
          </cell>
        </row>
        <row r="6794">
          <cell r="L6794" t="str">
            <v>2006-09-28</v>
          </cell>
        </row>
        <row r="6795">
          <cell r="L6795" t="str">
            <v>2006-09-29</v>
          </cell>
        </row>
        <row r="6796">
          <cell r="L6796" t="str">
            <v>2006-09-28</v>
          </cell>
        </row>
        <row r="6797">
          <cell r="L6797" t="str">
            <v>2006-09-28</v>
          </cell>
        </row>
        <row r="6798">
          <cell r="L6798" t="str">
            <v>2006-09-28</v>
          </cell>
        </row>
        <row r="6799">
          <cell r="L6799" t="str">
            <v>2006-09-28</v>
          </cell>
        </row>
        <row r="6800">
          <cell r="L6800" t="str">
            <v>2006-08-04</v>
          </cell>
        </row>
        <row r="6801">
          <cell r="L6801" t="str">
            <v>2006-08-05</v>
          </cell>
        </row>
        <row r="6802">
          <cell r="L6802" t="str">
            <v>2006-08-07</v>
          </cell>
        </row>
        <row r="6803">
          <cell r="L6803" t="str">
            <v>2006-08-11</v>
          </cell>
        </row>
        <row r="6804">
          <cell r="L6804" t="str">
            <v>2006-08-02</v>
          </cell>
        </row>
        <row r="6805">
          <cell r="L6805" t="str">
            <v>2006-08-02</v>
          </cell>
        </row>
        <row r="6806">
          <cell r="L6806" t="str">
            <v>2006-08-02</v>
          </cell>
        </row>
        <row r="6807">
          <cell r="L6807" t="str">
            <v>2006-08-04</v>
          </cell>
        </row>
        <row r="6808">
          <cell r="L6808" t="str">
            <v>2006-08-25</v>
          </cell>
        </row>
        <row r="6809">
          <cell r="L6809" t="str">
            <v>2006-08-25</v>
          </cell>
        </row>
        <row r="6810">
          <cell r="L6810" t="str">
            <v>2006-08-25</v>
          </cell>
        </row>
        <row r="6811">
          <cell r="L6811" t="str">
            <v>2006-08-25</v>
          </cell>
        </row>
        <row r="6812">
          <cell r="L6812" t="str">
            <v>2006-08-22</v>
          </cell>
        </row>
        <row r="6813">
          <cell r="L6813" t="str">
            <v>2006-09-16</v>
          </cell>
        </row>
        <row r="6814">
          <cell r="L6814" t="str">
            <v>2006-09-16</v>
          </cell>
        </row>
        <row r="6815">
          <cell r="L6815" t="str">
            <v>2006-07-10</v>
          </cell>
        </row>
        <row r="6816">
          <cell r="L6816" t="str">
            <v>2006-09-13</v>
          </cell>
        </row>
        <row r="6817">
          <cell r="L6817" t="str">
            <v>2006-09-13</v>
          </cell>
        </row>
        <row r="6818">
          <cell r="L6818" t="str">
            <v>2006-09-13</v>
          </cell>
        </row>
        <row r="6819">
          <cell r="L6819" t="str">
            <v>2006-09-13</v>
          </cell>
        </row>
        <row r="6820">
          <cell r="L6820" t="str">
            <v>2006-09-13</v>
          </cell>
        </row>
        <row r="6821">
          <cell r="L6821" t="str">
            <v>2006-09-19</v>
          </cell>
        </row>
        <row r="6822">
          <cell r="L6822" t="str">
            <v>2006-09-19</v>
          </cell>
        </row>
        <row r="6823">
          <cell r="L6823" t="str">
            <v>2006-09-19</v>
          </cell>
        </row>
        <row r="6824">
          <cell r="L6824" t="str">
            <v>2006-09-20</v>
          </cell>
        </row>
        <row r="6825">
          <cell r="L6825" t="str">
            <v>2006-09-19</v>
          </cell>
        </row>
        <row r="6826">
          <cell r="L6826" t="str">
            <v>2006-09-19</v>
          </cell>
        </row>
        <row r="6827">
          <cell r="L6827" t="str">
            <v>2006-09-19</v>
          </cell>
        </row>
        <row r="6828">
          <cell r="L6828" t="str">
            <v>2006-09-19</v>
          </cell>
        </row>
        <row r="6829">
          <cell r="L6829" t="str">
            <v>2006-09-25</v>
          </cell>
        </row>
        <row r="6830">
          <cell r="L6830" t="str">
            <v>2006-09-20</v>
          </cell>
        </row>
        <row r="6831">
          <cell r="L6831" t="str">
            <v>2006-09-20</v>
          </cell>
        </row>
        <row r="6832">
          <cell r="L6832" t="str">
            <v>2006-09-20</v>
          </cell>
        </row>
        <row r="6833">
          <cell r="L6833" t="str">
            <v>2006-09-20</v>
          </cell>
        </row>
        <row r="6834">
          <cell r="L6834" t="str">
            <v>2006-09-20</v>
          </cell>
        </row>
        <row r="6835">
          <cell r="L6835" t="str">
            <v>2006-09-20</v>
          </cell>
        </row>
        <row r="6836">
          <cell r="L6836" t="str">
            <v>2006-09-20</v>
          </cell>
        </row>
        <row r="6837">
          <cell r="L6837" t="str">
            <v>2006-09-19</v>
          </cell>
        </row>
        <row r="6838">
          <cell r="L6838" t="str">
            <v>2006-09-15</v>
          </cell>
        </row>
        <row r="6839">
          <cell r="L6839" t="str">
            <v>2006-09-15</v>
          </cell>
        </row>
        <row r="6840">
          <cell r="L6840" t="str">
            <v>2006-09-19</v>
          </cell>
        </row>
        <row r="6841">
          <cell r="L6841" t="str">
            <v>2006-09-15</v>
          </cell>
        </row>
        <row r="6842">
          <cell r="L6842" t="str">
            <v>2006-09-15</v>
          </cell>
        </row>
        <row r="6843">
          <cell r="L6843" t="str">
            <v>2006-09-13</v>
          </cell>
        </row>
        <row r="6844">
          <cell r="L6844" t="str">
            <v>2006-08-18</v>
          </cell>
        </row>
        <row r="6845">
          <cell r="L6845" t="str">
            <v>2006-08-17</v>
          </cell>
        </row>
        <row r="6846">
          <cell r="L6846" t="str">
            <v>2006-09-19</v>
          </cell>
        </row>
        <row r="6847">
          <cell r="L6847" t="str">
            <v>2006-09-19</v>
          </cell>
        </row>
        <row r="6848">
          <cell r="L6848" t="str">
            <v>2006-09-19</v>
          </cell>
        </row>
        <row r="6849">
          <cell r="L6849" t="str">
            <v>2006-09-19</v>
          </cell>
        </row>
        <row r="6850">
          <cell r="L6850" t="str">
            <v>2006-09-15</v>
          </cell>
        </row>
        <row r="6851">
          <cell r="L6851" t="str">
            <v>2006-09-15</v>
          </cell>
        </row>
        <row r="6852">
          <cell r="L6852" t="str">
            <v>2006-09-15</v>
          </cell>
        </row>
        <row r="6853">
          <cell r="L6853" t="str">
            <v>2006-09-19</v>
          </cell>
        </row>
        <row r="6854">
          <cell r="L6854" t="str">
            <v>2006-09-04</v>
          </cell>
        </row>
        <row r="6855">
          <cell r="L6855" t="str">
            <v>2006-09-02</v>
          </cell>
        </row>
        <row r="6856">
          <cell r="L6856" t="str">
            <v>2006-06-22</v>
          </cell>
        </row>
        <row r="6857">
          <cell r="L6857" t="str">
            <v>2006-08-19</v>
          </cell>
        </row>
        <row r="6858">
          <cell r="L6858" t="str">
            <v>2006-08-02</v>
          </cell>
        </row>
        <row r="6859">
          <cell r="L6859" t="str">
            <v>2006-08-02</v>
          </cell>
        </row>
        <row r="6860">
          <cell r="L6860" t="str">
            <v>2006-07-31</v>
          </cell>
        </row>
        <row r="6861">
          <cell r="L6861" t="str">
            <v>2006-06-15</v>
          </cell>
        </row>
        <row r="6862">
          <cell r="L6862" t="str">
            <v>2006-06-15</v>
          </cell>
        </row>
        <row r="6863">
          <cell r="L6863" t="str">
            <v>2006-06-15</v>
          </cell>
        </row>
        <row r="6864">
          <cell r="L6864" t="str">
            <v>2006-06-23</v>
          </cell>
        </row>
        <row r="6865">
          <cell r="L6865" t="str">
            <v>2006-08-16</v>
          </cell>
        </row>
        <row r="6866">
          <cell r="L6866" t="str">
            <v>2006-08-16</v>
          </cell>
        </row>
        <row r="6867">
          <cell r="L6867" t="str">
            <v>2006-09-26</v>
          </cell>
        </row>
        <row r="6868">
          <cell r="L6868" t="str">
            <v>2006-09-08</v>
          </cell>
        </row>
        <row r="6869">
          <cell r="L6869" t="str">
            <v>2006-09-08</v>
          </cell>
        </row>
        <row r="6870">
          <cell r="L6870" t="str">
            <v>2006-09-08</v>
          </cell>
        </row>
        <row r="6871">
          <cell r="L6871" t="str">
            <v>2006-09-12</v>
          </cell>
        </row>
        <row r="6872">
          <cell r="L6872" t="str">
            <v>2006-09-11</v>
          </cell>
        </row>
        <row r="6873">
          <cell r="L6873" t="str">
            <v>2006-09-11</v>
          </cell>
        </row>
        <row r="6874">
          <cell r="L6874" t="str">
            <v>2006-09-11</v>
          </cell>
        </row>
        <row r="6875">
          <cell r="L6875" t="str">
            <v>2006-09-07</v>
          </cell>
        </row>
        <row r="6876">
          <cell r="L6876" t="str">
            <v>2006-09-07</v>
          </cell>
        </row>
        <row r="6877">
          <cell r="L6877" t="str">
            <v>2006-09-07</v>
          </cell>
        </row>
        <row r="6878">
          <cell r="L6878" t="str">
            <v>2006-08-17</v>
          </cell>
        </row>
        <row r="6879">
          <cell r="L6879" t="str">
            <v>2006-09-08</v>
          </cell>
        </row>
        <row r="6880">
          <cell r="L6880" t="str">
            <v>2006-09-08</v>
          </cell>
        </row>
        <row r="6881">
          <cell r="L6881" t="str">
            <v>2006-09-26</v>
          </cell>
        </row>
        <row r="6882">
          <cell r="L6882" t="str">
            <v>2006-08-30</v>
          </cell>
        </row>
        <row r="6883">
          <cell r="L6883" t="str">
            <v>2006-07-14</v>
          </cell>
        </row>
        <row r="6884">
          <cell r="L6884" t="str">
            <v>2006-07-14</v>
          </cell>
        </row>
        <row r="6885">
          <cell r="L6885" t="str">
            <v>2006-07-06</v>
          </cell>
        </row>
        <row r="6886">
          <cell r="L6886" t="str">
            <v>2006-08-07</v>
          </cell>
        </row>
        <row r="6887">
          <cell r="L6887" t="str">
            <v>2006-09-09</v>
          </cell>
        </row>
        <row r="6888">
          <cell r="L6888" t="str">
            <v>2006-09-05</v>
          </cell>
        </row>
        <row r="6889">
          <cell r="L6889" t="str">
            <v>2006-05-29</v>
          </cell>
        </row>
        <row r="6890">
          <cell r="L6890" t="str">
            <v>2006-08-21</v>
          </cell>
        </row>
        <row r="6891">
          <cell r="L6891" t="str">
            <v>2006-08-21</v>
          </cell>
        </row>
        <row r="6892">
          <cell r="L6892" t="str">
            <v>2006-07-14</v>
          </cell>
        </row>
        <row r="6893">
          <cell r="L6893" t="str">
            <v>2006-08-22</v>
          </cell>
        </row>
        <row r="6894">
          <cell r="L6894" t="str">
            <v>2006-08-21</v>
          </cell>
        </row>
        <row r="6895">
          <cell r="L6895" t="str">
            <v>2006-08-21</v>
          </cell>
        </row>
        <row r="6896">
          <cell r="L6896" t="str">
            <v>2006-08-02</v>
          </cell>
        </row>
        <row r="6897">
          <cell r="L6897" t="str">
            <v>2006-09-27</v>
          </cell>
        </row>
        <row r="6898">
          <cell r="L6898" t="str">
            <v>2006-09-13</v>
          </cell>
        </row>
        <row r="6899">
          <cell r="L6899" t="str">
            <v>2006-09-25</v>
          </cell>
        </row>
        <row r="6900">
          <cell r="L6900" t="str">
            <v>2006-09-27</v>
          </cell>
        </row>
        <row r="6901">
          <cell r="L6901" t="str">
            <v>2006-09-27</v>
          </cell>
        </row>
        <row r="6902">
          <cell r="L6902" t="str">
            <v>2006-09-27</v>
          </cell>
        </row>
        <row r="6903">
          <cell r="L6903" t="str">
            <v>2006-09-27</v>
          </cell>
        </row>
        <row r="6904">
          <cell r="L6904" t="str">
            <v>2006-08-08</v>
          </cell>
        </row>
        <row r="6905">
          <cell r="L6905" t="str">
            <v>2006-09-04</v>
          </cell>
        </row>
        <row r="6906">
          <cell r="L6906" t="str">
            <v>2006-09-05</v>
          </cell>
        </row>
        <row r="6907">
          <cell r="L6907" t="str">
            <v>2006-09-26</v>
          </cell>
        </row>
        <row r="6908">
          <cell r="L6908" t="str">
            <v>2006-09-26</v>
          </cell>
        </row>
        <row r="6909">
          <cell r="L6909" t="str">
            <v>2006-09-26</v>
          </cell>
        </row>
        <row r="6910">
          <cell r="L6910" t="str">
            <v>2006-09-26</v>
          </cell>
        </row>
        <row r="6911">
          <cell r="L6911" t="str">
            <v>2006-09-28</v>
          </cell>
        </row>
        <row r="6912">
          <cell r="L6912" t="str">
            <v>2006-08-21</v>
          </cell>
        </row>
        <row r="6913">
          <cell r="L6913" t="str">
            <v>2006-08-21</v>
          </cell>
        </row>
        <row r="6914">
          <cell r="L6914" t="str">
            <v>2006-08-21</v>
          </cell>
        </row>
        <row r="6915">
          <cell r="L6915" t="str">
            <v>2006-08-22</v>
          </cell>
        </row>
        <row r="6916">
          <cell r="L6916" t="str">
            <v>2006-09-05</v>
          </cell>
        </row>
        <row r="6917">
          <cell r="L6917" t="str">
            <v>2006-09-08</v>
          </cell>
        </row>
        <row r="6918">
          <cell r="L6918" t="str">
            <v>2006-09-08</v>
          </cell>
        </row>
        <row r="6919">
          <cell r="L6919" t="str">
            <v>2006-08-22</v>
          </cell>
        </row>
        <row r="6920">
          <cell r="L6920" t="str">
            <v>2006-08-22</v>
          </cell>
        </row>
        <row r="6921">
          <cell r="L6921" t="str">
            <v>2006-08-24</v>
          </cell>
        </row>
        <row r="6922">
          <cell r="L6922" t="str">
            <v>2006-08-22</v>
          </cell>
        </row>
        <row r="6923">
          <cell r="L6923" t="str">
            <v>2006-09-24</v>
          </cell>
        </row>
        <row r="6924">
          <cell r="L6924" t="str">
            <v>2006-08-28</v>
          </cell>
        </row>
        <row r="6925">
          <cell r="L6925" t="str">
            <v>2006-07-03</v>
          </cell>
        </row>
        <row r="6926">
          <cell r="L6926" t="str">
            <v>2006-07-03</v>
          </cell>
        </row>
        <row r="6927">
          <cell r="L6927" t="str">
            <v>2006-09-14</v>
          </cell>
        </row>
        <row r="6928">
          <cell r="L6928" t="str">
            <v>2006-09-14</v>
          </cell>
        </row>
        <row r="6929">
          <cell r="L6929" t="str">
            <v>2006-09-09</v>
          </cell>
        </row>
        <row r="6930">
          <cell r="L6930" t="str">
            <v>2006-09-09</v>
          </cell>
        </row>
        <row r="6931">
          <cell r="L6931" t="str">
            <v>2006-08-28</v>
          </cell>
        </row>
        <row r="6932">
          <cell r="L6932" t="str">
            <v>2006-08-28</v>
          </cell>
        </row>
        <row r="6933">
          <cell r="L6933" t="str">
            <v>2006-08-28</v>
          </cell>
        </row>
        <row r="6934">
          <cell r="L6934" t="str">
            <v>2006-08-28</v>
          </cell>
        </row>
        <row r="6935">
          <cell r="L6935" t="str">
            <v>2006-08-28</v>
          </cell>
        </row>
        <row r="6936">
          <cell r="L6936" t="str">
            <v>2006-08-03</v>
          </cell>
        </row>
        <row r="6937">
          <cell r="L6937" t="str">
            <v>2006-08-03</v>
          </cell>
        </row>
        <row r="6938">
          <cell r="L6938" t="str">
            <v>2006-08-25</v>
          </cell>
        </row>
        <row r="6939">
          <cell r="L6939" t="str">
            <v>2006-08-29</v>
          </cell>
        </row>
        <row r="6940">
          <cell r="L6940" t="str">
            <v>2006-08-29</v>
          </cell>
        </row>
        <row r="6941">
          <cell r="L6941" t="str">
            <v>2006-08-23</v>
          </cell>
        </row>
        <row r="6942">
          <cell r="L6942" t="str">
            <v>2006-08-21</v>
          </cell>
        </row>
        <row r="6943">
          <cell r="L6943" t="str">
            <v>2006-08-21</v>
          </cell>
        </row>
        <row r="6944">
          <cell r="L6944" t="str">
            <v>2006-06-22</v>
          </cell>
        </row>
        <row r="6945">
          <cell r="L6945" t="str">
            <v>2006-07-18</v>
          </cell>
        </row>
        <row r="6946">
          <cell r="L6946" t="str">
            <v>2006-08-22</v>
          </cell>
        </row>
        <row r="6947">
          <cell r="L6947" t="str">
            <v>2006-08-22</v>
          </cell>
        </row>
        <row r="6948">
          <cell r="L6948" t="str">
            <v>2006-08-22</v>
          </cell>
        </row>
        <row r="6949">
          <cell r="L6949" t="str">
            <v>2006-08-11</v>
          </cell>
        </row>
        <row r="6950">
          <cell r="L6950" t="str">
            <v>2006-06-13</v>
          </cell>
        </row>
        <row r="6951">
          <cell r="L6951" t="str">
            <v>2006-08-30</v>
          </cell>
        </row>
        <row r="6952">
          <cell r="L6952" t="str">
            <v>2006-09-25</v>
          </cell>
        </row>
        <row r="6953">
          <cell r="L6953" t="str">
            <v>2006-09-25</v>
          </cell>
        </row>
        <row r="6954">
          <cell r="L6954" t="str">
            <v>2006-09-13</v>
          </cell>
        </row>
        <row r="6955">
          <cell r="L6955" t="str">
            <v>2006-09-06</v>
          </cell>
        </row>
        <row r="6956">
          <cell r="L6956" t="str">
            <v>2006-09-06</v>
          </cell>
        </row>
        <row r="6957">
          <cell r="L6957" t="str">
            <v>2006-09-06</v>
          </cell>
        </row>
        <row r="6958">
          <cell r="L6958" t="str">
            <v>2006-09-14</v>
          </cell>
        </row>
        <row r="6959">
          <cell r="L6959" t="str">
            <v>2006-09-15</v>
          </cell>
        </row>
        <row r="6960">
          <cell r="L6960" t="str">
            <v>2006-09-16</v>
          </cell>
        </row>
        <row r="6961">
          <cell r="L6961" t="str">
            <v>2006-09-13</v>
          </cell>
        </row>
        <row r="6962">
          <cell r="L6962" t="str">
            <v>2006-09-13</v>
          </cell>
        </row>
        <row r="6963">
          <cell r="L6963" t="str">
            <v>2006-09-13</v>
          </cell>
        </row>
        <row r="6964">
          <cell r="L6964" t="str">
            <v>2006-09-14</v>
          </cell>
        </row>
        <row r="6965">
          <cell r="L6965" t="str">
            <v>2006-09-14</v>
          </cell>
        </row>
        <row r="6966">
          <cell r="L6966" t="str">
            <v>2006-09-24</v>
          </cell>
        </row>
        <row r="6967">
          <cell r="L6967" t="str">
            <v>2006-09-24</v>
          </cell>
        </row>
        <row r="6968">
          <cell r="L6968" t="str">
            <v>2006-09-24</v>
          </cell>
        </row>
        <row r="6969">
          <cell r="L6969" t="str">
            <v>2006-09-15</v>
          </cell>
        </row>
        <row r="6970">
          <cell r="L6970" t="str">
            <v>2006-09-15</v>
          </cell>
        </row>
        <row r="6971">
          <cell r="L6971" t="str">
            <v>2006-09-15</v>
          </cell>
        </row>
        <row r="6972">
          <cell r="L6972" t="str">
            <v>2006-09-15</v>
          </cell>
        </row>
        <row r="6973">
          <cell r="L6973" t="str">
            <v>2006-09-15</v>
          </cell>
        </row>
        <row r="6974">
          <cell r="L6974" t="str">
            <v>2006-08-25</v>
          </cell>
        </row>
        <row r="6975">
          <cell r="L6975" t="str">
            <v>2006-09-08</v>
          </cell>
        </row>
        <row r="6976">
          <cell r="L6976" t="str">
            <v>2006-09-08</v>
          </cell>
        </row>
        <row r="6977">
          <cell r="L6977" t="str">
            <v>2006-09-08</v>
          </cell>
        </row>
        <row r="6978">
          <cell r="L6978" t="str">
            <v>2006-09-08</v>
          </cell>
        </row>
        <row r="6979">
          <cell r="L6979" t="str">
            <v>2006-09-04</v>
          </cell>
        </row>
        <row r="6980">
          <cell r="L6980" t="str">
            <v>2006-09-04</v>
          </cell>
        </row>
        <row r="6981">
          <cell r="L6981" t="str">
            <v>2006-09-04</v>
          </cell>
        </row>
        <row r="6982">
          <cell r="L6982" t="str">
            <v>2006-09-04</v>
          </cell>
        </row>
        <row r="6983">
          <cell r="L6983" t="str">
            <v>2006-07-07</v>
          </cell>
        </row>
        <row r="6984">
          <cell r="L6984" t="str">
            <v>2006-09-12</v>
          </cell>
        </row>
        <row r="6985">
          <cell r="L6985" t="str">
            <v>2006-09-16</v>
          </cell>
        </row>
        <row r="6986">
          <cell r="L6986" t="str">
            <v>2006-08-25</v>
          </cell>
        </row>
        <row r="6987">
          <cell r="L6987" t="str">
            <v>2006-09-06</v>
          </cell>
        </row>
        <row r="6988">
          <cell r="L6988" t="str">
            <v>2006-09-05</v>
          </cell>
        </row>
        <row r="6989">
          <cell r="L6989" t="str">
            <v>2006-09-02</v>
          </cell>
        </row>
        <row r="6990">
          <cell r="L6990" t="str">
            <v>2006-08-25</v>
          </cell>
        </row>
        <row r="6991">
          <cell r="L6991" t="str">
            <v>2006-08-25</v>
          </cell>
        </row>
        <row r="6992">
          <cell r="L6992" t="str">
            <v>2006-08-25</v>
          </cell>
        </row>
        <row r="6993">
          <cell r="L6993" t="str">
            <v>2006-08-26</v>
          </cell>
        </row>
        <row r="6994">
          <cell r="L6994" t="str">
            <v>2006-08-25</v>
          </cell>
        </row>
        <row r="6995">
          <cell r="L6995" t="str">
            <v>2006-08-18</v>
          </cell>
        </row>
        <row r="6996">
          <cell r="L6996" t="str">
            <v>2006-08-18</v>
          </cell>
        </row>
        <row r="6997">
          <cell r="L6997" t="str">
            <v>2006-08-19</v>
          </cell>
        </row>
        <row r="6998">
          <cell r="L6998" t="str">
            <v>2006-08-25</v>
          </cell>
        </row>
        <row r="6999">
          <cell r="L6999" t="str">
            <v>2006-08-25</v>
          </cell>
        </row>
        <row r="7000">
          <cell r="L7000" t="str">
            <v>2006-08-25</v>
          </cell>
        </row>
        <row r="7001">
          <cell r="L7001" t="str">
            <v>2006-08-25</v>
          </cell>
        </row>
        <row r="7002">
          <cell r="L7002" t="str">
            <v>2006-09-05</v>
          </cell>
        </row>
        <row r="7003">
          <cell r="L7003" t="str">
            <v>2006-09-06</v>
          </cell>
        </row>
        <row r="7004">
          <cell r="L7004" t="str">
            <v>2006-06-30</v>
          </cell>
        </row>
        <row r="7005">
          <cell r="L7005" t="str">
            <v>2006-09-25</v>
          </cell>
        </row>
        <row r="7006">
          <cell r="L7006" t="str">
            <v>2006-09-25</v>
          </cell>
        </row>
        <row r="7007">
          <cell r="L7007" t="str">
            <v>2006-09-11</v>
          </cell>
        </row>
        <row r="7008">
          <cell r="L7008" t="str">
            <v>2006-09-11</v>
          </cell>
        </row>
        <row r="7009">
          <cell r="L7009" t="str">
            <v>2006-09-11</v>
          </cell>
        </row>
        <row r="7010">
          <cell r="L7010" t="str">
            <v>2006-09-13</v>
          </cell>
        </row>
        <row r="7011">
          <cell r="L7011" t="str">
            <v>2006-09-15</v>
          </cell>
        </row>
        <row r="7012">
          <cell r="L7012" t="str">
            <v>2006-09-08</v>
          </cell>
        </row>
        <row r="7013">
          <cell r="L7013" t="str">
            <v>2006-09-13</v>
          </cell>
        </row>
        <row r="7014">
          <cell r="L7014" t="str">
            <v>2006-09-15</v>
          </cell>
        </row>
        <row r="7015">
          <cell r="L7015" t="str">
            <v>2006-09-11</v>
          </cell>
        </row>
        <row r="7016">
          <cell r="L7016" t="str">
            <v>2006-09-11</v>
          </cell>
        </row>
        <row r="7017">
          <cell r="L7017" t="str">
            <v>2006-09-22</v>
          </cell>
        </row>
        <row r="7018">
          <cell r="L7018" t="str">
            <v>2006-09-22</v>
          </cell>
        </row>
        <row r="7019">
          <cell r="L7019" t="str">
            <v>2006-09-23</v>
          </cell>
        </row>
        <row r="7020">
          <cell r="L7020" t="str">
            <v>2006-09-23</v>
          </cell>
        </row>
        <row r="7021">
          <cell r="L7021" t="str">
            <v>2006-09-23</v>
          </cell>
        </row>
        <row r="7022">
          <cell r="L7022" t="str">
            <v>2006-09-22</v>
          </cell>
        </row>
        <row r="7023">
          <cell r="L7023" t="str">
            <v>2006-09-22</v>
          </cell>
        </row>
        <row r="7024">
          <cell r="L7024" t="str">
            <v>2006-09-22</v>
          </cell>
        </row>
        <row r="7025">
          <cell r="L7025" t="str">
            <v>2006-09-22</v>
          </cell>
        </row>
        <row r="7026">
          <cell r="L7026" t="str">
            <v>2006-09-22</v>
          </cell>
        </row>
        <row r="7027">
          <cell r="L7027" t="str">
            <v>2006-09-22</v>
          </cell>
        </row>
        <row r="7028">
          <cell r="L7028" t="str">
            <v>2006-09-25</v>
          </cell>
        </row>
        <row r="7029">
          <cell r="L7029" t="str">
            <v>2006-09-24</v>
          </cell>
        </row>
        <row r="7030">
          <cell r="L7030" t="str">
            <v>2006-08-29</v>
          </cell>
        </row>
        <row r="7031">
          <cell r="L7031" t="str">
            <v>2006-08-28</v>
          </cell>
        </row>
        <row r="7032">
          <cell r="L7032" t="str">
            <v>2006-08-28</v>
          </cell>
        </row>
        <row r="7033">
          <cell r="L7033" t="str">
            <v>2006-09-25</v>
          </cell>
        </row>
        <row r="7034">
          <cell r="L7034" t="str">
            <v>2006-09-25</v>
          </cell>
        </row>
        <row r="7035">
          <cell r="L7035" t="str">
            <v>2006-09-25</v>
          </cell>
        </row>
        <row r="7036">
          <cell r="L7036" t="str">
            <v>2006-08-29</v>
          </cell>
        </row>
        <row r="7037">
          <cell r="L7037" t="str">
            <v>2006-08-28</v>
          </cell>
        </row>
        <row r="7038">
          <cell r="L7038" t="str">
            <v>2006-08-28</v>
          </cell>
        </row>
        <row r="7039">
          <cell r="L7039" t="str">
            <v>2006-08-29</v>
          </cell>
        </row>
        <row r="7040">
          <cell r="L7040" t="str">
            <v>2006-09-26</v>
          </cell>
        </row>
        <row r="7041">
          <cell r="L7041" t="str">
            <v>2006-09-26</v>
          </cell>
        </row>
        <row r="7042">
          <cell r="L7042" t="str">
            <v>2006-09-22</v>
          </cell>
        </row>
        <row r="7043">
          <cell r="L7043" t="str">
            <v>2006-09-22</v>
          </cell>
        </row>
        <row r="7044">
          <cell r="L7044" t="str">
            <v>2006-08-29</v>
          </cell>
        </row>
        <row r="7045">
          <cell r="L7045" t="str">
            <v>2006-08-29</v>
          </cell>
        </row>
        <row r="7046">
          <cell r="L7046" t="str">
            <v>2006-07-14</v>
          </cell>
        </row>
        <row r="7047">
          <cell r="L7047" t="str">
            <v>2006-06-29</v>
          </cell>
        </row>
        <row r="7048">
          <cell r="L7048" t="str">
            <v>2006-06-29</v>
          </cell>
        </row>
        <row r="7049">
          <cell r="L7049" t="str">
            <v>2006-06-30</v>
          </cell>
        </row>
        <row r="7050">
          <cell r="L7050" t="str">
            <v>2006-07-06</v>
          </cell>
        </row>
        <row r="7051">
          <cell r="L7051" t="str">
            <v>2006-07-11</v>
          </cell>
        </row>
        <row r="7052">
          <cell r="L7052" t="str">
            <v>2006-09-22</v>
          </cell>
        </row>
        <row r="7053">
          <cell r="L7053" t="str">
            <v>2006-06-24</v>
          </cell>
        </row>
        <row r="7054">
          <cell r="L7054" t="str">
            <v>2006-07-07</v>
          </cell>
        </row>
        <row r="7055">
          <cell r="L7055" t="str">
            <v>2006-07-06</v>
          </cell>
        </row>
        <row r="7056">
          <cell r="L7056" t="str">
            <v>2006-07-06</v>
          </cell>
        </row>
        <row r="7057">
          <cell r="L7057" t="str">
            <v>2006-07-06</v>
          </cell>
        </row>
        <row r="7058">
          <cell r="L7058" t="str">
            <v>2006-06-17</v>
          </cell>
        </row>
        <row r="7059">
          <cell r="L7059" t="str">
            <v>2006-07-06</v>
          </cell>
        </row>
        <row r="7060">
          <cell r="L7060" t="str">
            <v>2006-09-27</v>
          </cell>
        </row>
        <row r="7061">
          <cell r="L7061" t="str">
            <v>2006-09-07</v>
          </cell>
        </row>
        <row r="7062">
          <cell r="L7062" t="str">
            <v>2006-09-07</v>
          </cell>
        </row>
        <row r="7063">
          <cell r="L7063" t="str">
            <v>2006-09-07</v>
          </cell>
        </row>
        <row r="7064">
          <cell r="L7064" t="str">
            <v>2006-08-26</v>
          </cell>
        </row>
        <row r="7065">
          <cell r="L7065" t="str">
            <v>2006-08-19</v>
          </cell>
        </row>
        <row r="7066">
          <cell r="L7066" t="str">
            <v>2006-08-19</v>
          </cell>
        </row>
        <row r="7067">
          <cell r="L7067" t="str">
            <v>2006-08-22</v>
          </cell>
        </row>
        <row r="7068">
          <cell r="L7068" t="str">
            <v>2006-08-19</v>
          </cell>
        </row>
        <row r="7069">
          <cell r="L7069" t="str">
            <v>2006-06-29</v>
          </cell>
        </row>
        <row r="7070">
          <cell r="L7070" t="str">
            <v>2006-08-17</v>
          </cell>
        </row>
        <row r="7071">
          <cell r="L7071" t="str">
            <v>2006-08-18</v>
          </cell>
        </row>
        <row r="7072">
          <cell r="L7072" t="str">
            <v>2006-08-28</v>
          </cell>
        </row>
        <row r="7073">
          <cell r="L7073" t="str">
            <v>2006-08-28</v>
          </cell>
        </row>
        <row r="7074">
          <cell r="L7074" t="str">
            <v>2006-08-28</v>
          </cell>
        </row>
        <row r="7075">
          <cell r="L7075" t="str">
            <v>2006-07-07</v>
          </cell>
        </row>
        <row r="7076">
          <cell r="L7076" t="str">
            <v>2006-08-28</v>
          </cell>
        </row>
        <row r="7077">
          <cell r="L7077" t="str">
            <v>2006-08-28</v>
          </cell>
        </row>
        <row r="7078">
          <cell r="L7078" t="str">
            <v>2006-05-20</v>
          </cell>
        </row>
        <row r="7079">
          <cell r="L7079" t="str">
            <v>2006-06-02</v>
          </cell>
        </row>
        <row r="7080">
          <cell r="L7080" t="str">
            <v>2006-07-15</v>
          </cell>
        </row>
        <row r="7081">
          <cell r="L7081" t="str">
            <v>2006-06-28</v>
          </cell>
        </row>
        <row r="7082">
          <cell r="L7082" t="str">
            <v>2006-08-19</v>
          </cell>
        </row>
        <row r="7083">
          <cell r="L7083" t="str">
            <v>2006-08-11</v>
          </cell>
        </row>
        <row r="7084">
          <cell r="L7084" t="str">
            <v>2006-08-11</v>
          </cell>
        </row>
        <row r="7085">
          <cell r="L7085" t="str">
            <v>2006-08-28</v>
          </cell>
        </row>
        <row r="7086">
          <cell r="L7086" t="str">
            <v>2006-07-10</v>
          </cell>
        </row>
        <row r="7087">
          <cell r="L7087" t="str">
            <v>2006-08-30</v>
          </cell>
        </row>
        <row r="7088">
          <cell r="L7088" t="str">
            <v>2006-08-30</v>
          </cell>
        </row>
        <row r="7089">
          <cell r="L7089" t="str">
            <v>2006-08-30</v>
          </cell>
        </row>
        <row r="7090">
          <cell r="L7090" t="str">
            <v>2006-08-30</v>
          </cell>
        </row>
        <row r="7091">
          <cell r="L7091" t="str">
            <v>2006-08-30</v>
          </cell>
        </row>
        <row r="7092">
          <cell r="L7092" t="str">
            <v>2006-08-30</v>
          </cell>
        </row>
        <row r="7093">
          <cell r="L7093" t="str">
            <v>2006-08-25</v>
          </cell>
        </row>
        <row r="7094">
          <cell r="L7094" t="str">
            <v>2006-08-26</v>
          </cell>
        </row>
        <row r="7095">
          <cell r="L7095" t="str">
            <v>2006-08-30</v>
          </cell>
        </row>
        <row r="7096">
          <cell r="L7096" t="str">
            <v>2006-08-30</v>
          </cell>
        </row>
        <row r="7097">
          <cell r="L7097" t="str">
            <v>2006-08-30</v>
          </cell>
        </row>
        <row r="7098">
          <cell r="L7098" t="str">
            <v>2006-08-29</v>
          </cell>
        </row>
        <row r="7099">
          <cell r="L7099" t="str">
            <v>2006-08-30</v>
          </cell>
        </row>
        <row r="7100">
          <cell r="L7100" t="str">
            <v>2006-08-30</v>
          </cell>
        </row>
        <row r="7101">
          <cell r="L7101" t="str">
            <v>2006-08-30</v>
          </cell>
        </row>
        <row r="7102">
          <cell r="L7102" t="str">
            <v>2006-08-25</v>
          </cell>
        </row>
        <row r="7103">
          <cell r="L7103" t="str">
            <v>2006-08-25</v>
          </cell>
        </row>
        <row r="7104">
          <cell r="L7104" t="str">
            <v>2006-08-30</v>
          </cell>
        </row>
        <row r="7105">
          <cell r="L7105" t="str">
            <v>2006-08-30</v>
          </cell>
        </row>
        <row r="7106">
          <cell r="L7106" t="str">
            <v>2006-08-29</v>
          </cell>
        </row>
        <row r="7107">
          <cell r="L7107" t="str">
            <v>2006-08-21</v>
          </cell>
        </row>
        <row r="7108">
          <cell r="L7108" t="str">
            <v>2006-09-06</v>
          </cell>
        </row>
        <row r="7109">
          <cell r="L7109" t="str">
            <v>2006-08-29</v>
          </cell>
        </row>
        <row r="7110">
          <cell r="L7110" t="str">
            <v>2006-06-15</v>
          </cell>
        </row>
        <row r="7111">
          <cell r="L7111" t="str">
            <v>2006-07-26</v>
          </cell>
        </row>
        <row r="7112">
          <cell r="L7112" t="str">
            <v>2006-08-31</v>
          </cell>
        </row>
        <row r="7113">
          <cell r="L7113" t="str">
            <v>2006-07-07</v>
          </cell>
        </row>
        <row r="7114">
          <cell r="L7114" t="str">
            <v>2006-07-06</v>
          </cell>
        </row>
        <row r="7115">
          <cell r="L7115" t="str">
            <v>2006-07-06</v>
          </cell>
        </row>
        <row r="7116">
          <cell r="L7116" t="str">
            <v>2006-07-06</v>
          </cell>
        </row>
        <row r="7117">
          <cell r="L7117" t="str">
            <v>2006-07-01</v>
          </cell>
        </row>
        <row r="7118">
          <cell r="L7118" t="str">
            <v>2006-09-04</v>
          </cell>
        </row>
        <row r="7119">
          <cell r="L7119" t="str">
            <v>2006-09-04</v>
          </cell>
        </row>
        <row r="7120">
          <cell r="L7120" t="str">
            <v>2006-09-04</v>
          </cell>
        </row>
        <row r="7121">
          <cell r="L7121" t="str">
            <v>2006-09-04</v>
          </cell>
        </row>
        <row r="7122">
          <cell r="L7122" t="str">
            <v>2006-09-04</v>
          </cell>
        </row>
        <row r="7123">
          <cell r="L7123" t="str">
            <v>2006-09-04</v>
          </cell>
        </row>
        <row r="7124">
          <cell r="L7124" t="str">
            <v>2006-09-04</v>
          </cell>
        </row>
        <row r="7125">
          <cell r="L7125" t="str">
            <v>2006-09-04</v>
          </cell>
        </row>
        <row r="7126">
          <cell r="L7126" t="str">
            <v>2006-09-04</v>
          </cell>
        </row>
        <row r="7127">
          <cell r="L7127" t="str">
            <v>2006-09-05</v>
          </cell>
        </row>
        <row r="7128">
          <cell r="L7128" t="str">
            <v>2006-09-07</v>
          </cell>
        </row>
        <row r="7129">
          <cell r="L7129" t="str">
            <v>2006-09-07</v>
          </cell>
        </row>
        <row r="7130">
          <cell r="L7130" t="str">
            <v>2006-09-07</v>
          </cell>
        </row>
        <row r="7131">
          <cell r="L7131" t="str">
            <v>2006-09-07</v>
          </cell>
        </row>
        <row r="7132">
          <cell r="L7132" t="str">
            <v>2006-09-07</v>
          </cell>
        </row>
        <row r="7133">
          <cell r="L7133" t="str">
            <v>2006-09-07</v>
          </cell>
        </row>
        <row r="7134">
          <cell r="L7134" t="str">
            <v>2006-09-06</v>
          </cell>
        </row>
        <row r="7135">
          <cell r="L7135" t="str">
            <v>2006-09-05</v>
          </cell>
        </row>
        <row r="7136">
          <cell r="L7136" t="str">
            <v>2006-09-05</v>
          </cell>
        </row>
        <row r="7137">
          <cell r="L7137" t="str">
            <v>2006-08-31</v>
          </cell>
        </row>
        <row r="7138">
          <cell r="L7138" t="str">
            <v>2006-08-31</v>
          </cell>
        </row>
        <row r="7139">
          <cell r="L7139" t="str">
            <v>2006-08-31</v>
          </cell>
        </row>
        <row r="7140">
          <cell r="L7140" t="str">
            <v>2006-09-05</v>
          </cell>
        </row>
        <row r="7141">
          <cell r="L7141" t="str">
            <v>2006-08-31</v>
          </cell>
        </row>
        <row r="7142">
          <cell r="L7142" t="str">
            <v>2006-09-01</v>
          </cell>
        </row>
        <row r="7143">
          <cell r="L7143" t="str">
            <v>2006-09-04</v>
          </cell>
        </row>
        <row r="7144">
          <cell r="L7144" t="str">
            <v>2006-08-29</v>
          </cell>
        </row>
        <row r="7145">
          <cell r="L7145" t="str">
            <v>2006-08-28</v>
          </cell>
        </row>
        <row r="7146">
          <cell r="L7146" t="str">
            <v>2006-09-04</v>
          </cell>
        </row>
        <row r="7147">
          <cell r="L7147" t="str">
            <v>2006-09-04</v>
          </cell>
        </row>
        <row r="7148">
          <cell r="L7148" t="str">
            <v>2006-09-04</v>
          </cell>
        </row>
        <row r="7149">
          <cell r="L7149" t="str">
            <v>2006-09-02</v>
          </cell>
        </row>
        <row r="7150">
          <cell r="L7150" t="str">
            <v>2006-09-02</v>
          </cell>
        </row>
        <row r="7151">
          <cell r="L7151" t="str">
            <v>2006-09-01</v>
          </cell>
        </row>
        <row r="7152">
          <cell r="L7152" t="str">
            <v>2006-08-31</v>
          </cell>
        </row>
        <row r="7153">
          <cell r="L7153" t="str">
            <v>2006-08-31</v>
          </cell>
        </row>
        <row r="7154">
          <cell r="L7154" t="str">
            <v>2006-09-01</v>
          </cell>
        </row>
        <row r="7155">
          <cell r="L7155" t="str">
            <v>2006-08-31</v>
          </cell>
        </row>
        <row r="7156">
          <cell r="L7156" t="str">
            <v>2006-09-01</v>
          </cell>
        </row>
        <row r="7157">
          <cell r="L7157" t="str">
            <v>2006-09-05</v>
          </cell>
        </row>
        <row r="7158">
          <cell r="L7158" t="str">
            <v>2006-07-18</v>
          </cell>
        </row>
        <row r="7159">
          <cell r="L7159" t="str">
            <v>2006-07-19</v>
          </cell>
        </row>
        <row r="7160">
          <cell r="L7160" t="str">
            <v>2006-10-07</v>
          </cell>
        </row>
        <row r="7161">
          <cell r="L7161" t="str">
            <v>2006-09-14</v>
          </cell>
        </row>
        <row r="7162">
          <cell r="L7162" t="str">
            <v>2006-09-20</v>
          </cell>
        </row>
        <row r="7163">
          <cell r="L7163" t="str">
            <v>2006-09-20</v>
          </cell>
        </row>
        <row r="7164">
          <cell r="L7164" t="str">
            <v>2006-09-20</v>
          </cell>
        </row>
        <row r="7165">
          <cell r="L7165" t="str">
            <v>2006-09-20</v>
          </cell>
        </row>
        <row r="7166">
          <cell r="L7166" t="str">
            <v>2006-09-11</v>
          </cell>
        </row>
        <row r="7167">
          <cell r="L7167" t="str">
            <v>2006-09-20</v>
          </cell>
        </row>
        <row r="7168">
          <cell r="L7168" t="str">
            <v>2006-09-22</v>
          </cell>
        </row>
        <row r="7169">
          <cell r="L7169" t="str">
            <v>2006-09-22</v>
          </cell>
        </row>
        <row r="7170">
          <cell r="L7170" t="str">
            <v>2006-09-20</v>
          </cell>
        </row>
        <row r="7171">
          <cell r="L7171" t="str">
            <v>2006-08-29</v>
          </cell>
        </row>
        <row r="7172">
          <cell r="L7172" t="str">
            <v>2006-08-09</v>
          </cell>
        </row>
        <row r="7173">
          <cell r="L7173" t="str">
            <v>2006-03-22</v>
          </cell>
        </row>
        <row r="7174">
          <cell r="L7174" t="str">
            <v>2006-08-18</v>
          </cell>
        </row>
        <row r="7175">
          <cell r="L7175" t="str">
            <v>2006-08-18</v>
          </cell>
        </row>
        <row r="7176">
          <cell r="L7176" t="str">
            <v>2006-08-02</v>
          </cell>
        </row>
        <row r="7177">
          <cell r="L7177" t="str">
            <v>2006-08-02</v>
          </cell>
        </row>
        <row r="7178">
          <cell r="L7178" t="str">
            <v>2006-08-02</v>
          </cell>
        </row>
        <row r="7179">
          <cell r="L7179" t="str">
            <v>2006-08-16</v>
          </cell>
        </row>
        <row r="7180">
          <cell r="L7180" t="str">
            <v>2006-08-09</v>
          </cell>
        </row>
        <row r="7181">
          <cell r="L7181" t="str">
            <v>2006-08-09</v>
          </cell>
        </row>
        <row r="7182">
          <cell r="L7182" t="str">
            <v>2006-09-28</v>
          </cell>
        </row>
        <row r="7183">
          <cell r="L7183" t="str">
            <v>2006-09-27</v>
          </cell>
        </row>
        <row r="7184">
          <cell r="L7184" t="str">
            <v>2006-08-22</v>
          </cell>
        </row>
        <row r="7185">
          <cell r="L7185" t="str">
            <v>2006-08-16</v>
          </cell>
        </row>
        <row r="7186">
          <cell r="L7186" t="str">
            <v>2006-08-16</v>
          </cell>
        </row>
        <row r="7187">
          <cell r="L7187" t="str">
            <v>2006-08-29</v>
          </cell>
        </row>
        <row r="7188">
          <cell r="L7188" t="str">
            <v>2006-08-29</v>
          </cell>
        </row>
        <row r="7189">
          <cell r="L7189" t="str">
            <v>2006-08-29</v>
          </cell>
        </row>
        <row r="7190">
          <cell r="L7190" t="str">
            <v>2006-08-29</v>
          </cell>
        </row>
        <row r="7191">
          <cell r="L7191" t="str">
            <v>2006-08-29</v>
          </cell>
        </row>
        <row r="7192">
          <cell r="L7192" t="str">
            <v>2006-08-29</v>
          </cell>
        </row>
        <row r="7193">
          <cell r="L7193" t="str">
            <v>2006-08-29</v>
          </cell>
        </row>
        <row r="7194">
          <cell r="L7194" t="str">
            <v>2006-08-29</v>
          </cell>
        </row>
        <row r="7195">
          <cell r="L7195" t="str">
            <v>2006-08-29</v>
          </cell>
        </row>
        <row r="7196">
          <cell r="L7196" t="str">
            <v>2006-08-10</v>
          </cell>
        </row>
        <row r="7197">
          <cell r="L7197" t="str">
            <v>2006-08-19</v>
          </cell>
        </row>
        <row r="7198">
          <cell r="L7198" t="str">
            <v>2006-08-19</v>
          </cell>
        </row>
        <row r="7199">
          <cell r="L7199" t="str">
            <v>2006-08-23</v>
          </cell>
        </row>
        <row r="7200">
          <cell r="L7200" t="str">
            <v>2006-08-29</v>
          </cell>
        </row>
        <row r="7201">
          <cell r="L7201" t="str">
            <v>2006-08-29</v>
          </cell>
        </row>
        <row r="7202">
          <cell r="L7202" t="str">
            <v>2006-08-26</v>
          </cell>
        </row>
        <row r="7203">
          <cell r="L7203" t="str">
            <v>2006-08-25</v>
          </cell>
        </row>
        <row r="7204">
          <cell r="L7204" t="str">
            <v>2006-08-30</v>
          </cell>
        </row>
        <row r="7205">
          <cell r="L7205" t="str">
            <v>2006-08-29</v>
          </cell>
        </row>
        <row r="7206">
          <cell r="L7206" t="str">
            <v>2006-08-30</v>
          </cell>
        </row>
        <row r="7207">
          <cell r="L7207" t="str">
            <v>2006-07-26</v>
          </cell>
        </row>
        <row r="7208">
          <cell r="L7208" t="str">
            <v>2006-08-02</v>
          </cell>
        </row>
        <row r="7209">
          <cell r="L7209" t="str">
            <v>2006-08-10</v>
          </cell>
        </row>
        <row r="7210">
          <cell r="L7210" t="str">
            <v>2006-08-10</v>
          </cell>
        </row>
        <row r="7211">
          <cell r="L7211" t="str">
            <v>2006-08-10</v>
          </cell>
        </row>
        <row r="7212">
          <cell r="L7212" t="str">
            <v>2004-03-20</v>
          </cell>
        </row>
        <row r="7213">
          <cell r="L7213" t="str">
            <v>2004-04-13</v>
          </cell>
        </row>
        <row r="7214">
          <cell r="L7214" t="str">
            <v>2006-08-24</v>
          </cell>
        </row>
        <row r="7215">
          <cell r="L7215" t="str">
            <v>2006-08-22</v>
          </cell>
        </row>
        <row r="7216">
          <cell r="L7216" t="str">
            <v>2006-08-21</v>
          </cell>
        </row>
        <row r="7217">
          <cell r="L7217" t="str">
            <v>2006-08-21</v>
          </cell>
        </row>
        <row r="7218">
          <cell r="L7218" t="str">
            <v>2006-08-21</v>
          </cell>
        </row>
        <row r="7219">
          <cell r="L7219" t="str">
            <v>2006-08-21</v>
          </cell>
        </row>
        <row r="7220">
          <cell r="L7220" t="str">
            <v>2006-08-21</v>
          </cell>
        </row>
        <row r="7221">
          <cell r="L7221" t="str">
            <v>2006-08-21</v>
          </cell>
        </row>
        <row r="7222">
          <cell r="L7222" t="str">
            <v>2006-07-25</v>
          </cell>
        </row>
        <row r="7223">
          <cell r="L7223" t="str">
            <v>2006-07-24</v>
          </cell>
        </row>
        <row r="7224">
          <cell r="L7224" t="str">
            <v>2006-07-24</v>
          </cell>
        </row>
        <row r="7225">
          <cell r="L7225" t="str">
            <v>2006-07-24</v>
          </cell>
        </row>
        <row r="7226">
          <cell r="L7226" t="str">
            <v>2006-09-15</v>
          </cell>
        </row>
        <row r="7227">
          <cell r="L7227" t="str">
            <v>2006-09-15</v>
          </cell>
        </row>
        <row r="7228">
          <cell r="L7228" t="str">
            <v>2006-09-15</v>
          </cell>
        </row>
        <row r="7229">
          <cell r="L7229" t="str">
            <v>2006-09-15</v>
          </cell>
        </row>
        <row r="7230">
          <cell r="L7230" t="str">
            <v>2006-09-27</v>
          </cell>
        </row>
        <row r="7231">
          <cell r="L7231" t="str">
            <v>2006-09-26</v>
          </cell>
        </row>
        <row r="7232">
          <cell r="L7232" t="str">
            <v>2006-09-26</v>
          </cell>
        </row>
        <row r="7233">
          <cell r="L7233" t="str">
            <v>2006-09-26</v>
          </cell>
        </row>
        <row r="7234">
          <cell r="L7234" t="str">
            <v>2006-09-26</v>
          </cell>
        </row>
        <row r="7235">
          <cell r="L7235" t="str">
            <v>2006-09-27</v>
          </cell>
        </row>
        <row r="7236">
          <cell r="L7236" t="str">
            <v>2006-09-26</v>
          </cell>
        </row>
        <row r="7237">
          <cell r="L7237" t="str">
            <v>2006-09-26</v>
          </cell>
        </row>
        <row r="7238">
          <cell r="L7238" t="str">
            <v>2006-09-27</v>
          </cell>
        </row>
        <row r="7239">
          <cell r="L7239" t="str">
            <v>2006-09-26</v>
          </cell>
        </row>
        <row r="7240">
          <cell r="L7240" t="str">
            <v>2006-09-26</v>
          </cell>
        </row>
        <row r="7241">
          <cell r="L7241" t="str">
            <v>2006-09-26</v>
          </cell>
        </row>
        <row r="7242">
          <cell r="L7242" t="str">
            <v>2006-09-21</v>
          </cell>
        </row>
        <row r="7243">
          <cell r="L7243" t="str">
            <v>2006-09-16</v>
          </cell>
        </row>
        <row r="7244">
          <cell r="L7244" t="str">
            <v>2006-08-30</v>
          </cell>
        </row>
        <row r="7245">
          <cell r="L7245" t="str">
            <v>2006-06-29</v>
          </cell>
        </row>
        <row r="7246">
          <cell r="L7246" t="str">
            <v>2006-09-26</v>
          </cell>
        </row>
        <row r="7247">
          <cell r="L7247" t="str">
            <v>2006-09-26</v>
          </cell>
        </row>
        <row r="7248">
          <cell r="L7248" t="str">
            <v>2006-09-26</v>
          </cell>
        </row>
        <row r="7249">
          <cell r="L7249" t="str">
            <v>2006-09-26</v>
          </cell>
        </row>
        <row r="7250">
          <cell r="L7250" t="str">
            <v>2006-09-26</v>
          </cell>
        </row>
        <row r="7251">
          <cell r="L7251" t="str">
            <v>2006-08-23</v>
          </cell>
        </row>
        <row r="7252">
          <cell r="L7252" t="str">
            <v>2006-08-23</v>
          </cell>
        </row>
        <row r="7253">
          <cell r="L7253" t="str">
            <v>2006-08-23</v>
          </cell>
        </row>
        <row r="7254">
          <cell r="L7254" t="str">
            <v>2006-08-23</v>
          </cell>
        </row>
        <row r="7255">
          <cell r="L7255" t="str">
            <v>2006-08-23</v>
          </cell>
        </row>
        <row r="7256">
          <cell r="L7256" t="str">
            <v>2006-08-30</v>
          </cell>
        </row>
        <row r="7257">
          <cell r="L7257" t="str">
            <v>2006-08-23</v>
          </cell>
        </row>
        <row r="7258">
          <cell r="L7258" t="str">
            <v>2006-07-27</v>
          </cell>
        </row>
        <row r="7259">
          <cell r="L7259" t="str">
            <v>2006-07-27</v>
          </cell>
        </row>
        <row r="7260">
          <cell r="L7260" t="str">
            <v>2006-08-23</v>
          </cell>
        </row>
        <row r="7261">
          <cell r="L7261" t="str">
            <v>2006-08-23</v>
          </cell>
        </row>
        <row r="7262">
          <cell r="L7262" t="str">
            <v>2006-08-23</v>
          </cell>
        </row>
        <row r="7263">
          <cell r="L7263" t="str">
            <v>2006-08-23</v>
          </cell>
        </row>
        <row r="7264">
          <cell r="L7264" t="str">
            <v>2006-08-30</v>
          </cell>
        </row>
        <row r="7265">
          <cell r="L7265" t="str">
            <v>2006-08-30</v>
          </cell>
        </row>
        <row r="7266">
          <cell r="L7266" t="str">
            <v>2006-08-19</v>
          </cell>
        </row>
        <row r="7267">
          <cell r="L7267" t="str">
            <v>2006-07-27</v>
          </cell>
        </row>
        <row r="7268">
          <cell r="L7268" t="str">
            <v>2006-08-01</v>
          </cell>
        </row>
        <row r="7269">
          <cell r="L7269" t="str">
            <v>2006-08-04</v>
          </cell>
        </row>
        <row r="7270">
          <cell r="L7270" t="str">
            <v>2006-08-15</v>
          </cell>
        </row>
        <row r="7271">
          <cell r="L7271" t="str">
            <v>2006-08-15</v>
          </cell>
        </row>
        <row r="7272">
          <cell r="L7272" t="str">
            <v>2006-08-15</v>
          </cell>
        </row>
        <row r="7273">
          <cell r="L7273" t="str">
            <v>2006-08-11</v>
          </cell>
        </row>
        <row r="7274">
          <cell r="L7274" t="str">
            <v>2006-06-09</v>
          </cell>
        </row>
        <row r="7275">
          <cell r="L7275" t="str">
            <v>2006-07-14</v>
          </cell>
        </row>
        <row r="7276">
          <cell r="L7276" t="str">
            <v>2006-05-17</v>
          </cell>
        </row>
        <row r="7277">
          <cell r="L7277" t="str">
            <v>2006-07-28</v>
          </cell>
        </row>
        <row r="7278">
          <cell r="L7278" t="str">
            <v>2006-02-18</v>
          </cell>
        </row>
        <row r="7279">
          <cell r="L7279" t="str">
            <v>2006-07-27</v>
          </cell>
        </row>
        <row r="7280">
          <cell r="L7280" t="str">
            <v>2006-09-08</v>
          </cell>
        </row>
        <row r="7281">
          <cell r="L7281" t="str">
            <v>2006-09-07</v>
          </cell>
        </row>
        <row r="7282">
          <cell r="L7282" t="str">
            <v>2006-09-07</v>
          </cell>
        </row>
        <row r="7283">
          <cell r="L7283" t="str">
            <v>2006-09-07</v>
          </cell>
        </row>
        <row r="7284">
          <cell r="L7284" t="str">
            <v>2006-09-07</v>
          </cell>
        </row>
        <row r="7285">
          <cell r="L7285" t="str">
            <v>2006-09-07</v>
          </cell>
        </row>
        <row r="7286">
          <cell r="L7286" t="str">
            <v>2006-09-07</v>
          </cell>
        </row>
        <row r="7287">
          <cell r="L7287" t="str">
            <v>2006-09-07</v>
          </cell>
        </row>
        <row r="7288">
          <cell r="L7288" t="str">
            <v>2006-09-07</v>
          </cell>
        </row>
        <row r="7289">
          <cell r="L7289" t="str">
            <v>2006-09-07</v>
          </cell>
        </row>
        <row r="7290">
          <cell r="L7290" t="str">
            <v>2006-08-25</v>
          </cell>
        </row>
        <row r="7291">
          <cell r="L7291" t="str">
            <v>2006-09-01</v>
          </cell>
        </row>
        <row r="7292">
          <cell r="L7292" t="str">
            <v>2006-09-07</v>
          </cell>
        </row>
        <row r="7293">
          <cell r="L7293" t="str">
            <v>2006-09-07</v>
          </cell>
        </row>
        <row r="7294">
          <cell r="L7294" t="str">
            <v>2006-09-07</v>
          </cell>
        </row>
        <row r="7295">
          <cell r="L7295" t="str">
            <v>2006-08-22</v>
          </cell>
        </row>
        <row r="7296">
          <cell r="L7296" t="str">
            <v>2006-09-23</v>
          </cell>
        </row>
        <row r="7297">
          <cell r="L7297" t="str">
            <v>2006-09-23</v>
          </cell>
        </row>
        <row r="7298">
          <cell r="L7298" t="str">
            <v>2006-09-23</v>
          </cell>
        </row>
        <row r="7299">
          <cell r="L7299" t="str">
            <v>2006-09-23</v>
          </cell>
        </row>
        <row r="7300">
          <cell r="L7300" t="str">
            <v>2006-09-23</v>
          </cell>
        </row>
        <row r="7301">
          <cell r="L7301" t="str">
            <v>2006-09-23</v>
          </cell>
        </row>
        <row r="7302">
          <cell r="L7302" t="str">
            <v>2006-09-23</v>
          </cell>
        </row>
        <row r="7303">
          <cell r="L7303" t="str">
            <v>2006-09-23</v>
          </cell>
        </row>
        <row r="7304">
          <cell r="L7304" t="str">
            <v>2006-09-23</v>
          </cell>
        </row>
        <row r="7305">
          <cell r="L7305" t="str">
            <v>2006-09-23</v>
          </cell>
        </row>
        <row r="7306">
          <cell r="L7306" t="str">
            <v>2006-09-23</v>
          </cell>
        </row>
        <row r="7307">
          <cell r="L7307" t="str">
            <v>2006-09-22</v>
          </cell>
        </row>
        <row r="7308">
          <cell r="L7308" t="str">
            <v>2006-09-01</v>
          </cell>
        </row>
        <row r="7309">
          <cell r="L7309" t="str">
            <v>2006-09-01</v>
          </cell>
        </row>
        <row r="7310">
          <cell r="L7310" t="str">
            <v>2006-09-01</v>
          </cell>
        </row>
        <row r="7311">
          <cell r="L7311" t="str">
            <v>2006-09-23</v>
          </cell>
        </row>
        <row r="7312">
          <cell r="L7312" t="str">
            <v>2006-09-23</v>
          </cell>
        </row>
        <row r="7313">
          <cell r="L7313" t="str">
            <v>2006-09-23</v>
          </cell>
        </row>
        <row r="7314">
          <cell r="L7314" t="str">
            <v>2006-09-23</v>
          </cell>
        </row>
        <row r="7315">
          <cell r="L7315" t="str">
            <v>2006-09-23</v>
          </cell>
        </row>
        <row r="7316">
          <cell r="L7316" t="str">
            <v>2006-09-24</v>
          </cell>
        </row>
        <row r="7317">
          <cell r="L7317" t="str">
            <v>2006-09-23</v>
          </cell>
        </row>
        <row r="7318">
          <cell r="L7318" t="str">
            <v>2006-09-24</v>
          </cell>
        </row>
        <row r="7319">
          <cell r="L7319" t="str">
            <v>2006-09-24</v>
          </cell>
        </row>
        <row r="7320">
          <cell r="L7320" t="str">
            <v>2006-09-23</v>
          </cell>
        </row>
        <row r="7321">
          <cell r="L7321" t="str">
            <v>2006-09-23</v>
          </cell>
        </row>
        <row r="7322">
          <cell r="L7322" t="str">
            <v>2006-09-23</v>
          </cell>
        </row>
        <row r="7323">
          <cell r="L7323" t="str">
            <v>2006-09-23</v>
          </cell>
        </row>
        <row r="7324">
          <cell r="L7324" t="str">
            <v>2006-09-29</v>
          </cell>
        </row>
        <row r="7325">
          <cell r="L7325" t="str">
            <v>2006-09-27</v>
          </cell>
        </row>
        <row r="7326">
          <cell r="L7326" t="str">
            <v>2006-09-24</v>
          </cell>
        </row>
        <row r="7327">
          <cell r="L7327" t="str">
            <v>2006-08-29</v>
          </cell>
        </row>
        <row r="7328">
          <cell r="L7328" t="str">
            <v>2006-08-29</v>
          </cell>
        </row>
        <row r="7329">
          <cell r="L7329" t="str">
            <v>2006-08-29</v>
          </cell>
        </row>
        <row r="7330">
          <cell r="L7330" t="str">
            <v>2006-08-29</v>
          </cell>
        </row>
        <row r="7331">
          <cell r="L7331" t="str">
            <v>2006-08-29</v>
          </cell>
        </row>
        <row r="7332">
          <cell r="L7332" t="str">
            <v>2006-09-28</v>
          </cell>
        </row>
        <row r="7333">
          <cell r="L7333" t="str">
            <v>2006-08-29</v>
          </cell>
        </row>
        <row r="7334">
          <cell r="L7334" t="str">
            <v>2006-08-26</v>
          </cell>
        </row>
        <row r="7335">
          <cell r="L7335" t="str">
            <v>2006-08-26</v>
          </cell>
        </row>
        <row r="7336">
          <cell r="L7336" t="str">
            <v>2006-08-26</v>
          </cell>
        </row>
        <row r="7337">
          <cell r="L7337" t="str">
            <v>2006-08-26</v>
          </cell>
        </row>
        <row r="7338">
          <cell r="L7338" t="str">
            <v>2006-08-26</v>
          </cell>
        </row>
        <row r="7339">
          <cell r="L7339" t="str">
            <v>2006-08-24</v>
          </cell>
        </row>
        <row r="7340">
          <cell r="L7340" t="str">
            <v>2006-08-24</v>
          </cell>
        </row>
        <row r="7341">
          <cell r="L7341" t="str">
            <v>2006-08-29</v>
          </cell>
        </row>
        <row r="7342">
          <cell r="L7342" t="str">
            <v>2006-08-29</v>
          </cell>
        </row>
        <row r="7343">
          <cell r="L7343" t="str">
            <v>2006-08-29</v>
          </cell>
        </row>
        <row r="7344">
          <cell r="L7344" t="str">
            <v>2006-08-24</v>
          </cell>
        </row>
        <row r="7345">
          <cell r="L7345" t="str">
            <v>2006-08-04</v>
          </cell>
        </row>
        <row r="7346">
          <cell r="L7346" t="str">
            <v>2006-08-24</v>
          </cell>
        </row>
        <row r="7347">
          <cell r="L7347" t="str">
            <v>2006-08-24</v>
          </cell>
        </row>
        <row r="7348">
          <cell r="L7348" t="str">
            <v>2006-08-24</v>
          </cell>
        </row>
        <row r="7349">
          <cell r="L7349" t="str">
            <v>2006-08-24</v>
          </cell>
        </row>
        <row r="7350">
          <cell r="L7350" t="str">
            <v>2006-05-04</v>
          </cell>
        </row>
        <row r="7351">
          <cell r="L7351" t="str">
            <v>2006-03-23</v>
          </cell>
        </row>
        <row r="7352">
          <cell r="L7352" t="str">
            <v>2006-05-28</v>
          </cell>
        </row>
        <row r="7353">
          <cell r="L7353" t="str">
            <v>2006-05-28</v>
          </cell>
        </row>
        <row r="7354">
          <cell r="L7354" t="str">
            <v>2006-07-28</v>
          </cell>
        </row>
        <row r="7355">
          <cell r="L7355" t="str">
            <v>2006-03-24</v>
          </cell>
        </row>
        <row r="7356">
          <cell r="L7356" t="str">
            <v>2006-03-23</v>
          </cell>
        </row>
        <row r="7357">
          <cell r="L7357" t="str">
            <v>2006-07-06</v>
          </cell>
        </row>
        <row r="7358">
          <cell r="L7358" t="str">
            <v>2006-07-06</v>
          </cell>
        </row>
        <row r="7359">
          <cell r="L7359" t="str">
            <v>2006-08-16</v>
          </cell>
        </row>
        <row r="7360">
          <cell r="L7360" t="str">
            <v>2006-07-06</v>
          </cell>
        </row>
        <row r="7361">
          <cell r="L7361" t="str">
            <v>2006-07-06</v>
          </cell>
        </row>
        <row r="7362">
          <cell r="L7362" t="str">
            <v>2006-07-06</v>
          </cell>
        </row>
        <row r="7363">
          <cell r="L7363" t="str">
            <v>2006-04-29</v>
          </cell>
        </row>
        <row r="7364">
          <cell r="L7364" t="str">
            <v>2006-09-28</v>
          </cell>
        </row>
        <row r="7365">
          <cell r="L7365" t="str">
            <v>2006-09-28</v>
          </cell>
        </row>
        <row r="7366">
          <cell r="L7366" t="str">
            <v>2006-09-28</v>
          </cell>
        </row>
        <row r="7367">
          <cell r="L7367" t="str">
            <v>2006-09-28</v>
          </cell>
        </row>
        <row r="7368">
          <cell r="L7368" t="str">
            <v>2006-07-12</v>
          </cell>
        </row>
        <row r="7369">
          <cell r="L7369" t="str">
            <v>2006-09-28</v>
          </cell>
        </row>
        <row r="7370">
          <cell r="L7370" t="str">
            <v>2006-09-28</v>
          </cell>
        </row>
        <row r="7371">
          <cell r="L7371" t="str">
            <v>2006-09-25</v>
          </cell>
        </row>
        <row r="7372">
          <cell r="L7372" t="str">
            <v>2006-09-25</v>
          </cell>
        </row>
        <row r="7373">
          <cell r="L7373" t="str">
            <v>2006-09-24</v>
          </cell>
        </row>
        <row r="7374">
          <cell r="L7374" t="str">
            <v>2006-09-22</v>
          </cell>
        </row>
        <row r="7375">
          <cell r="L7375" t="str">
            <v>2006-09-22</v>
          </cell>
        </row>
        <row r="7376">
          <cell r="L7376" t="str">
            <v>2006-09-22</v>
          </cell>
        </row>
        <row r="7377">
          <cell r="L7377" t="str">
            <v>2006-09-22</v>
          </cell>
        </row>
        <row r="7378">
          <cell r="L7378" t="str">
            <v>2006-09-26</v>
          </cell>
        </row>
        <row r="7379">
          <cell r="L7379" t="str">
            <v>2006-09-26</v>
          </cell>
        </row>
        <row r="7380">
          <cell r="L7380" t="str">
            <v>2006-09-26</v>
          </cell>
        </row>
        <row r="7381">
          <cell r="L7381" t="str">
            <v>2006-09-26</v>
          </cell>
        </row>
        <row r="7382">
          <cell r="L7382" t="str">
            <v>2006-09-26</v>
          </cell>
        </row>
        <row r="7383">
          <cell r="L7383" t="str">
            <v>2006-09-26</v>
          </cell>
        </row>
        <row r="7384">
          <cell r="L7384" t="str">
            <v>2006-09-26</v>
          </cell>
        </row>
        <row r="7385">
          <cell r="L7385" t="str">
            <v>2006-09-26</v>
          </cell>
        </row>
        <row r="7386">
          <cell r="L7386" t="str">
            <v>2006-08-10</v>
          </cell>
        </row>
        <row r="7387">
          <cell r="L7387" t="str">
            <v>2006-08-10</v>
          </cell>
        </row>
        <row r="7388">
          <cell r="L7388" t="str">
            <v>2006-08-10</v>
          </cell>
        </row>
        <row r="7389">
          <cell r="L7389" t="str">
            <v>2006-08-10</v>
          </cell>
        </row>
        <row r="7390">
          <cell r="L7390" t="str">
            <v>2006-07-26</v>
          </cell>
        </row>
        <row r="7391">
          <cell r="L7391" t="str">
            <v>2006-07-26</v>
          </cell>
        </row>
        <row r="7392">
          <cell r="L7392" t="str">
            <v>2006-07-05</v>
          </cell>
        </row>
        <row r="7393">
          <cell r="L7393" t="str">
            <v>2006-08-10</v>
          </cell>
        </row>
        <row r="7394">
          <cell r="L7394" t="str">
            <v>2006-08-16</v>
          </cell>
        </row>
        <row r="7395">
          <cell r="L7395" t="str">
            <v>2006-08-14</v>
          </cell>
        </row>
        <row r="7396">
          <cell r="L7396" t="str">
            <v>2006-08-14</v>
          </cell>
        </row>
        <row r="7397">
          <cell r="L7397" t="str">
            <v>2006-08-14</v>
          </cell>
        </row>
        <row r="7398">
          <cell r="L7398" t="str">
            <v>2006-08-14</v>
          </cell>
        </row>
        <row r="7399">
          <cell r="L7399" t="str">
            <v>2006-08-12</v>
          </cell>
        </row>
        <row r="7400">
          <cell r="L7400" t="str">
            <v>2006-08-16</v>
          </cell>
        </row>
        <row r="7401">
          <cell r="L7401" t="str">
            <v>2006-04-07</v>
          </cell>
        </row>
        <row r="7402">
          <cell r="L7402" t="str">
            <v>2006-07-13</v>
          </cell>
        </row>
        <row r="7403">
          <cell r="L7403" t="str">
            <v>2006-07-18</v>
          </cell>
        </row>
        <row r="7404">
          <cell r="L7404" t="str">
            <v>2006-07-18</v>
          </cell>
        </row>
        <row r="7405">
          <cell r="L7405" t="str">
            <v>2006-08-04</v>
          </cell>
        </row>
        <row r="7406">
          <cell r="L7406" t="str">
            <v>2006-07-06</v>
          </cell>
        </row>
        <row r="7407">
          <cell r="L7407" t="str">
            <v>2006-08-09</v>
          </cell>
        </row>
        <row r="7408">
          <cell r="L7408" t="str">
            <v>2006-07-24</v>
          </cell>
        </row>
        <row r="7409">
          <cell r="L7409" t="str">
            <v>2006-07-24</v>
          </cell>
        </row>
        <row r="7410">
          <cell r="L7410" t="str">
            <v>2006-07-24</v>
          </cell>
        </row>
        <row r="7411">
          <cell r="L7411" t="str">
            <v>2006-08-29</v>
          </cell>
        </row>
        <row r="7412">
          <cell r="L7412" t="str">
            <v>2006-07-12</v>
          </cell>
        </row>
        <row r="7413">
          <cell r="L7413" t="str">
            <v>2006-07-12</v>
          </cell>
        </row>
        <row r="7414">
          <cell r="L7414" t="str">
            <v>2006-07-12</v>
          </cell>
        </row>
        <row r="7415">
          <cell r="L7415" t="str">
            <v>2006-07-06</v>
          </cell>
        </row>
        <row r="7416">
          <cell r="L7416" t="str">
            <v>2006-07-06</v>
          </cell>
        </row>
        <row r="7417">
          <cell r="L7417" t="str">
            <v>2006-07-06</v>
          </cell>
        </row>
        <row r="7418">
          <cell r="L7418" t="str">
            <v>2006-06-17</v>
          </cell>
        </row>
        <row r="7419">
          <cell r="L7419" t="str">
            <v>2006-09-13</v>
          </cell>
        </row>
        <row r="7420">
          <cell r="L7420" t="str">
            <v>2006-05-05</v>
          </cell>
        </row>
        <row r="7421">
          <cell r="L7421" t="str">
            <v>2006-08-14</v>
          </cell>
        </row>
        <row r="7422">
          <cell r="L7422" t="str">
            <v>2006-08-14</v>
          </cell>
        </row>
        <row r="7423">
          <cell r="L7423" t="str">
            <v>2006-08-14</v>
          </cell>
        </row>
        <row r="7424">
          <cell r="L7424" t="str">
            <v>2006-09-01</v>
          </cell>
        </row>
        <row r="7425">
          <cell r="L7425" t="str">
            <v>2006-09-21</v>
          </cell>
        </row>
        <row r="7426">
          <cell r="L7426" t="str">
            <v>2006-09-21</v>
          </cell>
        </row>
        <row r="7427">
          <cell r="L7427" t="str">
            <v>2006-09-21</v>
          </cell>
        </row>
        <row r="7428">
          <cell r="L7428" t="str">
            <v>2006-09-21</v>
          </cell>
        </row>
        <row r="7429">
          <cell r="L7429" t="str">
            <v>2006-09-21</v>
          </cell>
        </row>
        <row r="7430">
          <cell r="L7430" t="str">
            <v>2006-07-05</v>
          </cell>
        </row>
        <row r="7431">
          <cell r="L7431" t="str">
            <v>2006-09-01</v>
          </cell>
        </row>
        <row r="7432">
          <cell r="L7432" t="str">
            <v>2006-09-01</v>
          </cell>
        </row>
        <row r="7433">
          <cell r="L7433" t="str">
            <v>2006-09-01</v>
          </cell>
        </row>
        <row r="7434">
          <cell r="L7434" t="str">
            <v>2006-09-01</v>
          </cell>
        </row>
        <row r="7435">
          <cell r="L7435" t="str">
            <v>2006-09-01</v>
          </cell>
        </row>
        <row r="7436">
          <cell r="L7436" t="str">
            <v>2006-08-30</v>
          </cell>
        </row>
        <row r="7437">
          <cell r="L7437" t="str">
            <v>2006-08-19</v>
          </cell>
        </row>
        <row r="7438">
          <cell r="L7438" t="str">
            <v>2006-06-24</v>
          </cell>
        </row>
        <row r="7439">
          <cell r="L7439" t="str">
            <v>2006-09-20</v>
          </cell>
        </row>
        <row r="7440">
          <cell r="L7440" t="str">
            <v>2006-09-18</v>
          </cell>
        </row>
        <row r="7441">
          <cell r="L7441" t="str">
            <v>2006-09-17</v>
          </cell>
        </row>
        <row r="7442">
          <cell r="L7442" t="str">
            <v>2006-09-17</v>
          </cell>
        </row>
        <row r="7443">
          <cell r="L7443" t="str">
            <v>2006-08-07</v>
          </cell>
        </row>
        <row r="7444">
          <cell r="L7444" t="str">
            <v>2006-07-10</v>
          </cell>
        </row>
        <row r="7445">
          <cell r="L7445" t="str">
            <v>2006-07-13</v>
          </cell>
        </row>
        <row r="7446">
          <cell r="L7446" t="str">
            <v>2006-07-05</v>
          </cell>
        </row>
        <row r="7447">
          <cell r="L7447" t="str">
            <v>2006-08-04</v>
          </cell>
        </row>
        <row r="7448">
          <cell r="L7448" t="str">
            <v>2006-09-04</v>
          </cell>
        </row>
        <row r="7449">
          <cell r="L7449" t="str">
            <v>2006-08-15</v>
          </cell>
        </row>
        <row r="7450">
          <cell r="L7450" t="str">
            <v>2006-08-02</v>
          </cell>
        </row>
        <row r="7451">
          <cell r="L7451" t="str">
            <v>2006-08-02</v>
          </cell>
        </row>
        <row r="7452">
          <cell r="L7452" t="str">
            <v>2006-09-27</v>
          </cell>
        </row>
        <row r="7453">
          <cell r="L7453" t="str">
            <v>2006-09-28</v>
          </cell>
        </row>
        <row r="7454">
          <cell r="L7454" t="str">
            <v>2006-08-09</v>
          </cell>
        </row>
        <row r="7455">
          <cell r="L7455" t="str">
            <v>2006-09-05</v>
          </cell>
        </row>
        <row r="7456">
          <cell r="L7456" t="str">
            <v>2006-09-28</v>
          </cell>
        </row>
        <row r="7457">
          <cell r="L7457" t="str">
            <v>2006-09-28</v>
          </cell>
        </row>
        <row r="7458">
          <cell r="L7458" t="str">
            <v>2006-09-28</v>
          </cell>
        </row>
        <row r="7459">
          <cell r="L7459" t="str">
            <v>2006-09-06</v>
          </cell>
        </row>
        <row r="7460">
          <cell r="L7460" t="str">
            <v>2006-09-28</v>
          </cell>
        </row>
        <row r="7461">
          <cell r="L7461" t="str">
            <v>2006-09-28</v>
          </cell>
        </row>
        <row r="7462">
          <cell r="L7462" t="str">
            <v>2006-09-28</v>
          </cell>
        </row>
        <row r="7463">
          <cell r="L7463" t="str">
            <v>2006-07-15</v>
          </cell>
        </row>
        <row r="7464">
          <cell r="L7464" t="str">
            <v>2006-09-27</v>
          </cell>
        </row>
        <row r="7465">
          <cell r="L7465" t="str">
            <v>2006-09-27</v>
          </cell>
        </row>
        <row r="7466">
          <cell r="L7466" t="str">
            <v>2006-07-26</v>
          </cell>
        </row>
        <row r="7467">
          <cell r="L7467" t="str">
            <v>2006-05-25</v>
          </cell>
        </row>
        <row r="7468">
          <cell r="L7468" t="str">
            <v>2006-09-08</v>
          </cell>
        </row>
        <row r="7469">
          <cell r="L7469" t="str">
            <v>2006-08-16</v>
          </cell>
        </row>
        <row r="7470">
          <cell r="L7470" t="str">
            <v>2006-08-16</v>
          </cell>
        </row>
        <row r="7471">
          <cell r="L7471" t="str">
            <v>2006-07-31</v>
          </cell>
        </row>
        <row r="7472">
          <cell r="L7472" t="str">
            <v>2006-07-14</v>
          </cell>
        </row>
        <row r="7473">
          <cell r="L7473" t="str">
            <v>2006-05-10</v>
          </cell>
        </row>
        <row r="7474">
          <cell r="L7474" t="str">
            <v>2006-08-25</v>
          </cell>
        </row>
        <row r="7475">
          <cell r="L7475" t="str">
            <v>2006-08-25</v>
          </cell>
        </row>
        <row r="7476">
          <cell r="L7476" t="str">
            <v>2006-08-25</v>
          </cell>
        </row>
        <row r="7477">
          <cell r="L7477" t="str">
            <v>2006-08-25</v>
          </cell>
        </row>
        <row r="7478">
          <cell r="L7478" t="str">
            <v>2006-08-25</v>
          </cell>
        </row>
        <row r="7479">
          <cell r="L7479" t="str">
            <v>2006-08-25</v>
          </cell>
        </row>
        <row r="7480">
          <cell r="L7480" t="str">
            <v>2006-08-26</v>
          </cell>
        </row>
        <row r="7481">
          <cell r="L7481" t="str">
            <v>2006-07-03</v>
          </cell>
        </row>
        <row r="7482">
          <cell r="L7482" t="str">
            <v>2006-08-07</v>
          </cell>
        </row>
        <row r="7483">
          <cell r="L7483" t="str">
            <v>2006-08-07</v>
          </cell>
        </row>
        <row r="7484">
          <cell r="L7484" t="str">
            <v>2006-08-14</v>
          </cell>
        </row>
        <row r="7485">
          <cell r="L7485" t="str">
            <v>2006-08-14</v>
          </cell>
        </row>
        <row r="7486">
          <cell r="L7486" t="str">
            <v>2006-08-14</v>
          </cell>
        </row>
        <row r="7487">
          <cell r="L7487" t="str">
            <v>2006-08-14</v>
          </cell>
        </row>
        <row r="7488">
          <cell r="L7488" t="str">
            <v>2006-09-28</v>
          </cell>
        </row>
        <row r="7489">
          <cell r="L7489" t="str">
            <v>2006-08-03</v>
          </cell>
        </row>
        <row r="7490">
          <cell r="L7490" t="str">
            <v>2006-09-21</v>
          </cell>
        </row>
        <row r="7491">
          <cell r="L7491" t="str">
            <v>2006-09-05</v>
          </cell>
        </row>
        <row r="7492">
          <cell r="L7492" t="str">
            <v>2006-09-05</v>
          </cell>
        </row>
        <row r="7493">
          <cell r="L7493" t="str">
            <v>2006-09-16</v>
          </cell>
        </row>
        <row r="7494">
          <cell r="L7494" t="str">
            <v>2006-09-04</v>
          </cell>
        </row>
        <row r="7495">
          <cell r="L7495" t="str">
            <v>2006-08-22</v>
          </cell>
        </row>
        <row r="7496">
          <cell r="L7496" t="str">
            <v>2006-08-22</v>
          </cell>
        </row>
        <row r="7497">
          <cell r="L7497" t="str">
            <v>2006-09-01</v>
          </cell>
        </row>
        <row r="7498">
          <cell r="L7498" t="str">
            <v>2006-08-31</v>
          </cell>
        </row>
        <row r="7499">
          <cell r="L7499" t="str">
            <v>2006-05-08</v>
          </cell>
        </row>
        <row r="7500">
          <cell r="L7500" t="str">
            <v>2006-07-27</v>
          </cell>
        </row>
        <row r="7501">
          <cell r="L7501" t="str">
            <v>2006-09-25</v>
          </cell>
        </row>
        <row r="7502">
          <cell r="L7502" t="str">
            <v>2006-09-25</v>
          </cell>
        </row>
        <row r="7503">
          <cell r="L7503" t="str">
            <v>2006-09-23</v>
          </cell>
        </row>
        <row r="7504">
          <cell r="L7504" t="str">
            <v>2006-07-12</v>
          </cell>
        </row>
        <row r="7505">
          <cell r="L7505" t="str">
            <v>2006-07-11</v>
          </cell>
        </row>
        <row r="7506">
          <cell r="L7506" t="str">
            <v>2006-05-06</v>
          </cell>
        </row>
        <row r="7507">
          <cell r="L7507" t="str">
            <v>2006-07-08</v>
          </cell>
        </row>
        <row r="7508">
          <cell r="L7508" t="str">
            <v>2006-09-12</v>
          </cell>
        </row>
        <row r="7509">
          <cell r="L7509" t="str">
            <v>2006-09-23</v>
          </cell>
        </row>
        <row r="7510">
          <cell r="L7510" t="str">
            <v>2006-09-22</v>
          </cell>
        </row>
        <row r="7511">
          <cell r="L7511" t="str">
            <v>2006-09-22</v>
          </cell>
        </row>
        <row r="7512">
          <cell r="L7512" t="str">
            <v>2006-09-22</v>
          </cell>
        </row>
        <row r="7513">
          <cell r="L7513" t="str">
            <v>2006-09-20</v>
          </cell>
        </row>
        <row r="7514">
          <cell r="L7514" t="str">
            <v>2006-09-20</v>
          </cell>
        </row>
        <row r="7515">
          <cell r="L7515" t="str">
            <v>2006-07-10</v>
          </cell>
        </row>
        <row r="7516">
          <cell r="L7516" t="str">
            <v>2006-09-01</v>
          </cell>
        </row>
        <row r="7517">
          <cell r="L7517" t="str">
            <v>2006-09-01</v>
          </cell>
        </row>
        <row r="7518">
          <cell r="L7518" t="str">
            <v>2006-09-15</v>
          </cell>
        </row>
        <row r="7519">
          <cell r="L7519" t="str">
            <v>2006-09-15</v>
          </cell>
        </row>
        <row r="7520">
          <cell r="L7520" t="str">
            <v>2006-09-15</v>
          </cell>
        </row>
        <row r="7521">
          <cell r="L7521" t="str">
            <v>2006-09-15</v>
          </cell>
        </row>
        <row r="7522">
          <cell r="L7522" t="str">
            <v>2006-05-28</v>
          </cell>
        </row>
        <row r="7523">
          <cell r="L7523" t="str">
            <v>2006-07-21</v>
          </cell>
        </row>
        <row r="7524">
          <cell r="L7524" t="str">
            <v>2006-07-25</v>
          </cell>
        </row>
        <row r="7525">
          <cell r="L7525" t="str">
            <v>2006-09-01</v>
          </cell>
        </row>
        <row r="7526">
          <cell r="L7526" t="str">
            <v>2006-08-24</v>
          </cell>
        </row>
        <row r="7527">
          <cell r="L7527" t="str">
            <v>2006-08-24</v>
          </cell>
        </row>
        <row r="7528">
          <cell r="L7528" t="str">
            <v>2006-07-11</v>
          </cell>
        </row>
        <row r="7529">
          <cell r="L7529" t="str">
            <v>2006-07-11</v>
          </cell>
        </row>
        <row r="7530">
          <cell r="L7530" t="str">
            <v>2006-07-11</v>
          </cell>
        </row>
        <row r="7531">
          <cell r="L7531" t="str">
            <v>2006-07-17</v>
          </cell>
        </row>
        <row r="7532">
          <cell r="L7532" t="str">
            <v>2006-07-17</v>
          </cell>
        </row>
        <row r="7533">
          <cell r="L7533" t="str">
            <v>2006-07-17</v>
          </cell>
        </row>
        <row r="7534">
          <cell r="L7534" t="str">
            <v>2006-07-10</v>
          </cell>
        </row>
        <row r="7535">
          <cell r="L7535" t="str">
            <v>2006-07-17</v>
          </cell>
        </row>
        <row r="7536">
          <cell r="L7536" t="str">
            <v>2006-07-11</v>
          </cell>
        </row>
        <row r="7537">
          <cell r="L7537" t="str">
            <v>2006-07-11</v>
          </cell>
        </row>
        <row r="7538">
          <cell r="L7538" t="str">
            <v>2006-07-10</v>
          </cell>
        </row>
        <row r="7539">
          <cell r="L7539" t="str">
            <v>2006-07-11</v>
          </cell>
        </row>
        <row r="7540">
          <cell r="L7540" t="str">
            <v>2006-08-28</v>
          </cell>
        </row>
        <row r="7541">
          <cell r="L7541" t="str">
            <v>2006-09-09</v>
          </cell>
        </row>
        <row r="7542">
          <cell r="L7542" t="str">
            <v>2006-09-12</v>
          </cell>
        </row>
        <row r="7543">
          <cell r="L7543" t="str">
            <v>2006-09-14</v>
          </cell>
        </row>
        <row r="7544">
          <cell r="L7544" t="str">
            <v>2006-09-14</v>
          </cell>
        </row>
        <row r="7545">
          <cell r="L7545" t="str">
            <v>2006-09-14</v>
          </cell>
        </row>
        <row r="7546">
          <cell r="L7546" t="str">
            <v>2006-06-24</v>
          </cell>
        </row>
        <row r="7547">
          <cell r="L7547" t="str">
            <v>2006-07-24</v>
          </cell>
        </row>
        <row r="7548">
          <cell r="L7548" t="str">
            <v>2006-07-25</v>
          </cell>
        </row>
        <row r="7549">
          <cell r="L7549" t="str">
            <v>2006-08-19</v>
          </cell>
        </row>
        <row r="7550">
          <cell r="L7550" t="str">
            <v>2006-08-19</v>
          </cell>
        </row>
        <row r="7551">
          <cell r="L7551" t="str">
            <v>2006-07-25</v>
          </cell>
        </row>
        <row r="7552">
          <cell r="L7552" t="str">
            <v>2006-07-11</v>
          </cell>
        </row>
        <row r="7553">
          <cell r="L7553" t="str">
            <v>2006-07-17</v>
          </cell>
        </row>
        <row r="7554">
          <cell r="L7554" t="str">
            <v>2006-07-17</v>
          </cell>
        </row>
        <row r="7555">
          <cell r="L7555" t="str">
            <v>2006-07-17</v>
          </cell>
        </row>
        <row r="7556">
          <cell r="L7556" t="str">
            <v>2006-07-17</v>
          </cell>
        </row>
        <row r="7557">
          <cell r="L7557" t="str">
            <v>2006-07-11</v>
          </cell>
        </row>
        <row r="7558">
          <cell r="L7558" t="str">
            <v>2006-07-10</v>
          </cell>
        </row>
        <row r="7559">
          <cell r="L7559" t="str">
            <v>2006-07-10</v>
          </cell>
        </row>
        <row r="7560">
          <cell r="L7560" t="str">
            <v>2006-07-10</v>
          </cell>
        </row>
        <row r="7561">
          <cell r="L7561" t="str">
            <v>2006-07-10</v>
          </cell>
        </row>
        <row r="7562">
          <cell r="L7562" t="str">
            <v>2006-07-10</v>
          </cell>
        </row>
        <row r="7563">
          <cell r="L7563" t="str">
            <v>2006-06-19</v>
          </cell>
        </row>
        <row r="7564">
          <cell r="L7564" t="str">
            <v>2006-07-07</v>
          </cell>
        </row>
        <row r="7565">
          <cell r="L7565" t="str">
            <v>2006-07-07</v>
          </cell>
        </row>
        <row r="7566">
          <cell r="L7566" t="str">
            <v>2006-08-05</v>
          </cell>
        </row>
        <row r="7567">
          <cell r="L7567" t="str">
            <v>2006-02-14</v>
          </cell>
        </row>
        <row r="7568">
          <cell r="L7568" t="str">
            <v>2006-07-10</v>
          </cell>
        </row>
        <row r="7569">
          <cell r="L7569" t="str">
            <v>2006-09-06</v>
          </cell>
        </row>
        <row r="7570">
          <cell r="L7570" t="str">
            <v>2006-09-25</v>
          </cell>
        </row>
        <row r="7571">
          <cell r="L7571" t="str">
            <v>2006-09-23</v>
          </cell>
        </row>
        <row r="7572">
          <cell r="L7572" t="str">
            <v>2006-09-23</v>
          </cell>
        </row>
        <row r="7573">
          <cell r="L7573" t="str">
            <v>2006-09-14</v>
          </cell>
        </row>
        <row r="7574">
          <cell r="L7574" t="str">
            <v>2006-08-10</v>
          </cell>
        </row>
        <row r="7575">
          <cell r="L7575" t="str">
            <v>2006-08-04</v>
          </cell>
        </row>
        <row r="7576">
          <cell r="L7576" t="str">
            <v>2006-08-04</v>
          </cell>
        </row>
        <row r="7577">
          <cell r="L7577" t="str">
            <v>2006-08-28</v>
          </cell>
        </row>
        <row r="7578">
          <cell r="L7578" t="str">
            <v>2006-09-23</v>
          </cell>
        </row>
        <row r="7579">
          <cell r="L7579" t="str">
            <v>2006-09-13</v>
          </cell>
        </row>
        <row r="7580">
          <cell r="L7580" t="str">
            <v>2006-09-14</v>
          </cell>
        </row>
        <row r="7581">
          <cell r="L7581" t="str">
            <v>2006-09-08</v>
          </cell>
        </row>
        <row r="7582">
          <cell r="L7582" t="str">
            <v>2006-09-08</v>
          </cell>
        </row>
        <row r="7583">
          <cell r="L7583" t="str">
            <v>2006-09-05</v>
          </cell>
        </row>
        <row r="7584">
          <cell r="L7584" t="str">
            <v>2006-09-23</v>
          </cell>
        </row>
        <row r="7585">
          <cell r="L7585" t="str">
            <v>2006-09-23</v>
          </cell>
        </row>
        <row r="7586">
          <cell r="L7586" t="str">
            <v>2006-09-23</v>
          </cell>
        </row>
        <row r="7587">
          <cell r="L7587" t="str">
            <v>2006-09-23</v>
          </cell>
        </row>
        <row r="7588">
          <cell r="L7588" t="str">
            <v>2006-08-26</v>
          </cell>
        </row>
        <row r="7589">
          <cell r="L7589" t="str">
            <v>2006-08-26</v>
          </cell>
        </row>
        <row r="7590">
          <cell r="L7590" t="str">
            <v>2006-08-26</v>
          </cell>
        </row>
        <row r="7591">
          <cell r="L7591" t="str">
            <v>2006-08-26</v>
          </cell>
        </row>
        <row r="7592">
          <cell r="L7592" t="str">
            <v>2006-08-26</v>
          </cell>
        </row>
        <row r="7593">
          <cell r="L7593" t="str">
            <v>2006-08-26</v>
          </cell>
        </row>
        <row r="7594">
          <cell r="L7594" t="str">
            <v>2006-08-26</v>
          </cell>
        </row>
        <row r="7595">
          <cell r="L7595" t="str">
            <v>2006-08-26</v>
          </cell>
        </row>
        <row r="7596">
          <cell r="L7596" t="str">
            <v>2006-08-26</v>
          </cell>
        </row>
        <row r="7597">
          <cell r="L7597" t="str">
            <v>2006-08-25</v>
          </cell>
        </row>
        <row r="7598">
          <cell r="L7598" t="str">
            <v>2006-08-25</v>
          </cell>
        </row>
        <row r="7599">
          <cell r="L7599" t="str">
            <v>2006-08-25</v>
          </cell>
        </row>
        <row r="7600">
          <cell r="L7600" t="str">
            <v>2006-08-25</v>
          </cell>
        </row>
        <row r="7601">
          <cell r="L7601" t="str">
            <v>2006-08-26</v>
          </cell>
        </row>
        <row r="7602">
          <cell r="L7602" t="str">
            <v>2006-08-26</v>
          </cell>
        </row>
        <row r="7603">
          <cell r="L7603" t="str">
            <v>2006-08-25</v>
          </cell>
        </row>
        <row r="7604">
          <cell r="L7604" t="str">
            <v>2006-08-25</v>
          </cell>
        </row>
        <row r="7605">
          <cell r="L7605" t="str">
            <v>2006-02-21</v>
          </cell>
        </row>
        <row r="7606">
          <cell r="L7606" t="str">
            <v>2006-09-09</v>
          </cell>
        </row>
        <row r="7607">
          <cell r="L7607" t="str">
            <v>2006-08-30</v>
          </cell>
        </row>
        <row r="7608">
          <cell r="L7608" t="str">
            <v>2006-08-30</v>
          </cell>
        </row>
        <row r="7609">
          <cell r="L7609" t="str">
            <v>2006-08-21</v>
          </cell>
        </row>
        <row r="7610">
          <cell r="L7610" t="str">
            <v>2006-08-04</v>
          </cell>
        </row>
        <row r="7611">
          <cell r="L7611" t="str">
            <v>2006-05-09</v>
          </cell>
        </row>
        <row r="7612">
          <cell r="L7612" t="str">
            <v>2006-09-04</v>
          </cell>
        </row>
        <row r="7613">
          <cell r="L7613" t="str">
            <v>2006-09-25</v>
          </cell>
        </row>
        <row r="7614">
          <cell r="L7614" t="str">
            <v>2006-09-25</v>
          </cell>
        </row>
        <row r="7615">
          <cell r="L7615" t="str">
            <v>2006-09-25</v>
          </cell>
        </row>
        <row r="7616">
          <cell r="L7616" t="str">
            <v>2006-09-26</v>
          </cell>
        </row>
        <row r="7617">
          <cell r="L7617" t="str">
            <v>2006-09-26</v>
          </cell>
        </row>
        <row r="7618">
          <cell r="L7618" t="str">
            <v>2006-08-09</v>
          </cell>
        </row>
        <row r="7619">
          <cell r="L7619" t="str">
            <v>2006-08-09</v>
          </cell>
        </row>
        <row r="7620">
          <cell r="L7620" t="str">
            <v>2006-08-28</v>
          </cell>
        </row>
        <row r="7621">
          <cell r="L7621" t="str">
            <v>2006-08-28</v>
          </cell>
        </row>
        <row r="7622">
          <cell r="L7622" t="str">
            <v>2006-09-04</v>
          </cell>
        </row>
        <row r="7623">
          <cell r="L7623" t="str">
            <v>2006-09-04</v>
          </cell>
        </row>
        <row r="7624">
          <cell r="L7624" t="str">
            <v>2006-04-27</v>
          </cell>
        </row>
        <row r="7625">
          <cell r="L7625" t="str">
            <v>2006-09-02</v>
          </cell>
        </row>
        <row r="7626">
          <cell r="L7626" t="str">
            <v>2006-09-07</v>
          </cell>
        </row>
        <row r="7627">
          <cell r="L7627" t="str">
            <v>2006-09-25</v>
          </cell>
        </row>
        <row r="7628">
          <cell r="L7628" t="str">
            <v>2006-09-25</v>
          </cell>
        </row>
        <row r="7629">
          <cell r="L7629" t="str">
            <v>2006-09-25</v>
          </cell>
        </row>
        <row r="7630">
          <cell r="L7630" t="str">
            <v>2006-09-25</v>
          </cell>
        </row>
        <row r="7631">
          <cell r="L7631" t="str">
            <v>2006-09-02</v>
          </cell>
        </row>
        <row r="7632">
          <cell r="L7632" t="str">
            <v>2006-07-05</v>
          </cell>
        </row>
        <row r="7633">
          <cell r="L7633" t="str">
            <v>2006-07-25</v>
          </cell>
        </row>
        <row r="7634">
          <cell r="L7634" t="str">
            <v>2006-08-29</v>
          </cell>
        </row>
        <row r="7635">
          <cell r="L7635" t="str">
            <v>2006-08-30</v>
          </cell>
        </row>
        <row r="7636">
          <cell r="L7636" t="str">
            <v>2006-08-30</v>
          </cell>
        </row>
        <row r="7637">
          <cell r="L7637" t="str">
            <v>2006-09-02</v>
          </cell>
        </row>
        <row r="7638">
          <cell r="L7638" t="str">
            <v>2006-08-22</v>
          </cell>
        </row>
        <row r="7639">
          <cell r="L7639" t="str">
            <v>2006-08-02</v>
          </cell>
        </row>
        <row r="7640">
          <cell r="L7640" t="str">
            <v>2006-07-07</v>
          </cell>
        </row>
        <row r="7641">
          <cell r="L7641" t="str">
            <v>2006-08-10</v>
          </cell>
        </row>
        <row r="7642">
          <cell r="L7642" t="str">
            <v>2006-08-09</v>
          </cell>
        </row>
        <row r="7643">
          <cell r="L7643" t="str">
            <v>2006-08-09</v>
          </cell>
        </row>
        <row r="7644">
          <cell r="L7644" t="str">
            <v>2006-08-05</v>
          </cell>
        </row>
        <row r="7645">
          <cell r="L7645" t="str">
            <v>2006-08-05</v>
          </cell>
        </row>
        <row r="7646">
          <cell r="L7646" t="str">
            <v>2006-08-05</v>
          </cell>
        </row>
        <row r="7647">
          <cell r="L7647" t="str">
            <v>2006-08-05</v>
          </cell>
        </row>
        <row r="7648">
          <cell r="L7648" t="str">
            <v>2006-08-22</v>
          </cell>
        </row>
        <row r="7649">
          <cell r="L7649" t="str">
            <v>2006-08-22</v>
          </cell>
        </row>
        <row r="7650">
          <cell r="L7650" t="str">
            <v>2006-07-01</v>
          </cell>
        </row>
        <row r="7651">
          <cell r="L7651" t="str">
            <v>2006-07-01</v>
          </cell>
        </row>
        <row r="7652">
          <cell r="L7652" t="str">
            <v>2006-07-24</v>
          </cell>
        </row>
        <row r="7653">
          <cell r="L7653" t="str">
            <v>2006-07-24</v>
          </cell>
        </row>
        <row r="7654">
          <cell r="L7654" t="str">
            <v>2006-09-05</v>
          </cell>
        </row>
        <row r="7655">
          <cell r="L7655" t="str">
            <v>2006-09-07</v>
          </cell>
        </row>
        <row r="7656">
          <cell r="L7656" t="str">
            <v>2006-09-07</v>
          </cell>
        </row>
        <row r="7657">
          <cell r="L7657" t="str">
            <v>2006-09-07</v>
          </cell>
        </row>
        <row r="7658">
          <cell r="L7658" t="str">
            <v>2006-08-28</v>
          </cell>
        </row>
        <row r="7659">
          <cell r="L7659" t="str">
            <v>2006-08-29</v>
          </cell>
        </row>
        <row r="7660">
          <cell r="L7660" t="str">
            <v>2006-08-29</v>
          </cell>
        </row>
        <row r="7661">
          <cell r="L7661" t="str">
            <v>2006-05-26</v>
          </cell>
        </row>
        <row r="7662">
          <cell r="L7662" t="str">
            <v>2006-09-13</v>
          </cell>
        </row>
        <row r="7663">
          <cell r="L7663" t="str">
            <v>2006-09-11</v>
          </cell>
        </row>
        <row r="7664">
          <cell r="L7664" t="str">
            <v>2006-07-17</v>
          </cell>
        </row>
        <row r="7665">
          <cell r="L7665" t="str">
            <v>2006-09-05</v>
          </cell>
        </row>
        <row r="7666">
          <cell r="L7666" t="str">
            <v>2006-09-01</v>
          </cell>
        </row>
        <row r="7667">
          <cell r="L7667" t="str">
            <v>2006-09-01</v>
          </cell>
        </row>
        <row r="7668">
          <cell r="L7668" t="str">
            <v>2006-09-01</v>
          </cell>
        </row>
        <row r="7669">
          <cell r="L7669" t="str">
            <v>2006-08-15</v>
          </cell>
        </row>
        <row r="7670">
          <cell r="L7670" t="str">
            <v>2006-07-18</v>
          </cell>
        </row>
        <row r="7671">
          <cell r="L7671" t="str">
            <v>2006-08-02</v>
          </cell>
        </row>
        <row r="7672">
          <cell r="L7672" t="str">
            <v>2006-09-17</v>
          </cell>
        </row>
        <row r="7673">
          <cell r="L7673" t="str">
            <v>1998-07-28</v>
          </cell>
        </row>
        <row r="7674">
          <cell r="L7674" t="str">
            <v>1998-07-28</v>
          </cell>
        </row>
        <row r="7675">
          <cell r="L7675" t="str">
            <v>2006-08-01</v>
          </cell>
        </row>
        <row r="7676">
          <cell r="L7676" t="str">
            <v>2006-08-04</v>
          </cell>
        </row>
        <row r="7677">
          <cell r="L7677" t="str">
            <v>2006-08-02</v>
          </cell>
        </row>
        <row r="7678">
          <cell r="L7678" t="str">
            <v>2006-08-02</v>
          </cell>
        </row>
        <row r="7679">
          <cell r="L7679" t="str">
            <v>2006-08-14</v>
          </cell>
        </row>
        <row r="7680">
          <cell r="L7680" t="str">
            <v>2006-08-23</v>
          </cell>
        </row>
        <row r="7681">
          <cell r="L7681" t="str">
            <v>2006-08-24</v>
          </cell>
        </row>
        <row r="7682">
          <cell r="L7682" t="str">
            <v>2006-06-17</v>
          </cell>
        </row>
        <row r="7683">
          <cell r="L7683" t="str">
            <v>2006-06-17</v>
          </cell>
        </row>
        <row r="7684">
          <cell r="L7684" t="str">
            <v>2006-06-13</v>
          </cell>
        </row>
        <row r="7685">
          <cell r="L7685" t="str">
            <v>2006-06-10</v>
          </cell>
        </row>
        <row r="7686">
          <cell r="L7686" t="str">
            <v>2006-07-12</v>
          </cell>
        </row>
        <row r="7687">
          <cell r="L7687" t="str">
            <v>2006-07-12</v>
          </cell>
        </row>
        <row r="7688">
          <cell r="L7688" t="str">
            <v>2006-09-05</v>
          </cell>
        </row>
        <row r="7689">
          <cell r="L7689" t="str">
            <v>2006-09-25</v>
          </cell>
        </row>
        <row r="7690">
          <cell r="L7690" t="str">
            <v>2006-05-25</v>
          </cell>
        </row>
        <row r="7691">
          <cell r="L7691" t="str">
            <v>2006-09-16</v>
          </cell>
        </row>
        <row r="7692">
          <cell r="L7692" t="str">
            <v>2006-09-16</v>
          </cell>
        </row>
        <row r="7693">
          <cell r="L7693" t="str">
            <v>2006-09-14</v>
          </cell>
        </row>
        <row r="7694">
          <cell r="L7694" t="str">
            <v>2006-08-24</v>
          </cell>
        </row>
        <row r="7695">
          <cell r="L7695" t="str">
            <v>2006-08-24</v>
          </cell>
        </row>
        <row r="7696">
          <cell r="L7696" t="str">
            <v>2006-07-24</v>
          </cell>
        </row>
        <row r="7697">
          <cell r="L7697" t="str">
            <v>2006-07-19</v>
          </cell>
        </row>
        <row r="7698">
          <cell r="L7698" t="str">
            <v>2006-08-26</v>
          </cell>
        </row>
        <row r="7699">
          <cell r="L7699" t="str">
            <v>2006-09-24</v>
          </cell>
        </row>
        <row r="7700">
          <cell r="L7700" t="str">
            <v>2006-09-24</v>
          </cell>
        </row>
        <row r="7701">
          <cell r="L7701" t="str">
            <v>2006-09-24</v>
          </cell>
        </row>
        <row r="7702">
          <cell r="L7702" t="str">
            <v>2006-09-24</v>
          </cell>
        </row>
        <row r="7703">
          <cell r="L7703" t="str">
            <v>2006-09-24</v>
          </cell>
        </row>
        <row r="7704">
          <cell r="L7704" t="str">
            <v>2006-09-22</v>
          </cell>
        </row>
        <row r="7705">
          <cell r="L7705" t="str">
            <v>2006-08-02</v>
          </cell>
        </row>
        <row r="7706">
          <cell r="L7706" t="str">
            <v>2006-09-04</v>
          </cell>
        </row>
        <row r="7707">
          <cell r="L7707" t="str">
            <v>2006-09-02</v>
          </cell>
        </row>
        <row r="7708">
          <cell r="L7708" t="str">
            <v>2006-09-06</v>
          </cell>
        </row>
        <row r="7709">
          <cell r="L7709" t="str">
            <v>2006-09-11</v>
          </cell>
        </row>
        <row r="7710">
          <cell r="L7710" t="str">
            <v>2006-09-22</v>
          </cell>
        </row>
        <row r="7711">
          <cell r="L7711" t="str">
            <v>2006-09-22</v>
          </cell>
        </row>
        <row r="7712">
          <cell r="L7712" t="str">
            <v>2006-09-22</v>
          </cell>
        </row>
        <row r="7713">
          <cell r="L7713" t="str">
            <v>2006-09-22</v>
          </cell>
        </row>
        <row r="7714">
          <cell r="L7714" t="str">
            <v>2006-09-22</v>
          </cell>
        </row>
        <row r="7715">
          <cell r="L7715" t="str">
            <v>2006-09-22</v>
          </cell>
        </row>
        <row r="7716">
          <cell r="L7716" t="str">
            <v>2006-09-24</v>
          </cell>
        </row>
        <row r="7717">
          <cell r="L7717" t="str">
            <v>2006-09-21</v>
          </cell>
        </row>
        <row r="7718">
          <cell r="L7718" t="str">
            <v>2006-08-18</v>
          </cell>
        </row>
        <row r="7719">
          <cell r="L7719" t="str">
            <v>2006-09-01</v>
          </cell>
        </row>
        <row r="7720">
          <cell r="L7720" t="str">
            <v>2006-09-01</v>
          </cell>
        </row>
        <row r="7721">
          <cell r="L7721" t="str">
            <v>2006-09-01</v>
          </cell>
        </row>
        <row r="7722">
          <cell r="L7722" t="str">
            <v>2006-09-08</v>
          </cell>
        </row>
        <row r="7723">
          <cell r="L7723" t="str">
            <v>2006-09-08</v>
          </cell>
        </row>
        <row r="7724">
          <cell r="L7724" t="str">
            <v>2006-09-01</v>
          </cell>
        </row>
        <row r="7725">
          <cell r="L7725" t="str">
            <v>2006-09-02</v>
          </cell>
        </row>
        <row r="7726">
          <cell r="L7726" t="str">
            <v>2006-08-28</v>
          </cell>
        </row>
        <row r="7727">
          <cell r="L7727" t="str">
            <v>2006-08-21</v>
          </cell>
        </row>
        <row r="7728">
          <cell r="L7728" t="str">
            <v>2006-08-17</v>
          </cell>
        </row>
        <row r="7729">
          <cell r="L7729" t="str">
            <v>2006-08-15</v>
          </cell>
        </row>
        <row r="7730">
          <cell r="L7730" t="str">
            <v>2006-08-15</v>
          </cell>
        </row>
        <row r="7731">
          <cell r="L7731" t="str">
            <v>2006-09-22</v>
          </cell>
        </row>
        <row r="7732">
          <cell r="L7732" t="str">
            <v>2006-09-22</v>
          </cell>
        </row>
        <row r="7733">
          <cell r="L7733" t="str">
            <v>2006-09-22</v>
          </cell>
        </row>
        <row r="7734">
          <cell r="L7734" t="str">
            <v>2006-09-22</v>
          </cell>
        </row>
        <row r="7735">
          <cell r="L7735" t="str">
            <v>2006-09-22</v>
          </cell>
        </row>
        <row r="7736">
          <cell r="L7736" t="str">
            <v>2006-09-22</v>
          </cell>
        </row>
        <row r="7737">
          <cell r="L7737" t="str">
            <v>2006-09-22</v>
          </cell>
        </row>
        <row r="7738">
          <cell r="L7738" t="str">
            <v>2006-08-15</v>
          </cell>
        </row>
        <row r="7739">
          <cell r="L7739" t="str">
            <v>2006-07-17</v>
          </cell>
        </row>
        <row r="7740">
          <cell r="L7740" t="str">
            <v>2006-07-05</v>
          </cell>
        </row>
        <row r="7741">
          <cell r="L7741" t="str">
            <v>2006-07-05</v>
          </cell>
        </row>
        <row r="7742">
          <cell r="L7742" t="str">
            <v>2006-07-05</v>
          </cell>
        </row>
        <row r="7743">
          <cell r="L7743" t="str">
            <v>2006-06-05</v>
          </cell>
        </row>
        <row r="7744">
          <cell r="L7744" t="str">
            <v>2006-08-14</v>
          </cell>
        </row>
        <row r="7745">
          <cell r="L7745" t="str">
            <v>2006-08-15</v>
          </cell>
        </row>
        <row r="7746">
          <cell r="L7746" t="str">
            <v>2006-08-15</v>
          </cell>
        </row>
        <row r="7747">
          <cell r="L7747" t="str">
            <v>2006-08-15</v>
          </cell>
        </row>
        <row r="7748">
          <cell r="L7748" t="str">
            <v>2006-08-15</v>
          </cell>
        </row>
        <row r="7749">
          <cell r="L7749" t="str">
            <v>2006-08-15</v>
          </cell>
        </row>
        <row r="7750">
          <cell r="L7750" t="str">
            <v>2006-08-14</v>
          </cell>
        </row>
        <row r="7751">
          <cell r="L7751" t="str">
            <v>2006-07-31</v>
          </cell>
        </row>
        <row r="7752">
          <cell r="L7752" t="str">
            <v>2006-08-21</v>
          </cell>
        </row>
        <row r="7753">
          <cell r="L7753" t="str">
            <v>2006-08-21</v>
          </cell>
        </row>
        <row r="7754">
          <cell r="L7754" t="str">
            <v>2006-08-04</v>
          </cell>
        </row>
        <row r="7755">
          <cell r="L7755" t="str">
            <v>2006-08-02</v>
          </cell>
        </row>
        <row r="7756">
          <cell r="L7756" t="str">
            <v>2006-08-09</v>
          </cell>
        </row>
        <row r="7757">
          <cell r="L7757" t="str">
            <v>2006-08-16</v>
          </cell>
        </row>
        <row r="7758">
          <cell r="L7758" t="str">
            <v>2006-09-06</v>
          </cell>
        </row>
        <row r="7759">
          <cell r="L7759" t="str">
            <v>2006-09-04</v>
          </cell>
        </row>
        <row r="7760">
          <cell r="L7760" t="str">
            <v>2006-07-27</v>
          </cell>
        </row>
        <row r="7761">
          <cell r="L7761" t="str">
            <v>2006-09-27</v>
          </cell>
        </row>
        <row r="7762">
          <cell r="L7762" t="str">
            <v>2006-09-27</v>
          </cell>
        </row>
        <row r="7763">
          <cell r="L7763" t="str">
            <v>2006-09-27</v>
          </cell>
        </row>
        <row r="7764">
          <cell r="L7764" t="str">
            <v>2006-09-15</v>
          </cell>
        </row>
        <row r="7765">
          <cell r="L7765" t="str">
            <v>2006-09-15</v>
          </cell>
        </row>
        <row r="7766">
          <cell r="L7766" t="str">
            <v>2006-09-26</v>
          </cell>
        </row>
        <row r="7767">
          <cell r="L7767" t="str">
            <v>2006-06-14</v>
          </cell>
        </row>
        <row r="7768">
          <cell r="L7768" t="str">
            <v>2006-07-11</v>
          </cell>
        </row>
        <row r="7769">
          <cell r="L7769" t="str">
            <v>2006-07-11</v>
          </cell>
        </row>
        <row r="7770">
          <cell r="L7770" t="str">
            <v>2006-07-12</v>
          </cell>
        </row>
        <row r="7771">
          <cell r="L7771" t="str">
            <v>2006-09-01</v>
          </cell>
        </row>
        <row r="7772">
          <cell r="L7772" t="str">
            <v>2006-09-01</v>
          </cell>
        </row>
        <row r="7773">
          <cell r="L7773" t="str">
            <v>2006-09-01</v>
          </cell>
        </row>
        <row r="7774">
          <cell r="L7774" t="str">
            <v>2006-09-01</v>
          </cell>
        </row>
        <row r="7775">
          <cell r="L7775" t="str">
            <v>2006-08-30</v>
          </cell>
        </row>
        <row r="7776">
          <cell r="L7776" t="str">
            <v>2006-09-27</v>
          </cell>
        </row>
        <row r="7777">
          <cell r="L7777" t="str">
            <v>2006-09-27</v>
          </cell>
        </row>
        <row r="7778">
          <cell r="L7778" t="str">
            <v>2006-09-27</v>
          </cell>
        </row>
        <row r="7779">
          <cell r="L7779" t="str">
            <v>2006-09-27</v>
          </cell>
        </row>
        <row r="7780">
          <cell r="L7780" t="str">
            <v>2006-09-27</v>
          </cell>
        </row>
        <row r="7781">
          <cell r="L7781" t="str">
            <v>2006-06-17</v>
          </cell>
        </row>
        <row r="7782">
          <cell r="L7782" t="str">
            <v>2006-09-22</v>
          </cell>
        </row>
        <row r="7783">
          <cell r="L7783" t="str">
            <v>2006-09-22</v>
          </cell>
        </row>
        <row r="7784">
          <cell r="L7784" t="str">
            <v>2006-09-22</v>
          </cell>
        </row>
        <row r="7785">
          <cell r="L7785" t="str">
            <v>2006-09-22</v>
          </cell>
        </row>
        <row r="7786">
          <cell r="L7786" t="str">
            <v>2006-09-22</v>
          </cell>
        </row>
        <row r="7787">
          <cell r="L7787" t="str">
            <v>2006-09-22</v>
          </cell>
        </row>
        <row r="7788">
          <cell r="L7788" t="str">
            <v>2006-09-23</v>
          </cell>
        </row>
        <row r="7789">
          <cell r="L7789" t="str">
            <v>2006-09-23</v>
          </cell>
        </row>
        <row r="7790">
          <cell r="L7790" t="str">
            <v>2006-09-12</v>
          </cell>
        </row>
        <row r="7791">
          <cell r="L7791" t="str">
            <v>2006-09-12</v>
          </cell>
        </row>
        <row r="7792">
          <cell r="L7792" t="str">
            <v>2006-09-12</v>
          </cell>
        </row>
        <row r="7793">
          <cell r="L7793" t="str">
            <v>2006-09-12</v>
          </cell>
        </row>
        <row r="7794">
          <cell r="L7794" t="str">
            <v>2006-09-22</v>
          </cell>
        </row>
        <row r="7795">
          <cell r="L7795" t="str">
            <v>2006-09-22</v>
          </cell>
        </row>
        <row r="7796">
          <cell r="L7796" t="str">
            <v>2006-09-22</v>
          </cell>
        </row>
        <row r="7797">
          <cell r="L7797" t="str">
            <v>2006-09-22</v>
          </cell>
        </row>
        <row r="7798">
          <cell r="L7798" t="str">
            <v>2006-09-26</v>
          </cell>
        </row>
        <row r="7799">
          <cell r="L7799" t="str">
            <v>2006-09-26</v>
          </cell>
        </row>
        <row r="7800">
          <cell r="L7800" t="str">
            <v>2006-09-26</v>
          </cell>
        </row>
        <row r="7801">
          <cell r="L7801" t="str">
            <v>2006-09-26</v>
          </cell>
        </row>
        <row r="7802">
          <cell r="L7802" t="str">
            <v>2006-09-26</v>
          </cell>
        </row>
        <row r="7803">
          <cell r="L7803" t="str">
            <v>2006-09-26</v>
          </cell>
        </row>
        <row r="7804">
          <cell r="L7804" t="str">
            <v>2006-09-27</v>
          </cell>
        </row>
        <row r="7805">
          <cell r="L7805" t="str">
            <v>2006-09-27</v>
          </cell>
        </row>
        <row r="7806">
          <cell r="L7806" t="str">
            <v>2006-07-13</v>
          </cell>
        </row>
        <row r="7807">
          <cell r="L7807" t="str">
            <v>2006-07-31</v>
          </cell>
        </row>
        <row r="7808">
          <cell r="L7808" t="str">
            <v>2006-09-19</v>
          </cell>
        </row>
        <row r="7809">
          <cell r="L7809" t="str">
            <v>2006-09-19</v>
          </cell>
        </row>
        <row r="7810">
          <cell r="L7810" t="str">
            <v>2006-09-26</v>
          </cell>
        </row>
        <row r="7811">
          <cell r="L7811" t="str">
            <v>2006-09-26</v>
          </cell>
        </row>
        <row r="7812">
          <cell r="L7812" t="str">
            <v>2006-09-20</v>
          </cell>
        </row>
        <row r="7813">
          <cell r="L7813" t="str">
            <v>2006-09-20</v>
          </cell>
        </row>
        <row r="7814">
          <cell r="L7814" t="str">
            <v>2006-09-27</v>
          </cell>
        </row>
        <row r="7815">
          <cell r="L7815" t="str">
            <v>2006-09-27</v>
          </cell>
        </row>
        <row r="7816">
          <cell r="L7816" t="str">
            <v>2006-09-27</v>
          </cell>
        </row>
        <row r="7817">
          <cell r="L7817" t="str">
            <v>2006-09-27</v>
          </cell>
        </row>
        <row r="7818">
          <cell r="L7818" t="str">
            <v>2006-09-27</v>
          </cell>
        </row>
        <row r="7819">
          <cell r="L7819" t="str">
            <v>2006-09-27</v>
          </cell>
        </row>
        <row r="7820">
          <cell r="L7820" t="str">
            <v>2006-09-27</v>
          </cell>
        </row>
        <row r="7821">
          <cell r="L7821" t="str">
            <v>2006-09-27</v>
          </cell>
        </row>
        <row r="7822">
          <cell r="L7822" t="str">
            <v>2006-07-05</v>
          </cell>
        </row>
        <row r="7823">
          <cell r="L7823" t="str">
            <v>2006-09-01</v>
          </cell>
        </row>
        <row r="7824">
          <cell r="L7824" t="str">
            <v>2006-09-01</v>
          </cell>
        </row>
        <row r="7825">
          <cell r="L7825" t="str">
            <v>2006-09-01</v>
          </cell>
        </row>
        <row r="7826">
          <cell r="L7826" t="str">
            <v>2006-09-27</v>
          </cell>
        </row>
        <row r="7827">
          <cell r="L7827" t="str">
            <v>2006-09-01</v>
          </cell>
        </row>
        <row r="7828">
          <cell r="L7828" t="str">
            <v>2006-09-01</v>
          </cell>
        </row>
        <row r="7829">
          <cell r="L7829" t="str">
            <v>2006-09-01</v>
          </cell>
        </row>
        <row r="7830">
          <cell r="L7830" t="str">
            <v>2006-08-31</v>
          </cell>
        </row>
        <row r="7831">
          <cell r="L7831" t="str">
            <v>2006-08-21</v>
          </cell>
        </row>
        <row r="7832">
          <cell r="L7832" t="str">
            <v>2006-07-27</v>
          </cell>
        </row>
        <row r="7833">
          <cell r="L7833" t="str">
            <v>2006-08-05</v>
          </cell>
        </row>
        <row r="7834">
          <cell r="L7834" t="str">
            <v>2006-08-04</v>
          </cell>
        </row>
        <row r="7835">
          <cell r="L7835" t="str">
            <v>2006-08-02</v>
          </cell>
        </row>
        <row r="7836">
          <cell r="L7836" t="str">
            <v>2006-08-09</v>
          </cell>
        </row>
        <row r="7837">
          <cell r="L7837" t="str">
            <v>2006-07-28</v>
          </cell>
        </row>
        <row r="7838">
          <cell r="L7838" t="str">
            <v>2006-07-25</v>
          </cell>
        </row>
        <row r="7839">
          <cell r="L7839" t="str">
            <v>2006-01-20</v>
          </cell>
        </row>
        <row r="7840">
          <cell r="L7840" t="str">
            <v>2006-01-20</v>
          </cell>
        </row>
        <row r="7841">
          <cell r="L7841" t="str">
            <v>2006-08-24</v>
          </cell>
        </row>
        <row r="7842">
          <cell r="L7842" t="str">
            <v>2006-08-11</v>
          </cell>
        </row>
        <row r="7843">
          <cell r="L7843" t="str">
            <v>2006-08-10</v>
          </cell>
        </row>
        <row r="7844">
          <cell r="L7844" t="str">
            <v>2006-07-28</v>
          </cell>
        </row>
        <row r="7845">
          <cell r="L7845" t="str">
            <v>2006-06-12</v>
          </cell>
        </row>
        <row r="7846">
          <cell r="L7846" t="str">
            <v>2006-08-21</v>
          </cell>
        </row>
        <row r="7847">
          <cell r="L7847" t="str">
            <v>2006-09-20</v>
          </cell>
        </row>
        <row r="7848">
          <cell r="L7848" t="str">
            <v>2006-09-08</v>
          </cell>
        </row>
        <row r="7849">
          <cell r="L7849" t="str">
            <v>2006-09-08</v>
          </cell>
        </row>
        <row r="7850">
          <cell r="L7850" t="str">
            <v>2006-09-08</v>
          </cell>
        </row>
        <row r="7851">
          <cell r="L7851" t="str">
            <v>2006-09-08</v>
          </cell>
        </row>
        <row r="7852">
          <cell r="L7852" t="str">
            <v>2006-08-31</v>
          </cell>
        </row>
        <row r="7853">
          <cell r="L7853" t="str">
            <v>2006-09-06</v>
          </cell>
        </row>
        <row r="7854">
          <cell r="L7854" t="str">
            <v>2006-09-08</v>
          </cell>
        </row>
        <row r="7855">
          <cell r="L7855" t="str">
            <v>2006-09-08</v>
          </cell>
        </row>
        <row r="7856">
          <cell r="L7856" t="str">
            <v>2006-08-10</v>
          </cell>
        </row>
        <row r="7857">
          <cell r="L7857" t="str">
            <v>2006-08-01</v>
          </cell>
        </row>
        <row r="7858">
          <cell r="L7858" t="str">
            <v>2006-08-01</v>
          </cell>
        </row>
        <row r="7859">
          <cell r="L7859" t="str">
            <v>2006-09-07</v>
          </cell>
        </row>
        <row r="7860">
          <cell r="L7860" t="str">
            <v>2006-09-07</v>
          </cell>
        </row>
        <row r="7861">
          <cell r="L7861" t="str">
            <v>2006-09-07</v>
          </cell>
        </row>
        <row r="7862">
          <cell r="L7862" t="str">
            <v>2006-09-26</v>
          </cell>
        </row>
        <row r="7863">
          <cell r="L7863" t="str">
            <v>2006-09-26</v>
          </cell>
        </row>
        <row r="7864">
          <cell r="L7864" t="str">
            <v>2006-09-24</v>
          </cell>
        </row>
        <row r="7865">
          <cell r="L7865" t="str">
            <v>2006-09-24</v>
          </cell>
        </row>
        <row r="7866">
          <cell r="L7866" t="str">
            <v>2006-09-23</v>
          </cell>
        </row>
        <row r="7867">
          <cell r="L7867" t="str">
            <v>2006-09-13</v>
          </cell>
        </row>
        <row r="7868">
          <cell r="L7868" t="str">
            <v>2006-09-26</v>
          </cell>
        </row>
        <row r="7869">
          <cell r="L7869" t="str">
            <v>2006-09-26</v>
          </cell>
        </row>
        <row r="7870">
          <cell r="L7870" t="str">
            <v>2006-09-26</v>
          </cell>
        </row>
        <row r="7871">
          <cell r="L7871" t="str">
            <v>2006-09-26</v>
          </cell>
        </row>
        <row r="7872">
          <cell r="L7872" t="str">
            <v>2006-09-26</v>
          </cell>
        </row>
        <row r="7873">
          <cell r="L7873" t="str">
            <v>2006-09-26</v>
          </cell>
        </row>
        <row r="7874">
          <cell r="L7874" t="str">
            <v>2006-09-26</v>
          </cell>
        </row>
        <row r="7875">
          <cell r="L7875" t="str">
            <v>2006-09-13</v>
          </cell>
        </row>
        <row r="7876">
          <cell r="L7876" t="str">
            <v>2006-08-29</v>
          </cell>
        </row>
        <row r="7877">
          <cell r="L7877" t="str">
            <v>2006-08-29</v>
          </cell>
        </row>
        <row r="7878">
          <cell r="L7878" t="str">
            <v>2006-08-29</v>
          </cell>
        </row>
        <row r="7879">
          <cell r="L7879" t="str">
            <v>2006-08-28</v>
          </cell>
        </row>
        <row r="7880">
          <cell r="L7880" t="str">
            <v>2006-08-28</v>
          </cell>
        </row>
        <row r="7881">
          <cell r="L7881" t="str">
            <v>2006-07-04</v>
          </cell>
        </row>
        <row r="7882">
          <cell r="L7882" t="str">
            <v>2006-08-29</v>
          </cell>
        </row>
        <row r="7883">
          <cell r="L7883" t="str">
            <v>2006-09-13</v>
          </cell>
        </row>
        <row r="7884">
          <cell r="L7884" t="str">
            <v>2006-09-13</v>
          </cell>
        </row>
        <row r="7885">
          <cell r="L7885" t="str">
            <v>2006-09-07</v>
          </cell>
        </row>
        <row r="7886">
          <cell r="L7886" t="str">
            <v>2006-08-29</v>
          </cell>
        </row>
        <row r="7887">
          <cell r="L7887" t="str">
            <v>2006-09-07</v>
          </cell>
        </row>
        <row r="7888">
          <cell r="L7888" t="str">
            <v>2006-09-07</v>
          </cell>
        </row>
        <row r="7889">
          <cell r="L7889" t="str">
            <v>2006-08-30</v>
          </cell>
        </row>
        <row r="7890">
          <cell r="L7890" t="str">
            <v>2006-08-30</v>
          </cell>
        </row>
        <row r="7891">
          <cell r="L7891" t="str">
            <v>2006-08-30</v>
          </cell>
        </row>
        <row r="7892">
          <cell r="L7892" t="str">
            <v>2006-08-30</v>
          </cell>
        </row>
        <row r="7893">
          <cell r="L7893" t="str">
            <v>2006-08-30</v>
          </cell>
        </row>
        <row r="7894">
          <cell r="L7894" t="str">
            <v>2006-08-30</v>
          </cell>
        </row>
        <row r="7895">
          <cell r="L7895" t="str">
            <v>2006-09-14</v>
          </cell>
        </row>
        <row r="7896">
          <cell r="L7896" t="str">
            <v>2006-09-14</v>
          </cell>
        </row>
        <row r="7897">
          <cell r="L7897" t="str">
            <v>2006-09-14</v>
          </cell>
        </row>
        <row r="7898">
          <cell r="L7898" t="str">
            <v>2006-09-14</v>
          </cell>
        </row>
        <row r="7899">
          <cell r="L7899" t="str">
            <v>2006-09-14</v>
          </cell>
        </row>
        <row r="7900">
          <cell r="L7900" t="str">
            <v>2006-08-29</v>
          </cell>
        </row>
        <row r="7901">
          <cell r="L7901" t="str">
            <v>2006-08-26</v>
          </cell>
        </row>
        <row r="7902">
          <cell r="L7902" t="str">
            <v>2006-08-26</v>
          </cell>
        </row>
        <row r="7903">
          <cell r="L7903" t="str">
            <v>2006-08-26</v>
          </cell>
        </row>
        <row r="7904">
          <cell r="L7904" t="str">
            <v>2006-08-26</v>
          </cell>
        </row>
        <row r="7905">
          <cell r="L7905" t="str">
            <v>2006-08-30</v>
          </cell>
        </row>
        <row r="7906">
          <cell r="L7906" t="str">
            <v>2006-08-30</v>
          </cell>
        </row>
        <row r="7907">
          <cell r="L7907" t="str">
            <v>2006-08-30</v>
          </cell>
        </row>
        <row r="7908">
          <cell r="L7908" t="str">
            <v>2006-08-30</v>
          </cell>
        </row>
        <row r="7909">
          <cell r="L7909" t="str">
            <v>2006-08-30</v>
          </cell>
        </row>
        <row r="7910">
          <cell r="L7910" t="str">
            <v>2006-08-30</v>
          </cell>
        </row>
        <row r="7911">
          <cell r="L7911" t="str">
            <v>2006-08-29</v>
          </cell>
        </row>
        <row r="7912">
          <cell r="L7912" t="str">
            <v>2006-08-29</v>
          </cell>
        </row>
        <row r="7913">
          <cell r="L7913" t="str">
            <v>2006-08-29</v>
          </cell>
        </row>
        <row r="7914">
          <cell r="L7914" t="str">
            <v>2006-08-29</v>
          </cell>
        </row>
        <row r="7915">
          <cell r="L7915" t="str">
            <v>2006-06-24</v>
          </cell>
        </row>
        <row r="7916">
          <cell r="L7916" t="str">
            <v>2006-08-02</v>
          </cell>
        </row>
        <row r="7917">
          <cell r="L7917" t="str">
            <v>2006-08-29</v>
          </cell>
        </row>
        <row r="7918">
          <cell r="L7918" t="str">
            <v>2006-04-21</v>
          </cell>
        </row>
        <row r="7919">
          <cell r="L7919" t="str">
            <v>2006-08-14</v>
          </cell>
        </row>
        <row r="7920">
          <cell r="L7920" t="str">
            <v>2006-08-11</v>
          </cell>
        </row>
        <row r="7921">
          <cell r="L7921" t="str">
            <v>2006-08-11</v>
          </cell>
        </row>
        <row r="7922">
          <cell r="L7922" t="str">
            <v>2006-08-02</v>
          </cell>
        </row>
        <row r="7923">
          <cell r="L7923" t="str">
            <v>2006-08-01</v>
          </cell>
        </row>
        <row r="7924">
          <cell r="L7924" t="str">
            <v>2006-08-12</v>
          </cell>
        </row>
        <row r="7925">
          <cell r="L7925" t="str">
            <v>2006-08-10</v>
          </cell>
        </row>
        <row r="7926">
          <cell r="L7926" t="str">
            <v>2006-08-05</v>
          </cell>
        </row>
        <row r="7927">
          <cell r="L7927" t="str">
            <v>2006-08-23</v>
          </cell>
        </row>
        <row r="7928">
          <cell r="L7928" t="str">
            <v>2006-08-23</v>
          </cell>
        </row>
        <row r="7929">
          <cell r="L7929" t="str">
            <v>2006-08-23</v>
          </cell>
        </row>
        <row r="7930">
          <cell r="L7930" t="str">
            <v>2006-08-26</v>
          </cell>
        </row>
        <row r="7931">
          <cell r="L7931" t="str">
            <v>2006-08-26</v>
          </cell>
        </row>
        <row r="7932">
          <cell r="L7932" t="str">
            <v>2006-08-26</v>
          </cell>
        </row>
        <row r="7933">
          <cell r="L7933" t="str">
            <v>2006-08-26</v>
          </cell>
        </row>
        <row r="7934">
          <cell r="L7934" t="str">
            <v>2006-08-26</v>
          </cell>
        </row>
        <row r="7935">
          <cell r="L7935" t="str">
            <v>2006-08-26</v>
          </cell>
        </row>
        <row r="7936">
          <cell r="L7936" t="str">
            <v>2006-08-26</v>
          </cell>
        </row>
        <row r="7937">
          <cell r="L7937" t="str">
            <v>2006-08-26</v>
          </cell>
        </row>
        <row r="7938">
          <cell r="L7938" t="str">
            <v>2006-08-26</v>
          </cell>
        </row>
        <row r="7939">
          <cell r="L7939" t="str">
            <v>2006-08-26</v>
          </cell>
        </row>
        <row r="7940">
          <cell r="L7940" t="str">
            <v>2006-08-26</v>
          </cell>
        </row>
        <row r="7941">
          <cell r="L7941" t="str">
            <v>2006-08-14</v>
          </cell>
        </row>
        <row r="7942">
          <cell r="L7942" t="str">
            <v>2006-09-26</v>
          </cell>
        </row>
        <row r="7943">
          <cell r="L7943" t="str">
            <v>2006-08-09</v>
          </cell>
        </row>
        <row r="7944">
          <cell r="L7944" t="str">
            <v>2006-08-09</v>
          </cell>
        </row>
        <row r="7945">
          <cell r="L7945" t="str">
            <v>2006-09-18</v>
          </cell>
        </row>
        <row r="7946">
          <cell r="L7946" t="str">
            <v>2006-09-01</v>
          </cell>
        </row>
        <row r="7947">
          <cell r="L7947" t="str">
            <v>2006-06-19</v>
          </cell>
        </row>
        <row r="7948">
          <cell r="L7948" t="str">
            <v>2006-06-19</v>
          </cell>
        </row>
        <row r="7949">
          <cell r="L7949" t="str">
            <v>2006-06-19</v>
          </cell>
        </row>
        <row r="7950">
          <cell r="L7950" t="str">
            <v>2006-06-19</v>
          </cell>
        </row>
        <row r="7951">
          <cell r="L7951" t="str">
            <v>2006-06-19</v>
          </cell>
        </row>
        <row r="7952">
          <cell r="L7952" t="str">
            <v>2006-06-19</v>
          </cell>
        </row>
        <row r="7953">
          <cell r="L7953" t="str">
            <v>2006-05-13</v>
          </cell>
        </row>
        <row r="7954">
          <cell r="L7954" t="str">
            <v>2006-05-11</v>
          </cell>
        </row>
        <row r="7955">
          <cell r="L7955" t="str">
            <v>2006-06-08</v>
          </cell>
        </row>
        <row r="7956">
          <cell r="L7956" t="str">
            <v>2006-08-11</v>
          </cell>
        </row>
        <row r="7957">
          <cell r="L7957" t="str">
            <v>2006-08-14</v>
          </cell>
        </row>
        <row r="7958">
          <cell r="L7958" t="str">
            <v>2006-08-14</v>
          </cell>
        </row>
        <row r="7959">
          <cell r="L7959" t="str">
            <v>2006-08-14</v>
          </cell>
        </row>
        <row r="7960">
          <cell r="L7960" t="str">
            <v>2006-08-11</v>
          </cell>
        </row>
        <row r="7961">
          <cell r="L7961" t="str">
            <v>2006-07-27</v>
          </cell>
        </row>
        <row r="7962">
          <cell r="L7962" t="str">
            <v>2006-07-27</v>
          </cell>
        </row>
        <row r="7963">
          <cell r="L7963" t="str">
            <v>2006-07-24</v>
          </cell>
        </row>
        <row r="7964">
          <cell r="L7964" t="str">
            <v>2006-06-16</v>
          </cell>
        </row>
        <row r="7965">
          <cell r="L7965" t="str">
            <v>2006-08-24</v>
          </cell>
        </row>
        <row r="7966">
          <cell r="L7966" t="str">
            <v>2006-08-24</v>
          </cell>
        </row>
        <row r="7967">
          <cell r="L7967" t="str">
            <v>2006-08-24</v>
          </cell>
        </row>
        <row r="7968">
          <cell r="L7968" t="str">
            <v>2006-08-25</v>
          </cell>
        </row>
        <row r="7969">
          <cell r="L7969" t="str">
            <v>2006-08-25</v>
          </cell>
        </row>
        <row r="7970">
          <cell r="L7970" t="str">
            <v>2006-08-22</v>
          </cell>
        </row>
        <row r="7971">
          <cell r="L7971" t="str">
            <v>2006-08-23</v>
          </cell>
        </row>
        <row r="7972">
          <cell r="L7972" t="str">
            <v>2006-08-23</v>
          </cell>
        </row>
        <row r="7973">
          <cell r="L7973" t="str">
            <v>2006-08-24</v>
          </cell>
        </row>
        <row r="7974">
          <cell r="L7974" t="str">
            <v>2006-08-24</v>
          </cell>
        </row>
        <row r="7975">
          <cell r="L7975" t="str">
            <v>2006-07-27</v>
          </cell>
        </row>
        <row r="7976">
          <cell r="L7976" t="str">
            <v>2006-07-27</v>
          </cell>
        </row>
        <row r="7977">
          <cell r="L7977" t="str">
            <v>2006-07-26</v>
          </cell>
        </row>
        <row r="7978">
          <cell r="L7978" t="str">
            <v>2006-08-24</v>
          </cell>
        </row>
        <row r="7979">
          <cell r="L7979" t="str">
            <v>2006-08-24</v>
          </cell>
        </row>
        <row r="7980">
          <cell r="L7980" t="str">
            <v>2006-08-24</v>
          </cell>
        </row>
        <row r="7981">
          <cell r="L7981" t="str">
            <v>2006-08-24</v>
          </cell>
        </row>
        <row r="7982">
          <cell r="L7982" t="str">
            <v>2006-07-21</v>
          </cell>
        </row>
        <row r="7983">
          <cell r="L7983" t="str">
            <v>2006-07-21</v>
          </cell>
        </row>
        <row r="7984">
          <cell r="L7984" t="str">
            <v>2006-09-06</v>
          </cell>
        </row>
        <row r="7985">
          <cell r="L7985" t="str">
            <v>2006-08-25</v>
          </cell>
        </row>
        <row r="7986">
          <cell r="L7986" t="str">
            <v>2006-08-25</v>
          </cell>
        </row>
        <row r="7987">
          <cell r="L7987" t="str">
            <v>2006-08-25</v>
          </cell>
        </row>
        <row r="7988">
          <cell r="L7988" t="str">
            <v>2006-08-25</v>
          </cell>
        </row>
        <row r="7989">
          <cell r="L7989" t="str">
            <v>2006-08-25</v>
          </cell>
        </row>
        <row r="7990">
          <cell r="L7990" t="str">
            <v>2006-06-15</v>
          </cell>
        </row>
        <row r="7991">
          <cell r="L7991" t="str">
            <v>2006-07-14</v>
          </cell>
        </row>
        <row r="7992">
          <cell r="L7992" t="str">
            <v>2006-07-19</v>
          </cell>
        </row>
        <row r="7993">
          <cell r="L7993" t="str">
            <v>2006-07-28</v>
          </cell>
        </row>
        <row r="7994">
          <cell r="L7994" t="str">
            <v>2006-07-31</v>
          </cell>
        </row>
        <row r="7995">
          <cell r="L7995" t="str">
            <v>2006-07-28</v>
          </cell>
        </row>
        <row r="7996">
          <cell r="L7996" t="str">
            <v>2006-07-28</v>
          </cell>
        </row>
        <row r="7997">
          <cell r="L7997" t="str">
            <v>2006-07-26</v>
          </cell>
        </row>
        <row r="7998">
          <cell r="L7998" t="str">
            <v>2006-07-28</v>
          </cell>
        </row>
        <row r="7999">
          <cell r="L7999" t="str">
            <v>2006-07-28</v>
          </cell>
        </row>
        <row r="8000">
          <cell r="L8000" t="str">
            <v>2006-08-03</v>
          </cell>
        </row>
        <row r="8001">
          <cell r="L8001" t="str">
            <v>2006-08-03</v>
          </cell>
        </row>
        <row r="8002">
          <cell r="L8002" t="str">
            <v>2006-07-25</v>
          </cell>
        </row>
        <row r="8003">
          <cell r="L8003" t="str">
            <v>2006-07-25</v>
          </cell>
        </row>
        <row r="8004">
          <cell r="L8004" t="str">
            <v>2006-07-16</v>
          </cell>
        </row>
        <row r="8005">
          <cell r="L8005" t="str">
            <v>2006-07-20</v>
          </cell>
        </row>
        <row r="8006">
          <cell r="L8006" t="str">
            <v>2006-07-20</v>
          </cell>
        </row>
        <row r="8007">
          <cell r="L8007" t="str">
            <v>2006-07-21</v>
          </cell>
        </row>
        <row r="8008">
          <cell r="L8008" t="str">
            <v>2006-07-24</v>
          </cell>
        </row>
        <row r="8009">
          <cell r="L8009" t="str">
            <v>2006-07-24</v>
          </cell>
        </row>
        <row r="8010">
          <cell r="L8010" t="str">
            <v>2006-09-26</v>
          </cell>
        </row>
        <row r="8011">
          <cell r="L8011" t="str">
            <v>2006-09-26</v>
          </cell>
        </row>
        <row r="8012">
          <cell r="L8012" t="str">
            <v>2006-07-17</v>
          </cell>
        </row>
        <row r="8013">
          <cell r="L8013" t="str">
            <v>2006-08-12</v>
          </cell>
        </row>
        <row r="8014">
          <cell r="L8014" t="str">
            <v>2006-07-21</v>
          </cell>
        </row>
        <row r="8015">
          <cell r="L8015" t="str">
            <v>2006-08-12</v>
          </cell>
        </row>
        <row r="8016">
          <cell r="L8016" t="str">
            <v>2006-08-12</v>
          </cell>
        </row>
        <row r="8017">
          <cell r="L8017" t="str">
            <v>2006-08-09</v>
          </cell>
        </row>
        <row r="8018">
          <cell r="L8018" t="str">
            <v>2006-08-09</v>
          </cell>
        </row>
        <row r="8019">
          <cell r="L8019" t="str">
            <v>2006-08-09</v>
          </cell>
        </row>
        <row r="8020">
          <cell r="L8020" t="str">
            <v>2006-08-09</v>
          </cell>
        </row>
        <row r="8021">
          <cell r="L8021" t="str">
            <v>2006-02-21</v>
          </cell>
        </row>
        <row r="8022">
          <cell r="L8022" t="str">
            <v>2006-08-22</v>
          </cell>
        </row>
        <row r="8023">
          <cell r="L8023" t="str">
            <v>2006-09-09</v>
          </cell>
        </row>
        <row r="8024">
          <cell r="L8024" t="str">
            <v>2006-09-11</v>
          </cell>
        </row>
        <row r="8025">
          <cell r="L8025" t="str">
            <v>2006-09-12</v>
          </cell>
        </row>
        <row r="8026">
          <cell r="L8026" t="str">
            <v>2006-07-11</v>
          </cell>
        </row>
        <row r="8027">
          <cell r="L8027" t="str">
            <v>2006-07-31</v>
          </cell>
        </row>
        <row r="8028">
          <cell r="L8028" t="str">
            <v>2006-07-31</v>
          </cell>
        </row>
        <row r="8029">
          <cell r="L8029" t="str">
            <v>2006-07-31</v>
          </cell>
        </row>
        <row r="8030">
          <cell r="L8030" t="str">
            <v>2006-07-31</v>
          </cell>
        </row>
        <row r="8031">
          <cell r="L8031" t="str">
            <v>2006-08-04</v>
          </cell>
        </row>
        <row r="8032">
          <cell r="L8032" t="str">
            <v>2006-08-05</v>
          </cell>
        </row>
        <row r="8033">
          <cell r="L8033" t="str">
            <v>2006-08-05</v>
          </cell>
        </row>
        <row r="8034">
          <cell r="L8034" t="str">
            <v>2006-07-31</v>
          </cell>
        </row>
        <row r="8035">
          <cell r="L8035" t="str">
            <v>2006-07-17</v>
          </cell>
        </row>
        <row r="8036">
          <cell r="L8036" t="str">
            <v>2006-07-28</v>
          </cell>
        </row>
        <row r="8037">
          <cell r="L8037" t="str">
            <v>2006-07-27</v>
          </cell>
        </row>
        <row r="8038">
          <cell r="L8038" t="str">
            <v>2006-07-28</v>
          </cell>
        </row>
        <row r="8039">
          <cell r="L8039" t="str">
            <v>2006-07-31</v>
          </cell>
        </row>
        <row r="8040">
          <cell r="L8040" t="str">
            <v>2006-07-31</v>
          </cell>
        </row>
        <row r="8041">
          <cell r="L8041" t="str">
            <v>2006-07-31</v>
          </cell>
        </row>
        <row r="8042">
          <cell r="L8042" t="str">
            <v>2006-09-07</v>
          </cell>
        </row>
        <row r="8043">
          <cell r="L8043" t="str">
            <v>2006-09-07</v>
          </cell>
        </row>
        <row r="8044">
          <cell r="L8044" t="str">
            <v>2006-09-07</v>
          </cell>
        </row>
        <row r="8045">
          <cell r="L8045" t="str">
            <v>2006-09-07</v>
          </cell>
        </row>
        <row r="8046">
          <cell r="L8046" t="str">
            <v>2006-09-05</v>
          </cell>
        </row>
        <row r="8047">
          <cell r="L8047" t="str">
            <v>2006-09-06</v>
          </cell>
        </row>
        <row r="8048">
          <cell r="L8048" t="str">
            <v>2006-09-07</v>
          </cell>
        </row>
        <row r="8049">
          <cell r="L8049" t="str">
            <v>2006-08-07</v>
          </cell>
        </row>
        <row r="8050">
          <cell r="L8050" t="str">
            <v>2006-08-03</v>
          </cell>
        </row>
        <row r="8051">
          <cell r="L8051" t="str">
            <v>2006-08-03</v>
          </cell>
        </row>
        <row r="8052">
          <cell r="L8052" t="str">
            <v>2006-07-27</v>
          </cell>
        </row>
        <row r="8053">
          <cell r="L8053" t="str">
            <v>2006-09-11</v>
          </cell>
        </row>
        <row r="8054">
          <cell r="L8054" t="str">
            <v>2006-09-11</v>
          </cell>
        </row>
        <row r="8055">
          <cell r="L8055" t="str">
            <v>2006-09-11</v>
          </cell>
        </row>
        <row r="8056">
          <cell r="L8056" t="str">
            <v>2006-09-14</v>
          </cell>
        </row>
        <row r="8057">
          <cell r="L8057" t="str">
            <v>2006-09-16</v>
          </cell>
        </row>
        <row r="8058">
          <cell r="L8058" t="str">
            <v>2006-09-16</v>
          </cell>
        </row>
        <row r="8059">
          <cell r="L8059" t="str">
            <v>2006-09-16</v>
          </cell>
        </row>
        <row r="8060">
          <cell r="L8060" t="str">
            <v>2006-09-11</v>
          </cell>
        </row>
        <row r="8061">
          <cell r="L8061" t="str">
            <v>2006-09-11</v>
          </cell>
        </row>
        <row r="8062">
          <cell r="L8062" t="str">
            <v>2006-09-11</v>
          </cell>
        </row>
        <row r="8063">
          <cell r="L8063" t="str">
            <v>2006-09-11</v>
          </cell>
        </row>
        <row r="8064">
          <cell r="L8064" t="str">
            <v>2006-09-11</v>
          </cell>
        </row>
        <row r="8065">
          <cell r="L8065" t="str">
            <v>2006-09-11</v>
          </cell>
        </row>
        <row r="8066">
          <cell r="L8066" t="str">
            <v>2006-09-11</v>
          </cell>
        </row>
        <row r="8067">
          <cell r="L8067" t="str">
            <v>2006-09-11</v>
          </cell>
        </row>
        <row r="8068">
          <cell r="L8068" t="str">
            <v>2006-09-19</v>
          </cell>
        </row>
        <row r="8069">
          <cell r="L8069" t="str">
            <v>2006-09-16</v>
          </cell>
        </row>
        <row r="8070">
          <cell r="L8070" t="str">
            <v>2006-09-09</v>
          </cell>
        </row>
        <row r="8071">
          <cell r="L8071" t="str">
            <v>2006-09-09</v>
          </cell>
        </row>
        <row r="8072">
          <cell r="L8072" t="str">
            <v>2006-09-09</v>
          </cell>
        </row>
        <row r="8073">
          <cell r="L8073" t="str">
            <v>2006-09-09</v>
          </cell>
        </row>
        <row r="8074">
          <cell r="L8074" t="str">
            <v>2006-09-09</v>
          </cell>
        </row>
        <row r="8075">
          <cell r="L8075" t="str">
            <v>2006-09-09</v>
          </cell>
        </row>
        <row r="8076">
          <cell r="L8076" t="str">
            <v>2006-09-09</v>
          </cell>
        </row>
        <row r="8077">
          <cell r="L8077" t="str">
            <v>2006-09-09</v>
          </cell>
        </row>
        <row r="8078">
          <cell r="L8078" t="str">
            <v>2006-09-13</v>
          </cell>
        </row>
        <row r="8079">
          <cell r="L8079" t="str">
            <v>2006-09-09</v>
          </cell>
        </row>
        <row r="8080">
          <cell r="L8080" t="str">
            <v>2006-09-09</v>
          </cell>
        </row>
        <row r="8081">
          <cell r="L8081" t="str">
            <v>2006-09-09</v>
          </cell>
        </row>
        <row r="8082">
          <cell r="L8082" t="str">
            <v>2006-09-09</v>
          </cell>
        </row>
        <row r="8083">
          <cell r="L8083" t="str">
            <v>2006-09-09</v>
          </cell>
        </row>
        <row r="8084">
          <cell r="L8084" t="str">
            <v>2006-09-09</v>
          </cell>
        </row>
        <row r="8085">
          <cell r="L8085" t="str">
            <v>2006-09-09</v>
          </cell>
        </row>
        <row r="8086">
          <cell r="L8086" t="str">
            <v>2006-09-09</v>
          </cell>
        </row>
        <row r="8087">
          <cell r="L8087" t="str">
            <v>2006-09-09</v>
          </cell>
        </row>
        <row r="8088">
          <cell r="L8088" t="str">
            <v>2006-09-09</v>
          </cell>
        </row>
        <row r="8089">
          <cell r="L8089" t="str">
            <v>2006-05-22</v>
          </cell>
        </row>
        <row r="8090">
          <cell r="L8090" t="str">
            <v>2006-04-05</v>
          </cell>
        </row>
        <row r="8091">
          <cell r="L8091" t="str">
            <v>2006-07-18</v>
          </cell>
        </row>
        <row r="8092">
          <cell r="L8092" t="str">
            <v>2006-05-18</v>
          </cell>
        </row>
        <row r="8093">
          <cell r="L8093" t="str">
            <v>2006-05-18</v>
          </cell>
        </row>
        <row r="8094">
          <cell r="L8094" t="str">
            <v>2006-09-16</v>
          </cell>
        </row>
        <row r="8095">
          <cell r="L8095" t="str">
            <v>2006-09-12</v>
          </cell>
        </row>
        <row r="8096">
          <cell r="L8096" t="str">
            <v>2006-09-12</v>
          </cell>
        </row>
        <row r="8097">
          <cell r="L8097" t="str">
            <v>2006-07-12</v>
          </cell>
        </row>
        <row r="8098">
          <cell r="L8098" t="str">
            <v>2006-08-08</v>
          </cell>
        </row>
        <row r="8099">
          <cell r="L8099" t="str">
            <v>2006-08-08</v>
          </cell>
        </row>
        <row r="8100">
          <cell r="L8100" t="str">
            <v>2006-08-08</v>
          </cell>
        </row>
        <row r="8101">
          <cell r="L8101" t="str">
            <v>2006-08-08</v>
          </cell>
        </row>
        <row r="8102">
          <cell r="L8102" t="str">
            <v>2006-08-08</v>
          </cell>
        </row>
        <row r="8103">
          <cell r="L8103" t="str">
            <v>2006-08-08</v>
          </cell>
        </row>
        <row r="8104">
          <cell r="L8104" t="str">
            <v>2006-08-08</v>
          </cell>
        </row>
        <row r="8105">
          <cell r="L8105" t="str">
            <v>2006-08-10</v>
          </cell>
        </row>
        <row r="8106">
          <cell r="L8106" t="str">
            <v>2006-08-10</v>
          </cell>
        </row>
        <row r="8107">
          <cell r="L8107" t="str">
            <v>2006-08-10</v>
          </cell>
        </row>
        <row r="8108">
          <cell r="L8108" t="str">
            <v>2006-08-10</v>
          </cell>
        </row>
        <row r="8109">
          <cell r="L8109" t="str">
            <v>2006-08-08</v>
          </cell>
        </row>
        <row r="8110">
          <cell r="L8110" t="str">
            <v>2006-08-08</v>
          </cell>
        </row>
        <row r="8111">
          <cell r="L8111" t="str">
            <v>2006-08-08</v>
          </cell>
        </row>
        <row r="8112">
          <cell r="L8112" t="str">
            <v>2006-08-01</v>
          </cell>
        </row>
        <row r="8113">
          <cell r="L8113" t="str">
            <v>2006-08-01</v>
          </cell>
        </row>
        <row r="8114">
          <cell r="L8114" t="str">
            <v>2006-07-27</v>
          </cell>
        </row>
        <row r="8115">
          <cell r="L8115" t="str">
            <v>2006-07-08</v>
          </cell>
        </row>
        <row r="8116">
          <cell r="L8116" t="str">
            <v>2006-07-08</v>
          </cell>
        </row>
        <row r="8117">
          <cell r="L8117" t="str">
            <v>2006-07-08</v>
          </cell>
        </row>
        <row r="8118">
          <cell r="L8118" t="str">
            <v>2006-06-02</v>
          </cell>
        </row>
        <row r="8119">
          <cell r="L8119" t="str">
            <v>2006-08-08</v>
          </cell>
        </row>
        <row r="8120">
          <cell r="L8120" t="str">
            <v>2006-08-08</v>
          </cell>
        </row>
        <row r="8121">
          <cell r="L8121" t="str">
            <v>2006-08-01</v>
          </cell>
        </row>
        <row r="8122">
          <cell r="L8122" t="str">
            <v>2006-08-01</v>
          </cell>
        </row>
        <row r="8123">
          <cell r="L8123" t="str">
            <v>2006-08-01</v>
          </cell>
        </row>
        <row r="8124">
          <cell r="L8124" t="str">
            <v>2006-08-01</v>
          </cell>
        </row>
        <row r="8125">
          <cell r="L8125" t="str">
            <v>2006-08-01</v>
          </cell>
        </row>
        <row r="8126">
          <cell r="L8126" t="str">
            <v>2006-09-02</v>
          </cell>
        </row>
        <row r="8127">
          <cell r="L8127" t="str">
            <v>2006-09-01</v>
          </cell>
        </row>
        <row r="8128">
          <cell r="L8128" t="str">
            <v>2006-09-01</v>
          </cell>
        </row>
        <row r="8129">
          <cell r="L8129" t="str">
            <v>2006-08-11</v>
          </cell>
        </row>
        <row r="8130">
          <cell r="L8130" t="str">
            <v>2006-08-11</v>
          </cell>
        </row>
        <row r="8131">
          <cell r="L8131" t="str">
            <v>2006-08-10</v>
          </cell>
        </row>
        <row r="8132">
          <cell r="L8132" t="str">
            <v>2006-09-09</v>
          </cell>
        </row>
        <row r="8133">
          <cell r="L8133" t="str">
            <v>2006-07-01</v>
          </cell>
        </row>
        <row r="8134">
          <cell r="L8134" t="str">
            <v>2006-07-01</v>
          </cell>
        </row>
        <row r="8135">
          <cell r="L8135" t="str">
            <v>2006-07-01</v>
          </cell>
        </row>
        <row r="8136">
          <cell r="L8136" t="str">
            <v>2006-07-01</v>
          </cell>
        </row>
        <row r="8137">
          <cell r="L8137" t="str">
            <v>2006-07-01</v>
          </cell>
        </row>
        <row r="8138">
          <cell r="L8138" t="str">
            <v>2006-07-01</v>
          </cell>
        </row>
        <row r="8139">
          <cell r="L8139" t="str">
            <v>2006-07-01</v>
          </cell>
        </row>
        <row r="8140">
          <cell r="L8140" t="str">
            <v>2006-06-30</v>
          </cell>
        </row>
        <row r="8141">
          <cell r="L8141" t="str">
            <v>2006-08-19</v>
          </cell>
        </row>
        <row r="8142">
          <cell r="L8142" t="str">
            <v>2006-08-25</v>
          </cell>
        </row>
        <row r="8143">
          <cell r="L8143" t="str">
            <v>2006-08-04</v>
          </cell>
        </row>
        <row r="8144">
          <cell r="L8144" t="str">
            <v>2006-09-05</v>
          </cell>
        </row>
        <row r="8145">
          <cell r="L8145" t="str">
            <v>2006-06-23</v>
          </cell>
        </row>
        <row r="8146">
          <cell r="L8146" t="str">
            <v>2006-09-06</v>
          </cell>
        </row>
        <row r="8147">
          <cell r="L8147" t="str">
            <v>2006-09-06</v>
          </cell>
        </row>
        <row r="8148">
          <cell r="L8148" t="str">
            <v>2006-04-15</v>
          </cell>
        </row>
        <row r="8149">
          <cell r="L8149" t="str">
            <v>2006-09-12</v>
          </cell>
        </row>
        <row r="8150">
          <cell r="L8150" t="str">
            <v>2006-09-12</v>
          </cell>
        </row>
        <row r="8151">
          <cell r="L8151" t="str">
            <v>2006-09-12</v>
          </cell>
        </row>
        <row r="8152">
          <cell r="L8152" t="str">
            <v>2006-09-12</v>
          </cell>
        </row>
        <row r="8153">
          <cell r="L8153" t="str">
            <v>2006-09-12</v>
          </cell>
        </row>
        <row r="8154">
          <cell r="L8154" t="str">
            <v>2006-09-12</v>
          </cell>
        </row>
        <row r="8155">
          <cell r="L8155" t="str">
            <v>2006-09-12</v>
          </cell>
        </row>
        <row r="8156">
          <cell r="L8156" t="str">
            <v>2006-09-12</v>
          </cell>
        </row>
        <row r="8157">
          <cell r="L8157" t="str">
            <v>2006-09-02</v>
          </cell>
        </row>
        <row r="8158">
          <cell r="L8158" t="str">
            <v>2006-09-02</v>
          </cell>
        </row>
        <row r="8159">
          <cell r="L8159" t="str">
            <v>2006-09-08</v>
          </cell>
        </row>
        <row r="8160">
          <cell r="L8160" t="str">
            <v>2006-09-09</v>
          </cell>
        </row>
        <row r="8161">
          <cell r="L8161" t="str">
            <v>2006-09-12</v>
          </cell>
        </row>
        <row r="8162">
          <cell r="L8162" t="str">
            <v>2006-09-12</v>
          </cell>
        </row>
        <row r="8163">
          <cell r="L8163" t="str">
            <v>2006-09-12</v>
          </cell>
        </row>
        <row r="8164">
          <cell r="L8164" t="str">
            <v>2006-09-12</v>
          </cell>
        </row>
        <row r="8165">
          <cell r="L8165" t="str">
            <v>2006-08-19</v>
          </cell>
        </row>
        <row r="8166">
          <cell r="L8166" t="str">
            <v>2006-09-12</v>
          </cell>
        </row>
        <row r="8167">
          <cell r="L8167" t="str">
            <v>2006-09-12</v>
          </cell>
        </row>
        <row r="8168">
          <cell r="L8168" t="str">
            <v>2006-09-12</v>
          </cell>
        </row>
        <row r="8169">
          <cell r="L8169" t="str">
            <v>2006-08-19</v>
          </cell>
        </row>
        <row r="8170">
          <cell r="L8170" t="str">
            <v>2006-07-07</v>
          </cell>
        </row>
        <row r="8171">
          <cell r="L8171" t="str">
            <v>2006-07-18</v>
          </cell>
        </row>
        <row r="8172">
          <cell r="L8172" t="str">
            <v>2006-07-31</v>
          </cell>
        </row>
        <row r="8173">
          <cell r="L8173" t="str">
            <v>2006-08-08</v>
          </cell>
        </row>
        <row r="8174">
          <cell r="L8174" t="str">
            <v>2006-09-26</v>
          </cell>
        </row>
        <row r="8175">
          <cell r="L8175" t="str">
            <v>2006-08-10</v>
          </cell>
        </row>
        <row r="8176">
          <cell r="L8176" t="str">
            <v>2006-07-21</v>
          </cell>
        </row>
        <row r="8177">
          <cell r="L8177" t="str">
            <v>2006-08-09</v>
          </cell>
        </row>
        <row r="8178">
          <cell r="L8178" t="str">
            <v>2006-08-09</v>
          </cell>
        </row>
        <row r="8179">
          <cell r="L8179" t="str">
            <v>2006-08-09</v>
          </cell>
        </row>
        <row r="8180">
          <cell r="L8180" t="str">
            <v>2006-08-09</v>
          </cell>
        </row>
        <row r="8181">
          <cell r="L8181" t="str">
            <v>2006-08-09</v>
          </cell>
        </row>
        <row r="8182">
          <cell r="L8182" t="str">
            <v>2006-08-09</v>
          </cell>
        </row>
        <row r="8183">
          <cell r="L8183" t="str">
            <v>2006-08-09</v>
          </cell>
        </row>
        <row r="8184">
          <cell r="L8184" t="str">
            <v>2006-08-09</v>
          </cell>
        </row>
        <row r="8185">
          <cell r="L8185" t="str">
            <v>2006-08-09</v>
          </cell>
        </row>
        <row r="8186">
          <cell r="L8186" t="str">
            <v>2006-07-06</v>
          </cell>
        </row>
        <row r="8187">
          <cell r="L8187" t="str">
            <v>2006-07-07</v>
          </cell>
        </row>
        <row r="8188">
          <cell r="L8188" t="str">
            <v>2006-09-07</v>
          </cell>
        </row>
        <row r="8189">
          <cell r="L8189" t="str">
            <v>2006-09-27</v>
          </cell>
        </row>
        <row r="8190">
          <cell r="L8190" t="str">
            <v>2006-09-27</v>
          </cell>
        </row>
        <row r="8191">
          <cell r="L8191" t="str">
            <v>2006-09-27</v>
          </cell>
        </row>
        <row r="8192">
          <cell r="L8192" t="str">
            <v>2006-09-23</v>
          </cell>
        </row>
        <row r="8193">
          <cell r="L8193" t="str">
            <v>2006-09-23</v>
          </cell>
        </row>
        <row r="8194">
          <cell r="L8194" t="str">
            <v>2006-08-17</v>
          </cell>
        </row>
        <row r="8195">
          <cell r="L8195" t="str">
            <v>2006-08-30</v>
          </cell>
        </row>
        <row r="8196">
          <cell r="L8196" t="str">
            <v>2006-08-30</v>
          </cell>
        </row>
        <row r="8197">
          <cell r="L8197" t="str">
            <v>2006-08-31</v>
          </cell>
        </row>
        <row r="8198">
          <cell r="L8198" t="str">
            <v>2006-09-27</v>
          </cell>
        </row>
        <row r="8199">
          <cell r="L8199" t="str">
            <v>2006-09-27</v>
          </cell>
        </row>
        <row r="8200">
          <cell r="L8200" t="str">
            <v>2006-09-23</v>
          </cell>
        </row>
        <row r="8201">
          <cell r="L8201" t="str">
            <v>2006-09-05</v>
          </cell>
        </row>
        <row r="8202">
          <cell r="L8202" t="str">
            <v>2006-09-27</v>
          </cell>
        </row>
        <row r="8203">
          <cell r="L8203" t="str">
            <v>2006-09-24</v>
          </cell>
        </row>
        <row r="8204">
          <cell r="L8204" t="str">
            <v>2006-09-20</v>
          </cell>
        </row>
        <row r="8205">
          <cell r="L8205" t="str">
            <v>2006-09-20</v>
          </cell>
        </row>
        <row r="8206">
          <cell r="L8206" t="str">
            <v>2006-09-19</v>
          </cell>
        </row>
        <row r="8207">
          <cell r="L8207" t="str">
            <v>2006-09-19</v>
          </cell>
        </row>
        <row r="8208">
          <cell r="L8208" t="str">
            <v>2006-09-24</v>
          </cell>
        </row>
        <row r="8209">
          <cell r="L8209" t="str">
            <v>2006-09-28</v>
          </cell>
        </row>
        <row r="8210">
          <cell r="L8210" t="str">
            <v>2006-09-28</v>
          </cell>
        </row>
        <row r="8211">
          <cell r="L8211" t="str">
            <v>2006-09-28</v>
          </cell>
        </row>
        <row r="8212">
          <cell r="L8212" t="str">
            <v>2006-09-28</v>
          </cell>
        </row>
        <row r="8213">
          <cell r="L8213" t="str">
            <v>2006-09-24</v>
          </cell>
        </row>
        <row r="8214">
          <cell r="L8214" t="str">
            <v>2006-09-05</v>
          </cell>
        </row>
        <row r="8215">
          <cell r="L8215" t="str">
            <v>2006-09-05</v>
          </cell>
        </row>
        <row r="8216">
          <cell r="L8216" t="str">
            <v>2006-09-05</v>
          </cell>
        </row>
        <row r="8217">
          <cell r="L8217" t="str">
            <v>2006-09-05</v>
          </cell>
        </row>
        <row r="8218">
          <cell r="L8218" t="str">
            <v>2006-09-05</v>
          </cell>
        </row>
        <row r="8219">
          <cell r="L8219" t="str">
            <v>2006-09-07</v>
          </cell>
        </row>
        <row r="8220">
          <cell r="L8220" t="str">
            <v>2006-09-14</v>
          </cell>
        </row>
        <row r="8221">
          <cell r="L8221" t="str">
            <v>2006-09-07</v>
          </cell>
        </row>
        <row r="8222">
          <cell r="L8222" t="str">
            <v>2006-09-07</v>
          </cell>
        </row>
        <row r="8223">
          <cell r="L8223" t="str">
            <v>2006-09-07</v>
          </cell>
        </row>
        <row r="8224">
          <cell r="L8224" t="str">
            <v>2006-09-07</v>
          </cell>
        </row>
        <row r="8225">
          <cell r="L8225" t="str">
            <v>2006-09-25</v>
          </cell>
        </row>
        <row r="8226">
          <cell r="L8226" t="str">
            <v>2006-09-25</v>
          </cell>
        </row>
        <row r="8227">
          <cell r="L8227" t="str">
            <v>2006-09-25</v>
          </cell>
        </row>
        <row r="8228">
          <cell r="L8228" t="str">
            <v>2006-09-25</v>
          </cell>
        </row>
        <row r="8229">
          <cell r="L8229" t="str">
            <v>2006-09-28</v>
          </cell>
        </row>
        <row r="8230">
          <cell r="L8230" t="str">
            <v>2006-09-28</v>
          </cell>
        </row>
        <row r="8231">
          <cell r="L8231" t="str">
            <v>2006-09-28</v>
          </cell>
        </row>
        <row r="8232">
          <cell r="L8232" t="str">
            <v>2006-09-28</v>
          </cell>
        </row>
        <row r="8233">
          <cell r="L8233" t="str">
            <v>2006-09-29</v>
          </cell>
        </row>
        <row r="8234">
          <cell r="L8234" t="str">
            <v>2006-09-25</v>
          </cell>
        </row>
        <row r="8235">
          <cell r="L8235" t="str">
            <v>2006-07-19</v>
          </cell>
        </row>
        <row r="8236">
          <cell r="L8236" t="str">
            <v>2006-07-19</v>
          </cell>
        </row>
        <row r="8237">
          <cell r="L8237" t="str">
            <v>2006-08-08</v>
          </cell>
        </row>
        <row r="8238">
          <cell r="L8238" t="str">
            <v>2006-09-08</v>
          </cell>
        </row>
        <row r="8239">
          <cell r="L8239" t="str">
            <v>2006-09-11</v>
          </cell>
        </row>
        <row r="8240">
          <cell r="L8240" t="str">
            <v>2006-09-25</v>
          </cell>
        </row>
        <row r="8241">
          <cell r="L8241" t="str">
            <v>2006-09-14</v>
          </cell>
        </row>
        <row r="8242">
          <cell r="L8242" t="str">
            <v>2006-09-14</v>
          </cell>
        </row>
        <row r="8243">
          <cell r="L8243" t="str">
            <v>2006-09-14</v>
          </cell>
        </row>
        <row r="8244">
          <cell r="L8244" t="str">
            <v>2006-08-15</v>
          </cell>
        </row>
        <row r="8245">
          <cell r="L8245" t="str">
            <v>2006-08-15</v>
          </cell>
        </row>
        <row r="8246">
          <cell r="L8246" t="str">
            <v>2006-08-15</v>
          </cell>
        </row>
        <row r="8247">
          <cell r="L8247" t="str">
            <v>2006-08-15</v>
          </cell>
        </row>
        <row r="8248">
          <cell r="L8248" t="str">
            <v>2006-08-29</v>
          </cell>
        </row>
        <row r="8249">
          <cell r="L8249" t="str">
            <v>2006-08-29</v>
          </cell>
        </row>
        <row r="8250">
          <cell r="L8250" t="str">
            <v>2006-08-15</v>
          </cell>
        </row>
        <row r="8251">
          <cell r="L8251" t="str">
            <v>2006-08-02</v>
          </cell>
        </row>
        <row r="8252">
          <cell r="L8252" t="str">
            <v>2006-08-02</v>
          </cell>
        </row>
        <row r="8253">
          <cell r="L8253" t="str">
            <v>2006-08-02</v>
          </cell>
        </row>
        <row r="8254">
          <cell r="L8254" t="str">
            <v>2006-08-15</v>
          </cell>
        </row>
        <row r="8255">
          <cell r="L8255" t="str">
            <v>2006-08-09</v>
          </cell>
        </row>
        <row r="8256">
          <cell r="L8256" t="str">
            <v>2006-08-02</v>
          </cell>
        </row>
        <row r="8257">
          <cell r="L8257" t="str">
            <v>2006-08-11</v>
          </cell>
        </row>
        <row r="8258">
          <cell r="L8258" t="str">
            <v>2006-08-11</v>
          </cell>
        </row>
        <row r="8259">
          <cell r="L8259" t="str">
            <v>2006-08-11</v>
          </cell>
        </row>
        <row r="8260">
          <cell r="L8260" t="str">
            <v>2006-08-07</v>
          </cell>
        </row>
        <row r="8261">
          <cell r="L8261" t="str">
            <v>2006-08-03</v>
          </cell>
        </row>
        <row r="8262">
          <cell r="L8262" t="str">
            <v>2006-08-02</v>
          </cell>
        </row>
        <row r="8263">
          <cell r="L8263" t="str">
            <v>2006-07-31</v>
          </cell>
        </row>
        <row r="8264">
          <cell r="L8264" t="str">
            <v>2006-08-11</v>
          </cell>
        </row>
        <row r="8265">
          <cell r="L8265" t="str">
            <v>2006-08-10</v>
          </cell>
        </row>
        <row r="8266">
          <cell r="L8266" t="str">
            <v>2006-08-07</v>
          </cell>
        </row>
        <row r="8267">
          <cell r="L8267" t="str">
            <v>2006-08-07</v>
          </cell>
        </row>
        <row r="8268">
          <cell r="L8268" t="str">
            <v>2006-08-07</v>
          </cell>
        </row>
        <row r="8269">
          <cell r="L8269" t="str">
            <v>2006-08-07</v>
          </cell>
        </row>
        <row r="8270">
          <cell r="L8270" t="str">
            <v>2006-08-08</v>
          </cell>
        </row>
        <row r="8271">
          <cell r="L8271" t="str">
            <v>2006-08-07</v>
          </cell>
        </row>
        <row r="8272">
          <cell r="L8272" t="str">
            <v>2006-07-19</v>
          </cell>
        </row>
        <row r="8273">
          <cell r="L8273" t="str">
            <v>2006-07-19</v>
          </cell>
        </row>
        <row r="8274">
          <cell r="L8274" t="str">
            <v>2006-07-24</v>
          </cell>
        </row>
        <row r="8275">
          <cell r="L8275" t="str">
            <v>2006-07-31</v>
          </cell>
        </row>
        <row r="8276">
          <cell r="L8276" t="str">
            <v>2006-08-07</v>
          </cell>
        </row>
        <row r="8277">
          <cell r="L8277" t="str">
            <v>2006-09-07</v>
          </cell>
        </row>
        <row r="8278">
          <cell r="L8278" t="str">
            <v>2006-09-07</v>
          </cell>
        </row>
        <row r="8279">
          <cell r="L8279" t="str">
            <v>2006-09-07</v>
          </cell>
        </row>
        <row r="8280">
          <cell r="L8280" t="str">
            <v>2006-09-07</v>
          </cell>
        </row>
        <row r="8281">
          <cell r="L8281" t="str">
            <v>2006-09-09</v>
          </cell>
        </row>
        <row r="8282">
          <cell r="L8282" t="str">
            <v>2006-09-05</v>
          </cell>
        </row>
        <row r="8283">
          <cell r="L8283" t="str">
            <v>2006-09-05</v>
          </cell>
        </row>
        <row r="8284">
          <cell r="L8284" t="str">
            <v>2006-09-05</v>
          </cell>
        </row>
        <row r="8285">
          <cell r="L8285" t="str">
            <v>2006-09-05</v>
          </cell>
        </row>
        <row r="8286">
          <cell r="L8286" t="str">
            <v>2006-09-05</v>
          </cell>
        </row>
        <row r="8287">
          <cell r="L8287" t="str">
            <v>2006-07-31</v>
          </cell>
        </row>
        <row r="8288">
          <cell r="L8288" t="str">
            <v>2006-07-31</v>
          </cell>
        </row>
        <row r="8289">
          <cell r="L8289" t="str">
            <v>2006-07-31</v>
          </cell>
        </row>
        <row r="8290">
          <cell r="L8290" t="str">
            <v>2006-08-03</v>
          </cell>
        </row>
        <row r="8291">
          <cell r="L8291" t="str">
            <v>2006-08-03</v>
          </cell>
        </row>
        <row r="8292">
          <cell r="L8292" t="str">
            <v>2006-07-24</v>
          </cell>
        </row>
        <row r="8293">
          <cell r="L8293" t="str">
            <v>2006-07-27</v>
          </cell>
        </row>
        <row r="8294">
          <cell r="L8294" t="str">
            <v>2006-07-28</v>
          </cell>
        </row>
        <row r="8295">
          <cell r="L8295" t="str">
            <v>2006-07-28</v>
          </cell>
        </row>
        <row r="8296">
          <cell r="L8296" t="str">
            <v>2006-07-31</v>
          </cell>
        </row>
        <row r="8297">
          <cell r="L8297" t="str">
            <v>2006-09-11</v>
          </cell>
        </row>
        <row r="8298">
          <cell r="L8298" t="str">
            <v>2006-09-11</v>
          </cell>
        </row>
        <row r="8299">
          <cell r="L8299" t="str">
            <v>2006-09-11</v>
          </cell>
        </row>
        <row r="8300">
          <cell r="L8300" t="str">
            <v>2006-09-14</v>
          </cell>
        </row>
        <row r="8301">
          <cell r="L8301" t="str">
            <v>2006-09-14</v>
          </cell>
        </row>
        <row r="8302">
          <cell r="L8302" t="str">
            <v>2006-09-11</v>
          </cell>
        </row>
        <row r="8303">
          <cell r="L8303" t="str">
            <v>2006-09-11</v>
          </cell>
        </row>
        <row r="8304">
          <cell r="L8304" t="str">
            <v>2006-09-11</v>
          </cell>
        </row>
        <row r="8305">
          <cell r="L8305" t="str">
            <v>2006-09-11</v>
          </cell>
        </row>
        <row r="8306">
          <cell r="L8306" t="str">
            <v>2006-09-11</v>
          </cell>
        </row>
        <row r="8307">
          <cell r="L8307" t="str">
            <v>2006-09-09</v>
          </cell>
        </row>
        <row r="8308">
          <cell r="L8308" t="str">
            <v>2006-09-20</v>
          </cell>
        </row>
        <row r="8309">
          <cell r="L8309" t="str">
            <v>2006-09-20</v>
          </cell>
        </row>
        <row r="8310">
          <cell r="L8310" t="str">
            <v>2006-09-20</v>
          </cell>
        </row>
        <row r="8311">
          <cell r="L8311" t="str">
            <v>2006-09-20</v>
          </cell>
        </row>
        <row r="8312">
          <cell r="L8312" t="str">
            <v>2006-09-19</v>
          </cell>
        </row>
        <row r="8313">
          <cell r="L8313" t="str">
            <v>2006-06-08</v>
          </cell>
        </row>
        <row r="8314">
          <cell r="L8314" t="str">
            <v>2006-07-28</v>
          </cell>
        </row>
        <row r="8315">
          <cell r="L8315" t="str">
            <v>2006-09-19</v>
          </cell>
        </row>
        <row r="8316">
          <cell r="L8316" t="str">
            <v>2006-09-19</v>
          </cell>
        </row>
        <row r="8317">
          <cell r="L8317" t="str">
            <v>2006-08-08</v>
          </cell>
        </row>
        <row r="8318">
          <cell r="L8318" t="str">
            <v>2006-08-08</v>
          </cell>
        </row>
        <row r="8319">
          <cell r="L8319" t="str">
            <v>2006-08-08</v>
          </cell>
        </row>
        <row r="8320">
          <cell r="L8320" t="str">
            <v>2006-08-08</v>
          </cell>
        </row>
        <row r="8321">
          <cell r="L8321" t="str">
            <v>2006-08-08</v>
          </cell>
        </row>
        <row r="8322">
          <cell r="L8322" t="str">
            <v>2006-08-10</v>
          </cell>
        </row>
        <row r="8323">
          <cell r="L8323" t="str">
            <v>2006-08-10</v>
          </cell>
        </row>
        <row r="8324">
          <cell r="L8324" t="str">
            <v>2006-08-10</v>
          </cell>
        </row>
        <row r="8325">
          <cell r="L8325" t="str">
            <v>2006-08-10</v>
          </cell>
        </row>
        <row r="8326">
          <cell r="L8326" t="str">
            <v>2006-08-10</v>
          </cell>
        </row>
        <row r="8327">
          <cell r="L8327" t="str">
            <v>2006-08-10</v>
          </cell>
        </row>
        <row r="8328">
          <cell r="L8328" t="str">
            <v>2006-08-08</v>
          </cell>
        </row>
        <row r="8329">
          <cell r="L8329" t="str">
            <v>2006-07-31</v>
          </cell>
        </row>
        <row r="8330">
          <cell r="L8330" t="str">
            <v>2006-07-07</v>
          </cell>
        </row>
        <row r="8331">
          <cell r="L8331" t="str">
            <v>2006-07-07</v>
          </cell>
        </row>
        <row r="8332">
          <cell r="L8332" t="str">
            <v>2006-07-07</v>
          </cell>
        </row>
        <row r="8333">
          <cell r="L8333" t="str">
            <v>2006-06-10</v>
          </cell>
        </row>
        <row r="8334">
          <cell r="L8334" t="str">
            <v>2006-06-10</v>
          </cell>
        </row>
        <row r="8335">
          <cell r="L8335" t="str">
            <v>2006-08-01</v>
          </cell>
        </row>
        <row r="8336">
          <cell r="L8336" t="str">
            <v>2006-08-01</v>
          </cell>
        </row>
        <row r="8337">
          <cell r="L8337" t="str">
            <v>2006-08-01</v>
          </cell>
        </row>
        <row r="8338">
          <cell r="L8338" t="str">
            <v>2006-08-01</v>
          </cell>
        </row>
        <row r="8339">
          <cell r="L8339" t="str">
            <v>2006-08-01</v>
          </cell>
        </row>
        <row r="8340">
          <cell r="L8340" t="str">
            <v>2006-08-01</v>
          </cell>
        </row>
        <row r="8341">
          <cell r="L8341" t="str">
            <v>2006-08-31</v>
          </cell>
        </row>
        <row r="8342">
          <cell r="L8342" t="str">
            <v>2006-09-04</v>
          </cell>
        </row>
        <row r="8343">
          <cell r="L8343" t="str">
            <v>2006-09-12</v>
          </cell>
        </row>
        <row r="8344">
          <cell r="L8344" t="str">
            <v>2006-09-12</v>
          </cell>
        </row>
        <row r="8345">
          <cell r="L8345" t="str">
            <v>2006-09-14</v>
          </cell>
        </row>
        <row r="8346">
          <cell r="L8346" t="str">
            <v>2006-07-27</v>
          </cell>
        </row>
        <row r="8347">
          <cell r="L8347" t="str">
            <v>2006-07-26</v>
          </cell>
        </row>
        <row r="8348">
          <cell r="L8348" t="str">
            <v>2006-07-26</v>
          </cell>
        </row>
        <row r="8349">
          <cell r="L8349" t="str">
            <v>2006-09-04</v>
          </cell>
        </row>
        <row r="8350">
          <cell r="L8350" t="str">
            <v>2006-09-04</v>
          </cell>
        </row>
        <row r="8351">
          <cell r="L8351" t="str">
            <v>2006-09-04</v>
          </cell>
        </row>
        <row r="8352">
          <cell r="L8352" t="str">
            <v>2006-09-04</v>
          </cell>
        </row>
        <row r="8353">
          <cell r="L8353" t="str">
            <v>2006-08-31</v>
          </cell>
        </row>
        <row r="8354">
          <cell r="L8354" t="str">
            <v>2006-08-31</v>
          </cell>
        </row>
        <row r="8355">
          <cell r="L8355" t="str">
            <v>2006-09-04</v>
          </cell>
        </row>
        <row r="8356">
          <cell r="L8356" t="str">
            <v>2006-09-04</v>
          </cell>
        </row>
        <row r="8357">
          <cell r="L8357" t="str">
            <v>2006-07-31</v>
          </cell>
        </row>
        <row r="8358">
          <cell r="L8358" t="str">
            <v>2006-07-31</v>
          </cell>
        </row>
        <row r="8359">
          <cell r="L8359" t="str">
            <v>2006-09-04</v>
          </cell>
        </row>
        <row r="8360">
          <cell r="L8360" t="str">
            <v>2006-09-04</v>
          </cell>
        </row>
        <row r="8361">
          <cell r="L8361" t="str">
            <v>2006-09-04</v>
          </cell>
        </row>
        <row r="8362">
          <cell r="L8362" t="str">
            <v>2006-09-04</v>
          </cell>
        </row>
        <row r="8363">
          <cell r="L8363" t="str">
            <v>2006-09-04</v>
          </cell>
        </row>
        <row r="8364">
          <cell r="L8364" t="str">
            <v>2006-09-04</v>
          </cell>
        </row>
        <row r="8365">
          <cell r="L8365" t="str">
            <v>2006-08-25</v>
          </cell>
        </row>
        <row r="8366">
          <cell r="L8366" t="str">
            <v>2006-09-04</v>
          </cell>
        </row>
        <row r="8367">
          <cell r="L8367" t="str">
            <v>2006-09-04</v>
          </cell>
        </row>
        <row r="8368">
          <cell r="L8368" t="str">
            <v>2006-09-04</v>
          </cell>
        </row>
        <row r="8369">
          <cell r="L8369" t="str">
            <v>2006-09-04</v>
          </cell>
        </row>
        <row r="8370">
          <cell r="L8370" t="str">
            <v>2006-09-06</v>
          </cell>
        </row>
        <row r="8371">
          <cell r="L8371" t="str">
            <v>2006-08-31</v>
          </cell>
        </row>
        <row r="8372">
          <cell r="L8372" t="str">
            <v>2006-08-28</v>
          </cell>
        </row>
        <row r="8373">
          <cell r="L8373" t="str">
            <v>2006-08-25</v>
          </cell>
        </row>
        <row r="8374">
          <cell r="L8374" t="str">
            <v>2006-08-25</v>
          </cell>
        </row>
        <row r="8375">
          <cell r="L8375" t="str">
            <v>2006-09-05</v>
          </cell>
        </row>
        <row r="8376">
          <cell r="L8376" t="str">
            <v>2006-09-05</v>
          </cell>
        </row>
        <row r="8377">
          <cell r="L8377" t="str">
            <v>2006-09-06</v>
          </cell>
        </row>
        <row r="8378">
          <cell r="L8378" t="str">
            <v>2006-09-07</v>
          </cell>
        </row>
        <row r="8379">
          <cell r="L8379" t="str">
            <v>2006-09-05</v>
          </cell>
        </row>
        <row r="8380">
          <cell r="L8380" t="str">
            <v>2006-07-28</v>
          </cell>
        </row>
        <row r="8381">
          <cell r="L8381" t="str">
            <v>2006-09-04</v>
          </cell>
        </row>
        <row r="8382">
          <cell r="L8382" t="str">
            <v>2006-09-05</v>
          </cell>
        </row>
        <row r="8383">
          <cell r="L8383" t="str">
            <v>2006-09-05</v>
          </cell>
        </row>
        <row r="8384">
          <cell r="L8384" t="str">
            <v>2006-08-31</v>
          </cell>
        </row>
        <row r="8385">
          <cell r="L8385" t="str">
            <v>2006-08-31</v>
          </cell>
        </row>
        <row r="8386">
          <cell r="L8386" t="str">
            <v>2006-08-31</v>
          </cell>
        </row>
        <row r="8387">
          <cell r="L8387" t="str">
            <v>2006-08-31</v>
          </cell>
        </row>
        <row r="8388">
          <cell r="L8388" t="str">
            <v>2006-08-31</v>
          </cell>
        </row>
        <row r="8389">
          <cell r="L8389" t="str">
            <v>2006-08-31</v>
          </cell>
        </row>
        <row r="8390">
          <cell r="L8390" t="str">
            <v>2006-08-30</v>
          </cell>
        </row>
        <row r="8391">
          <cell r="L8391" t="str">
            <v>2006-07-21</v>
          </cell>
        </row>
        <row r="8392">
          <cell r="L8392" t="str">
            <v>2006-07-21</v>
          </cell>
        </row>
        <row r="8393">
          <cell r="L8393" t="str">
            <v>2006-07-28</v>
          </cell>
        </row>
        <row r="8394">
          <cell r="L8394" t="str">
            <v>2006-08-31</v>
          </cell>
        </row>
        <row r="8395">
          <cell r="L8395" t="str">
            <v>2006-08-30</v>
          </cell>
        </row>
        <row r="8396">
          <cell r="L8396" t="str">
            <v>2006-07-31</v>
          </cell>
        </row>
        <row r="8397">
          <cell r="L8397" t="str">
            <v>2006-08-31</v>
          </cell>
        </row>
        <row r="8398">
          <cell r="L8398" t="str">
            <v>2006-08-31</v>
          </cell>
        </row>
        <row r="8399">
          <cell r="L8399" t="str">
            <v>2006-08-31</v>
          </cell>
        </row>
        <row r="8400">
          <cell r="L8400" t="str">
            <v>2006-08-28</v>
          </cell>
        </row>
        <row r="8401">
          <cell r="L8401" t="str">
            <v>2006-08-28</v>
          </cell>
        </row>
        <row r="8402">
          <cell r="L8402" t="str">
            <v>2006-08-17</v>
          </cell>
        </row>
        <row r="8403">
          <cell r="L8403" t="str">
            <v>2006-08-18</v>
          </cell>
        </row>
        <row r="8404">
          <cell r="L8404" t="str">
            <v>2006-08-01</v>
          </cell>
        </row>
        <row r="8405">
          <cell r="L8405" t="str">
            <v>2006-07-17</v>
          </cell>
        </row>
        <row r="8406">
          <cell r="L8406" t="str">
            <v>2006-07-17</v>
          </cell>
        </row>
        <row r="8407">
          <cell r="L8407" t="str">
            <v>2006-07-31</v>
          </cell>
        </row>
        <row r="8408">
          <cell r="L8408" t="str">
            <v>2006-08-11</v>
          </cell>
        </row>
        <row r="8409">
          <cell r="L8409" t="str">
            <v>2006-08-22</v>
          </cell>
        </row>
        <row r="8410">
          <cell r="L8410" t="str">
            <v>2006-08-22</v>
          </cell>
        </row>
        <row r="8411">
          <cell r="L8411" t="str">
            <v>2006-08-21</v>
          </cell>
        </row>
        <row r="8412">
          <cell r="L8412" t="str">
            <v>2006-07-15</v>
          </cell>
        </row>
        <row r="8413">
          <cell r="L8413" t="str">
            <v>2006-04-05</v>
          </cell>
        </row>
        <row r="8414">
          <cell r="L8414" t="str">
            <v>2006-06-08</v>
          </cell>
        </row>
        <row r="8415">
          <cell r="L8415" t="str">
            <v>2006-06-15</v>
          </cell>
        </row>
        <row r="8416">
          <cell r="L8416" t="str">
            <v>2006-07-01</v>
          </cell>
        </row>
        <row r="8417">
          <cell r="L8417" t="str">
            <v>2006-06-16</v>
          </cell>
        </row>
        <row r="8418">
          <cell r="L8418" t="str">
            <v>2006-06-16</v>
          </cell>
        </row>
        <row r="8419">
          <cell r="L8419" t="str">
            <v>2006-08-21</v>
          </cell>
        </row>
        <row r="8420">
          <cell r="L8420" t="str">
            <v>2006-08-10</v>
          </cell>
        </row>
        <row r="8421">
          <cell r="L8421" t="str">
            <v>2006-08-07</v>
          </cell>
        </row>
        <row r="8422">
          <cell r="L8422" t="str">
            <v>2006-08-07</v>
          </cell>
        </row>
        <row r="8423">
          <cell r="L8423" t="str">
            <v>2006-08-07</v>
          </cell>
        </row>
        <row r="8424">
          <cell r="L8424" t="str">
            <v>2006-08-07</v>
          </cell>
        </row>
        <row r="8425">
          <cell r="L8425" t="str">
            <v>2006-08-11</v>
          </cell>
        </row>
        <row r="8426">
          <cell r="L8426" t="str">
            <v>2006-08-11</v>
          </cell>
        </row>
        <row r="8427">
          <cell r="L8427" t="str">
            <v>2006-08-11</v>
          </cell>
        </row>
        <row r="8428">
          <cell r="L8428" t="str">
            <v>2006-08-11</v>
          </cell>
        </row>
        <row r="8429">
          <cell r="L8429" t="str">
            <v>2006-08-11</v>
          </cell>
        </row>
        <row r="8430">
          <cell r="L8430" t="str">
            <v>2006-08-11</v>
          </cell>
        </row>
        <row r="8431">
          <cell r="L8431" t="str">
            <v>2006-08-07</v>
          </cell>
        </row>
        <row r="8432">
          <cell r="L8432" t="str">
            <v>2006-08-04</v>
          </cell>
        </row>
        <row r="8433">
          <cell r="L8433" t="str">
            <v>2006-08-04</v>
          </cell>
        </row>
        <row r="8434">
          <cell r="L8434" t="str">
            <v>2006-08-04</v>
          </cell>
        </row>
        <row r="8435">
          <cell r="L8435" t="str">
            <v>2006-08-04</v>
          </cell>
        </row>
        <row r="8436">
          <cell r="L8436" t="str">
            <v>2006-08-04</v>
          </cell>
        </row>
        <row r="8437">
          <cell r="L8437" t="str">
            <v>2006-08-04</v>
          </cell>
        </row>
        <row r="8438">
          <cell r="L8438" t="str">
            <v>2006-08-04</v>
          </cell>
        </row>
        <row r="8439">
          <cell r="L8439" t="str">
            <v>2006-08-04</v>
          </cell>
        </row>
        <row r="8440">
          <cell r="L8440" t="str">
            <v>2006-08-04</v>
          </cell>
        </row>
        <row r="8441">
          <cell r="L8441" t="str">
            <v>2006-08-04</v>
          </cell>
        </row>
        <row r="8442">
          <cell r="L8442" t="str">
            <v>2006-08-04</v>
          </cell>
        </row>
        <row r="8443">
          <cell r="L8443" t="str">
            <v>2006-05-27</v>
          </cell>
        </row>
        <row r="8444">
          <cell r="L8444" t="str">
            <v>2006-05-09</v>
          </cell>
        </row>
        <row r="8445">
          <cell r="L8445" t="str">
            <v>2006-05-09</v>
          </cell>
        </row>
        <row r="8446">
          <cell r="L8446" t="str">
            <v>2006-05-09</v>
          </cell>
        </row>
        <row r="8447">
          <cell r="L8447" t="str">
            <v>2006-05-24</v>
          </cell>
        </row>
        <row r="8448">
          <cell r="L8448" t="str">
            <v>2006-05-25</v>
          </cell>
        </row>
        <row r="8449">
          <cell r="L8449" t="str">
            <v>2006-05-25</v>
          </cell>
        </row>
        <row r="8450">
          <cell r="L8450" t="str">
            <v>2006-05-24</v>
          </cell>
        </row>
        <row r="8451">
          <cell r="L8451" t="str">
            <v>2006-05-24</v>
          </cell>
        </row>
        <row r="8452">
          <cell r="L8452" t="str">
            <v>2006-05-25</v>
          </cell>
        </row>
        <row r="8453">
          <cell r="L8453" t="str">
            <v>2006-05-25</v>
          </cell>
        </row>
        <row r="8454">
          <cell r="L8454" t="str">
            <v>2006-05-25</v>
          </cell>
        </row>
        <row r="8455">
          <cell r="L8455" t="str">
            <v>2006-05-25</v>
          </cell>
        </row>
        <row r="8456">
          <cell r="L8456" t="str">
            <v>2006-05-25</v>
          </cell>
        </row>
        <row r="8457">
          <cell r="L8457" t="str">
            <v>2006-05-25</v>
          </cell>
        </row>
        <row r="8458">
          <cell r="L8458" t="str">
            <v>2006-05-24</v>
          </cell>
        </row>
        <row r="8459">
          <cell r="L8459" t="str">
            <v>2006-05-23</v>
          </cell>
        </row>
        <row r="8460">
          <cell r="L8460" t="str">
            <v>2006-05-23</v>
          </cell>
        </row>
        <row r="8461">
          <cell r="L8461" t="str">
            <v>2006-05-23</v>
          </cell>
        </row>
        <row r="8462">
          <cell r="L8462" t="str">
            <v>2006-05-23</v>
          </cell>
        </row>
        <row r="8463">
          <cell r="L8463" t="str">
            <v>2006-05-23</v>
          </cell>
        </row>
        <row r="8464">
          <cell r="L8464" t="str">
            <v>2006-05-23</v>
          </cell>
        </row>
        <row r="8465">
          <cell r="L8465" t="str">
            <v>2006-05-24</v>
          </cell>
        </row>
        <row r="8466">
          <cell r="L8466" t="str">
            <v>2006-05-25</v>
          </cell>
        </row>
        <row r="8467">
          <cell r="L8467" t="str">
            <v>2006-05-23</v>
          </cell>
        </row>
        <row r="8468">
          <cell r="L8468" t="str">
            <v>2006-05-23</v>
          </cell>
        </row>
        <row r="8469">
          <cell r="L8469" t="str">
            <v>2006-05-23</v>
          </cell>
        </row>
        <row r="8470">
          <cell r="L8470" t="str">
            <v>2006-06-02</v>
          </cell>
        </row>
        <row r="8471">
          <cell r="L8471" t="str">
            <v>2006-06-02</v>
          </cell>
        </row>
        <row r="8472">
          <cell r="L8472" t="str">
            <v>2006-06-07</v>
          </cell>
        </row>
        <row r="8473">
          <cell r="L8473" t="str">
            <v>2006-06-02</v>
          </cell>
        </row>
        <row r="8474">
          <cell r="L8474" t="str">
            <v>2006-06-02</v>
          </cell>
        </row>
        <row r="8475">
          <cell r="L8475" t="str">
            <v>2006-06-02</v>
          </cell>
        </row>
        <row r="8476">
          <cell r="L8476" t="str">
            <v>2006-06-05</v>
          </cell>
        </row>
        <row r="8477">
          <cell r="L8477" t="str">
            <v>2006-06-03</v>
          </cell>
        </row>
        <row r="8478">
          <cell r="L8478" t="str">
            <v>2006-06-03</v>
          </cell>
        </row>
        <row r="8479">
          <cell r="L8479" t="str">
            <v>2006-06-03</v>
          </cell>
        </row>
        <row r="8480">
          <cell r="L8480" t="str">
            <v>2006-06-03</v>
          </cell>
        </row>
        <row r="8481">
          <cell r="L8481" t="str">
            <v>2006-06-02</v>
          </cell>
        </row>
        <row r="8482">
          <cell r="L8482" t="str">
            <v>2006-06-02</v>
          </cell>
        </row>
        <row r="8483">
          <cell r="L8483" t="str">
            <v>2006-06-01</v>
          </cell>
        </row>
        <row r="8484">
          <cell r="L8484" t="str">
            <v>2006-06-02</v>
          </cell>
        </row>
        <row r="8485">
          <cell r="L8485" t="str">
            <v>2006-06-01</v>
          </cell>
        </row>
        <row r="8486">
          <cell r="L8486" t="str">
            <v>2006-06-01</v>
          </cell>
        </row>
        <row r="8487">
          <cell r="L8487" t="str">
            <v>2006-06-01</v>
          </cell>
        </row>
        <row r="8488">
          <cell r="L8488" t="str">
            <v>2006-06-01</v>
          </cell>
        </row>
        <row r="8489">
          <cell r="L8489" t="str">
            <v>2006-06-02</v>
          </cell>
        </row>
        <row r="8490">
          <cell r="L8490" t="str">
            <v>2006-06-02</v>
          </cell>
        </row>
        <row r="8491">
          <cell r="L8491" t="str">
            <v>2006-06-02</v>
          </cell>
        </row>
        <row r="8492">
          <cell r="L8492" t="str">
            <v>2006-06-01</v>
          </cell>
        </row>
        <row r="8493">
          <cell r="L8493" t="str">
            <v>2006-06-02</v>
          </cell>
        </row>
        <row r="8494">
          <cell r="L8494" t="str">
            <v>2006-06-02</v>
          </cell>
        </row>
        <row r="8495">
          <cell r="L8495" t="str">
            <v>2006-09-05</v>
          </cell>
        </row>
        <row r="8496">
          <cell r="L8496" t="str">
            <v>2006-09-05</v>
          </cell>
        </row>
        <row r="8497">
          <cell r="L8497" t="str">
            <v>2006-09-05</v>
          </cell>
        </row>
        <row r="8498">
          <cell r="L8498" t="str">
            <v>2006-09-05</v>
          </cell>
        </row>
        <row r="8499">
          <cell r="L8499" t="str">
            <v>2006-09-05</v>
          </cell>
        </row>
        <row r="8500">
          <cell r="L8500" t="str">
            <v>2006-09-05</v>
          </cell>
        </row>
        <row r="8501">
          <cell r="L8501" t="str">
            <v>2006-09-05</v>
          </cell>
        </row>
        <row r="8502">
          <cell r="L8502" t="str">
            <v>2006-09-05</v>
          </cell>
        </row>
        <row r="8503">
          <cell r="L8503" t="str">
            <v>2006-09-05</v>
          </cell>
        </row>
        <row r="8504">
          <cell r="L8504" t="str">
            <v>2006-08-30</v>
          </cell>
        </row>
        <row r="8505">
          <cell r="L8505" t="str">
            <v>2006-08-30</v>
          </cell>
        </row>
        <row r="8506">
          <cell r="L8506" t="str">
            <v>2006-08-30</v>
          </cell>
        </row>
        <row r="8507">
          <cell r="L8507" t="str">
            <v>2006-08-30</v>
          </cell>
        </row>
        <row r="8508">
          <cell r="L8508" t="str">
            <v>2006-08-30</v>
          </cell>
        </row>
        <row r="8509">
          <cell r="L8509" t="str">
            <v>2006-08-30</v>
          </cell>
        </row>
        <row r="8510">
          <cell r="L8510" t="str">
            <v>2006-08-30</v>
          </cell>
        </row>
        <row r="8511">
          <cell r="L8511" t="str">
            <v>2006-08-30</v>
          </cell>
        </row>
        <row r="8512">
          <cell r="L8512" t="str">
            <v>2006-08-30</v>
          </cell>
        </row>
        <row r="8513">
          <cell r="L8513" t="str">
            <v>2006-06-13</v>
          </cell>
        </row>
        <row r="8514">
          <cell r="L8514" t="str">
            <v>2006-06-19</v>
          </cell>
        </row>
        <row r="8515">
          <cell r="L8515" t="str">
            <v>2006-06-16</v>
          </cell>
        </row>
        <row r="8516">
          <cell r="L8516" t="str">
            <v>2006-06-16</v>
          </cell>
        </row>
        <row r="8517">
          <cell r="L8517" t="str">
            <v>2006-08-30</v>
          </cell>
        </row>
        <row r="8518">
          <cell r="L8518" t="str">
            <v>2006-06-21</v>
          </cell>
        </row>
        <row r="8519">
          <cell r="L8519" t="str">
            <v>2006-06-21</v>
          </cell>
        </row>
        <row r="8520">
          <cell r="L8520" t="str">
            <v>2006-06-19</v>
          </cell>
        </row>
        <row r="8521">
          <cell r="L8521" t="str">
            <v>2006-09-02</v>
          </cell>
        </row>
        <row r="8522">
          <cell r="L8522" t="str">
            <v>2006-08-04</v>
          </cell>
        </row>
        <row r="8523">
          <cell r="L8523" t="str">
            <v>2006-08-11</v>
          </cell>
        </row>
        <row r="8524">
          <cell r="L8524" t="str">
            <v>2006-06-17</v>
          </cell>
        </row>
        <row r="8525">
          <cell r="L8525" t="str">
            <v>2006-08-14</v>
          </cell>
        </row>
        <row r="8526">
          <cell r="L8526" t="str">
            <v>2006-04-05</v>
          </cell>
        </row>
        <row r="8527">
          <cell r="L8527" t="str">
            <v>2006-07-01</v>
          </cell>
        </row>
        <row r="8528">
          <cell r="L8528" t="str">
            <v>2006-09-25</v>
          </cell>
        </row>
        <row r="8529">
          <cell r="L8529" t="str">
            <v>2006-09-25</v>
          </cell>
        </row>
        <row r="8530">
          <cell r="L8530" t="str">
            <v>2006-08-21</v>
          </cell>
        </row>
        <row r="8531">
          <cell r="L8531" t="str">
            <v>2006-08-21</v>
          </cell>
        </row>
        <row r="8532">
          <cell r="L8532" t="str">
            <v>2006-09-14</v>
          </cell>
        </row>
        <row r="8533">
          <cell r="L8533" t="str">
            <v>2006-08-24</v>
          </cell>
        </row>
        <row r="8534">
          <cell r="L8534" t="str">
            <v>2006-08-24</v>
          </cell>
        </row>
        <row r="8535">
          <cell r="L8535" t="str">
            <v>2006-09-11</v>
          </cell>
        </row>
        <row r="8536">
          <cell r="L8536" t="str">
            <v>2006-09-05</v>
          </cell>
        </row>
        <row r="8537">
          <cell r="L8537" t="str">
            <v>2006-07-24</v>
          </cell>
        </row>
        <row r="8538">
          <cell r="L8538" t="str">
            <v>2006-07-17</v>
          </cell>
        </row>
        <row r="8539">
          <cell r="L8539" t="str">
            <v>2006-07-17</v>
          </cell>
        </row>
        <row r="8540">
          <cell r="L8540" t="str">
            <v>2006-09-05</v>
          </cell>
        </row>
        <row r="8541">
          <cell r="L8541" t="str">
            <v>2006-09-02</v>
          </cell>
        </row>
        <row r="8542">
          <cell r="L8542" t="str">
            <v>2006-08-18</v>
          </cell>
        </row>
        <row r="8543">
          <cell r="L8543" t="str">
            <v>2006-07-21</v>
          </cell>
        </row>
        <row r="8544">
          <cell r="L8544" t="str">
            <v>2006-08-31</v>
          </cell>
        </row>
        <row r="8545">
          <cell r="L8545" t="str">
            <v>2006-07-25</v>
          </cell>
        </row>
        <row r="8546">
          <cell r="L8546" t="str">
            <v>2006-07-01</v>
          </cell>
        </row>
        <row r="8547">
          <cell r="L8547" t="str">
            <v>2006-02-18</v>
          </cell>
        </row>
        <row r="8548">
          <cell r="L8548" t="str">
            <v>2006-06-06</v>
          </cell>
        </row>
        <row r="8549">
          <cell r="L8549" t="str">
            <v>2006-08-24</v>
          </cell>
        </row>
        <row r="8550">
          <cell r="L8550" t="str">
            <v>2006-08-22</v>
          </cell>
        </row>
        <row r="8551">
          <cell r="L8551" t="str">
            <v>2006-07-18</v>
          </cell>
        </row>
        <row r="8552">
          <cell r="L8552" t="str">
            <v>2006-08-30</v>
          </cell>
        </row>
        <row r="8553">
          <cell r="L8553" t="str">
            <v>2006-08-30</v>
          </cell>
        </row>
        <row r="8554">
          <cell r="L8554" t="str">
            <v>2006-08-30</v>
          </cell>
        </row>
        <row r="8555">
          <cell r="L8555" t="str">
            <v>2006-08-30</v>
          </cell>
        </row>
        <row r="8556">
          <cell r="L8556" t="str">
            <v>2006-08-30</v>
          </cell>
        </row>
        <row r="8557">
          <cell r="L8557" t="str">
            <v>2006-08-30</v>
          </cell>
        </row>
        <row r="8558">
          <cell r="L8558" t="str">
            <v>2006-08-30</v>
          </cell>
        </row>
        <row r="8559">
          <cell r="L8559" t="str">
            <v>2006-08-26</v>
          </cell>
        </row>
        <row r="8560">
          <cell r="L8560" t="str">
            <v>2006-08-26</v>
          </cell>
        </row>
        <row r="8561">
          <cell r="L8561" t="str">
            <v>2006-08-26</v>
          </cell>
        </row>
        <row r="8562">
          <cell r="L8562" t="str">
            <v>2006-08-26</v>
          </cell>
        </row>
        <row r="8563">
          <cell r="L8563" t="str">
            <v>2006-08-26</v>
          </cell>
        </row>
        <row r="8564">
          <cell r="L8564" t="str">
            <v>2006-08-26</v>
          </cell>
        </row>
        <row r="8565">
          <cell r="L8565" t="str">
            <v>2006-08-26</v>
          </cell>
        </row>
        <row r="8566">
          <cell r="L8566" t="str">
            <v>2006-08-26</v>
          </cell>
        </row>
        <row r="8567">
          <cell r="L8567" t="str">
            <v>2006-08-26</v>
          </cell>
        </row>
        <row r="8568">
          <cell r="L8568" t="str">
            <v>2006-08-19</v>
          </cell>
        </row>
        <row r="8569">
          <cell r="L8569" t="str">
            <v>2006-05-16</v>
          </cell>
        </row>
        <row r="8570">
          <cell r="L8570" t="str">
            <v>2006-05-16</v>
          </cell>
        </row>
        <row r="8571">
          <cell r="L8571" t="str">
            <v>2006-05-16</v>
          </cell>
        </row>
        <row r="8572">
          <cell r="L8572" t="str">
            <v>2006-05-16</v>
          </cell>
        </row>
        <row r="8573">
          <cell r="L8573" t="str">
            <v>2006-05-16</v>
          </cell>
        </row>
        <row r="8574">
          <cell r="L8574" t="str">
            <v>2006-05-16</v>
          </cell>
        </row>
        <row r="8575">
          <cell r="L8575" t="str">
            <v>2006-05-16</v>
          </cell>
        </row>
        <row r="8576">
          <cell r="L8576" t="str">
            <v>2006-05-13</v>
          </cell>
        </row>
        <row r="8577">
          <cell r="L8577" t="str">
            <v>2006-05-15</v>
          </cell>
        </row>
        <row r="8578">
          <cell r="L8578" t="str">
            <v>2006-05-15</v>
          </cell>
        </row>
        <row r="8579">
          <cell r="L8579" t="str">
            <v>2006-05-15</v>
          </cell>
        </row>
        <row r="8580">
          <cell r="L8580" t="str">
            <v>2006-05-16</v>
          </cell>
        </row>
        <row r="8581">
          <cell r="L8581" t="str">
            <v>2006-05-15</v>
          </cell>
        </row>
        <row r="8582">
          <cell r="L8582" t="str">
            <v>2006-05-15</v>
          </cell>
        </row>
        <row r="8583">
          <cell r="L8583" t="str">
            <v>2006-08-31</v>
          </cell>
        </row>
        <row r="8584">
          <cell r="L8584" t="str">
            <v>2006-08-31</v>
          </cell>
        </row>
        <row r="8585">
          <cell r="L8585" t="str">
            <v>2006-07-26</v>
          </cell>
        </row>
        <row r="8586">
          <cell r="L8586" t="str">
            <v>2006-07-26</v>
          </cell>
        </row>
        <row r="8587">
          <cell r="L8587" t="str">
            <v>2006-07-04</v>
          </cell>
        </row>
        <row r="8588">
          <cell r="L8588" t="str">
            <v>2006-07-16</v>
          </cell>
        </row>
        <row r="8589">
          <cell r="L8589" t="str">
            <v>2006-07-17</v>
          </cell>
        </row>
        <row r="8590">
          <cell r="L8590" t="str">
            <v>2006-08-30</v>
          </cell>
        </row>
        <row r="8591">
          <cell r="L8591" t="str">
            <v>2006-08-30</v>
          </cell>
        </row>
        <row r="8592">
          <cell r="L8592" t="str">
            <v>2006-08-30</v>
          </cell>
        </row>
        <row r="8593">
          <cell r="L8593" t="str">
            <v>2006-08-30</v>
          </cell>
        </row>
        <row r="8594">
          <cell r="L8594" t="str">
            <v>2006-08-30</v>
          </cell>
        </row>
        <row r="8595">
          <cell r="L8595" t="str">
            <v>2006-08-30</v>
          </cell>
        </row>
        <row r="8596">
          <cell r="L8596" t="str">
            <v>2006-08-30</v>
          </cell>
        </row>
        <row r="8597">
          <cell r="L8597" t="str">
            <v>2006-08-30</v>
          </cell>
        </row>
        <row r="8598">
          <cell r="L8598" t="str">
            <v>2006-08-30</v>
          </cell>
        </row>
        <row r="8599">
          <cell r="L8599" t="str">
            <v>2006-06-15</v>
          </cell>
        </row>
        <row r="8600">
          <cell r="L8600" t="str">
            <v>2006-06-15</v>
          </cell>
        </row>
        <row r="8601">
          <cell r="L8601" t="str">
            <v>2006-07-04</v>
          </cell>
        </row>
        <row r="8602">
          <cell r="L8602" t="str">
            <v>2006-07-04</v>
          </cell>
        </row>
        <row r="8603">
          <cell r="L8603" t="str">
            <v>2006-08-30</v>
          </cell>
        </row>
        <row r="8604">
          <cell r="L8604" t="str">
            <v>2006-08-16</v>
          </cell>
        </row>
        <row r="8605">
          <cell r="L8605" t="str">
            <v>2006-08-08</v>
          </cell>
        </row>
        <row r="8606">
          <cell r="L8606" t="str">
            <v>2006-08-08</v>
          </cell>
        </row>
        <row r="8607">
          <cell r="L8607" t="str">
            <v>2006-08-30</v>
          </cell>
        </row>
        <row r="8608">
          <cell r="L8608" t="str">
            <v>2006-08-29</v>
          </cell>
        </row>
        <row r="8609">
          <cell r="L8609" t="str">
            <v>2006-08-29</v>
          </cell>
        </row>
        <row r="8610">
          <cell r="L8610" t="str">
            <v>2006-08-26</v>
          </cell>
        </row>
        <row r="8611">
          <cell r="L8611" t="str">
            <v>2006-08-30</v>
          </cell>
        </row>
        <row r="8612">
          <cell r="L8612" t="str">
            <v>2006-08-30</v>
          </cell>
        </row>
        <row r="8613">
          <cell r="L8613" t="str">
            <v>2006-08-30</v>
          </cell>
        </row>
        <row r="8614">
          <cell r="L8614" t="str">
            <v>2006-08-30</v>
          </cell>
        </row>
        <row r="8615">
          <cell r="L8615" t="str">
            <v>2006-07-22</v>
          </cell>
        </row>
        <row r="8616">
          <cell r="L8616" t="str">
            <v>2006-07-26</v>
          </cell>
        </row>
        <row r="8617">
          <cell r="L8617" t="str">
            <v>2006-07-26</v>
          </cell>
        </row>
        <row r="8618">
          <cell r="L8618" t="str">
            <v>2006-08-23</v>
          </cell>
        </row>
        <row r="8619">
          <cell r="L8619" t="str">
            <v>2006-08-26</v>
          </cell>
        </row>
        <row r="8620">
          <cell r="L8620" t="str">
            <v>2006-08-25</v>
          </cell>
        </row>
        <row r="8621">
          <cell r="L8621" t="str">
            <v>2006-08-25</v>
          </cell>
        </row>
        <row r="8622">
          <cell r="L8622" t="str">
            <v>2006-08-25</v>
          </cell>
        </row>
        <row r="8623">
          <cell r="L8623" t="str">
            <v>2006-07-12</v>
          </cell>
        </row>
        <row r="8624">
          <cell r="L8624" t="str">
            <v>2006-07-20</v>
          </cell>
        </row>
        <row r="8625">
          <cell r="L8625" t="str">
            <v>2006-08-21</v>
          </cell>
        </row>
        <row r="8626">
          <cell r="L8626" t="str">
            <v>2006-03-11</v>
          </cell>
        </row>
        <row r="8627">
          <cell r="L8627" t="str">
            <v>2006-07-14</v>
          </cell>
        </row>
        <row r="8628">
          <cell r="L8628" t="str">
            <v>2006-08-21</v>
          </cell>
        </row>
        <row r="8629">
          <cell r="L8629" t="str">
            <v>2006-08-21</v>
          </cell>
        </row>
        <row r="8630">
          <cell r="L8630" t="str">
            <v>2006-08-21</v>
          </cell>
        </row>
        <row r="8631">
          <cell r="L8631" t="str">
            <v>2006-08-18</v>
          </cell>
        </row>
        <row r="8632">
          <cell r="L8632" t="str">
            <v>2006-08-18</v>
          </cell>
        </row>
        <row r="8633">
          <cell r="L8633" t="str">
            <v>2006-08-18</v>
          </cell>
        </row>
        <row r="8634">
          <cell r="L8634" t="str">
            <v>2006-08-18</v>
          </cell>
        </row>
        <row r="8635">
          <cell r="L8635" t="str">
            <v>2006-08-18</v>
          </cell>
        </row>
        <row r="8636">
          <cell r="L8636" t="str">
            <v>2006-08-22</v>
          </cell>
        </row>
        <row r="8637">
          <cell r="L8637" t="str">
            <v>2006-08-15</v>
          </cell>
        </row>
        <row r="8638">
          <cell r="L8638" t="str">
            <v>2006-08-09</v>
          </cell>
        </row>
        <row r="8639">
          <cell r="L8639" t="str">
            <v>2006-05-15</v>
          </cell>
        </row>
        <row r="8640">
          <cell r="L8640" t="str">
            <v>2006-05-15</v>
          </cell>
        </row>
        <row r="8641">
          <cell r="L8641" t="str">
            <v>2006-05-15</v>
          </cell>
        </row>
        <row r="8642">
          <cell r="L8642" t="str">
            <v>2006-05-15</v>
          </cell>
        </row>
        <row r="8643">
          <cell r="L8643" t="str">
            <v>2006-05-15</v>
          </cell>
        </row>
        <row r="8644">
          <cell r="L8644" t="str">
            <v>2006-05-16</v>
          </cell>
        </row>
        <row r="8645">
          <cell r="L8645" t="str">
            <v>2006-05-15</v>
          </cell>
        </row>
        <row r="8646">
          <cell r="L8646" t="str">
            <v>2006-05-15</v>
          </cell>
        </row>
        <row r="8647">
          <cell r="L8647" t="str">
            <v>2006-05-15</v>
          </cell>
        </row>
        <row r="8648">
          <cell r="L8648" t="str">
            <v>2006-05-15</v>
          </cell>
        </row>
        <row r="8649">
          <cell r="L8649" t="str">
            <v>2006-05-12</v>
          </cell>
        </row>
        <row r="8650">
          <cell r="L8650" t="str">
            <v>2006-05-12</v>
          </cell>
        </row>
        <row r="8651">
          <cell r="L8651" t="str">
            <v>2006-05-12</v>
          </cell>
        </row>
        <row r="8652">
          <cell r="L8652" t="str">
            <v>2006-05-12</v>
          </cell>
        </row>
        <row r="8653">
          <cell r="L8653" t="str">
            <v>2006-05-11</v>
          </cell>
        </row>
        <row r="8654">
          <cell r="L8654" t="str">
            <v>2006-05-15</v>
          </cell>
        </row>
        <row r="8655">
          <cell r="L8655" t="str">
            <v>2006-05-15</v>
          </cell>
        </row>
        <row r="8656">
          <cell r="L8656" t="str">
            <v>2006-05-15</v>
          </cell>
        </row>
        <row r="8657">
          <cell r="L8657" t="str">
            <v>2006-05-15</v>
          </cell>
        </row>
        <row r="8658">
          <cell r="L8658" t="str">
            <v>2006-05-12</v>
          </cell>
        </row>
        <row r="8659">
          <cell r="L8659" t="str">
            <v>2006-08-26</v>
          </cell>
        </row>
        <row r="8660">
          <cell r="L8660" t="str">
            <v>2006-08-28</v>
          </cell>
        </row>
        <row r="8661">
          <cell r="L8661" t="str">
            <v>2006-08-28</v>
          </cell>
        </row>
        <row r="8662">
          <cell r="L8662" t="str">
            <v>2006-08-26</v>
          </cell>
        </row>
        <row r="8663">
          <cell r="L8663" t="str">
            <v>2006-08-26</v>
          </cell>
        </row>
        <row r="8664">
          <cell r="L8664" t="str">
            <v>2006-08-26</v>
          </cell>
        </row>
        <row r="8665">
          <cell r="L8665" t="str">
            <v>2006-08-26</v>
          </cell>
        </row>
        <row r="8666">
          <cell r="L8666" t="str">
            <v>2006-08-22</v>
          </cell>
        </row>
        <row r="8667">
          <cell r="L8667" t="str">
            <v>2006-08-07</v>
          </cell>
        </row>
        <row r="8668">
          <cell r="L8668" t="str">
            <v>2006-06-17</v>
          </cell>
        </row>
        <row r="8669">
          <cell r="L8669" t="str">
            <v>2006-08-24</v>
          </cell>
        </row>
        <row r="8670">
          <cell r="L8670" t="str">
            <v>2006-08-18</v>
          </cell>
        </row>
        <row r="8671">
          <cell r="L8671" t="str">
            <v>2006-08-14</v>
          </cell>
        </row>
        <row r="8672">
          <cell r="L8672" t="str">
            <v>2006-08-14</v>
          </cell>
        </row>
        <row r="8673">
          <cell r="L8673" t="str">
            <v>2006-08-11</v>
          </cell>
        </row>
        <row r="8674">
          <cell r="L8674" t="str">
            <v>2006-08-10</v>
          </cell>
        </row>
        <row r="8675">
          <cell r="L8675" t="str">
            <v>2006-08-28</v>
          </cell>
        </row>
        <row r="8676">
          <cell r="L8676" t="str">
            <v>2006-08-28</v>
          </cell>
        </row>
        <row r="8677">
          <cell r="L8677" t="str">
            <v>2006-08-28</v>
          </cell>
        </row>
        <row r="8678">
          <cell r="L8678" t="str">
            <v>2006-06-12</v>
          </cell>
        </row>
        <row r="8679">
          <cell r="L8679" t="str">
            <v>2006-06-16</v>
          </cell>
        </row>
        <row r="8680">
          <cell r="L8680" t="str">
            <v>2006-06-16</v>
          </cell>
        </row>
        <row r="8681">
          <cell r="L8681" t="str">
            <v>2006-08-24</v>
          </cell>
        </row>
        <row r="8682">
          <cell r="L8682" t="str">
            <v>2006-08-24</v>
          </cell>
        </row>
        <row r="8683">
          <cell r="L8683" t="str">
            <v>2006-08-24</v>
          </cell>
        </row>
        <row r="8684">
          <cell r="L8684" t="str">
            <v>2006-08-23</v>
          </cell>
        </row>
        <row r="8685">
          <cell r="L8685" t="str">
            <v>2006-08-23</v>
          </cell>
        </row>
        <row r="8686">
          <cell r="L8686" t="str">
            <v>2006-08-28</v>
          </cell>
        </row>
        <row r="8687">
          <cell r="L8687" t="str">
            <v>2006-09-28</v>
          </cell>
        </row>
        <row r="8688">
          <cell r="L8688" t="str">
            <v>2006-09-28</v>
          </cell>
        </row>
        <row r="8689">
          <cell r="L8689" t="str">
            <v>2006-09-28</v>
          </cell>
        </row>
        <row r="8690">
          <cell r="L8690" t="str">
            <v>2006-09-26</v>
          </cell>
        </row>
        <row r="8691">
          <cell r="L8691" t="str">
            <v>2006-09-26</v>
          </cell>
        </row>
        <row r="8692">
          <cell r="L8692" t="str">
            <v>2006-09-04</v>
          </cell>
        </row>
        <row r="8693">
          <cell r="L8693" t="str">
            <v>2006-09-04</v>
          </cell>
        </row>
        <row r="8694">
          <cell r="L8694" t="str">
            <v>2006-09-04</v>
          </cell>
        </row>
        <row r="8695">
          <cell r="L8695" t="str">
            <v>2006-09-04</v>
          </cell>
        </row>
        <row r="8696">
          <cell r="L8696" t="str">
            <v>2006-09-06</v>
          </cell>
        </row>
        <row r="8697">
          <cell r="L8697" t="str">
            <v>2006-09-04</v>
          </cell>
        </row>
        <row r="8698">
          <cell r="L8698" t="str">
            <v>2006-09-02</v>
          </cell>
        </row>
        <row r="8699">
          <cell r="L8699" t="str">
            <v>2006-09-02</v>
          </cell>
        </row>
        <row r="8700">
          <cell r="L8700" t="str">
            <v>2006-09-02</v>
          </cell>
        </row>
        <row r="8701">
          <cell r="L8701" t="str">
            <v>2006-09-04</v>
          </cell>
        </row>
        <row r="8702">
          <cell r="L8702" t="str">
            <v>2006-09-02</v>
          </cell>
        </row>
        <row r="8703">
          <cell r="L8703" t="str">
            <v>2006-09-02</v>
          </cell>
        </row>
        <row r="8704">
          <cell r="L8704" t="str">
            <v>2006-09-02</v>
          </cell>
        </row>
        <row r="8705">
          <cell r="L8705" t="str">
            <v>2006-09-02</v>
          </cell>
        </row>
        <row r="8706">
          <cell r="L8706" t="str">
            <v>2006-09-02</v>
          </cell>
        </row>
        <row r="8707">
          <cell r="L8707" t="str">
            <v>2006-09-04</v>
          </cell>
        </row>
        <row r="8708">
          <cell r="L8708" t="str">
            <v>2006-09-02</v>
          </cell>
        </row>
        <row r="8709">
          <cell r="L8709" t="str">
            <v>2006-09-02</v>
          </cell>
        </row>
        <row r="8710">
          <cell r="L8710" t="str">
            <v>2006-09-02</v>
          </cell>
        </row>
        <row r="8711">
          <cell r="L8711" t="str">
            <v>2006-09-02</v>
          </cell>
        </row>
        <row r="8712">
          <cell r="L8712" t="str">
            <v>2006-09-04</v>
          </cell>
        </row>
        <row r="8713">
          <cell r="L8713" t="str">
            <v>2006-09-28</v>
          </cell>
        </row>
        <row r="8714">
          <cell r="L8714" t="str">
            <v>2006-09-28</v>
          </cell>
        </row>
        <row r="8715">
          <cell r="L8715" t="str">
            <v>2006-09-28</v>
          </cell>
        </row>
        <row r="8716">
          <cell r="L8716" t="str">
            <v>2006-09-28</v>
          </cell>
        </row>
        <row r="8717">
          <cell r="L8717" t="str">
            <v>2006-09-28</v>
          </cell>
        </row>
        <row r="8718">
          <cell r="L8718" t="str">
            <v>2006-09-28</v>
          </cell>
        </row>
        <row r="8719">
          <cell r="L8719" t="str">
            <v>2006-09-28</v>
          </cell>
        </row>
        <row r="8720">
          <cell r="L8720" t="str">
            <v>2006-09-28</v>
          </cell>
        </row>
        <row r="8721">
          <cell r="L8721" t="str">
            <v>2006-06-22</v>
          </cell>
        </row>
        <row r="8722">
          <cell r="L8722" t="str">
            <v>2006-08-24</v>
          </cell>
        </row>
        <row r="8723">
          <cell r="L8723" t="str">
            <v>2006-08-25</v>
          </cell>
        </row>
        <row r="8724">
          <cell r="L8724" t="str">
            <v>2006-08-25</v>
          </cell>
        </row>
        <row r="8725">
          <cell r="L8725" t="str">
            <v>2006-09-28</v>
          </cell>
        </row>
        <row r="8726">
          <cell r="L8726" t="str">
            <v>2006-09-28</v>
          </cell>
        </row>
        <row r="8727">
          <cell r="L8727" t="str">
            <v>2006-08-26</v>
          </cell>
        </row>
        <row r="8728">
          <cell r="L8728" t="str">
            <v>2006-08-25</v>
          </cell>
        </row>
        <row r="8729">
          <cell r="L8729" t="str">
            <v>2006-08-25</v>
          </cell>
        </row>
        <row r="8730">
          <cell r="L8730" t="str">
            <v>2006-08-25</v>
          </cell>
        </row>
        <row r="8731">
          <cell r="L8731" t="str">
            <v>2006-08-28</v>
          </cell>
        </row>
        <row r="8732">
          <cell r="L8732" t="str">
            <v>2006-08-28</v>
          </cell>
        </row>
        <row r="8733">
          <cell r="L8733" t="str">
            <v>2006-08-19</v>
          </cell>
        </row>
        <row r="8734">
          <cell r="L8734" t="str">
            <v>2006-06-15</v>
          </cell>
        </row>
        <row r="8735">
          <cell r="L8735" t="str">
            <v>2006-06-15</v>
          </cell>
        </row>
        <row r="8736">
          <cell r="L8736" t="str">
            <v>2006-06-16</v>
          </cell>
        </row>
        <row r="8737">
          <cell r="L8737" t="str">
            <v>2006-06-19</v>
          </cell>
        </row>
        <row r="8738">
          <cell r="L8738" t="str">
            <v>2006-08-26</v>
          </cell>
        </row>
        <row r="8739">
          <cell r="L8739" t="str">
            <v>2006-08-26</v>
          </cell>
        </row>
        <row r="8740">
          <cell r="L8740" t="str">
            <v>2006-08-26</v>
          </cell>
        </row>
        <row r="8741">
          <cell r="L8741" t="str">
            <v>2006-08-26</v>
          </cell>
        </row>
        <row r="8742">
          <cell r="L8742" t="str">
            <v>2006-08-26</v>
          </cell>
        </row>
        <row r="8743">
          <cell r="L8743" t="str">
            <v>2006-08-28</v>
          </cell>
        </row>
        <row r="8744">
          <cell r="L8744" t="str">
            <v>2006-06-27</v>
          </cell>
        </row>
        <row r="8745">
          <cell r="L8745" t="str">
            <v>2006-07-14</v>
          </cell>
        </row>
        <row r="8746">
          <cell r="L8746" t="str">
            <v>2006-07-21</v>
          </cell>
        </row>
        <row r="8747">
          <cell r="L8747" t="str">
            <v>2006-07-21</v>
          </cell>
        </row>
        <row r="8748">
          <cell r="L8748" t="str">
            <v>2006-08-25</v>
          </cell>
        </row>
        <row r="8749">
          <cell r="L8749" t="str">
            <v>2006-08-25</v>
          </cell>
        </row>
        <row r="8750">
          <cell r="L8750" t="str">
            <v>2006-06-09</v>
          </cell>
        </row>
        <row r="8751">
          <cell r="L8751" t="str">
            <v>2006-07-31</v>
          </cell>
        </row>
        <row r="8752">
          <cell r="L8752" t="str">
            <v>2006-08-18</v>
          </cell>
        </row>
        <row r="8753">
          <cell r="L8753" t="str">
            <v>2006-08-15</v>
          </cell>
        </row>
        <row r="8754">
          <cell r="L8754" t="str">
            <v>2006-08-15</v>
          </cell>
        </row>
        <row r="8755">
          <cell r="L8755" t="str">
            <v>2006-08-15</v>
          </cell>
        </row>
        <row r="8756">
          <cell r="L8756" t="str">
            <v>2006-08-05</v>
          </cell>
        </row>
        <row r="8757">
          <cell r="L8757" t="str">
            <v>2006-08-14</v>
          </cell>
        </row>
        <row r="8758">
          <cell r="L8758" t="str">
            <v>2006-08-14</v>
          </cell>
        </row>
        <row r="8759">
          <cell r="L8759" t="str">
            <v>2006-08-21</v>
          </cell>
        </row>
        <row r="8760">
          <cell r="L8760" t="str">
            <v>2006-08-21</v>
          </cell>
        </row>
        <row r="8761">
          <cell r="L8761" t="str">
            <v>2006-08-16</v>
          </cell>
        </row>
        <row r="8762">
          <cell r="L8762" t="str">
            <v>2006-08-22</v>
          </cell>
        </row>
        <row r="8763">
          <cell r="L8763" t="str">
            <v>2006-07-13</v>
          </cell>
        </row>
        <row r="8764">
          <cell r="L8764" t="str">
            <v>2006-07-13</v>
          </cell>
        </row>
        <row r="8765">
          <cell r="L8765" t="str">
            <v>2006-08-24</v>
          </cell>
        </row>
        <row r="8766">
          <cell r="L8766" t="str">
            <v>2006-08-24</v>
          </cell>
        </row>
        <row r="8767">
          <cell r="L8767" t="str">
            <v>2006-08-24</v>
          </cell>
        </row>
        <row r="8768">
          <cell r="L8768" t="str">
            <v>2006-07-21</v>
          </cell>
        </row>
        <row r="8769">
          <cell r="L8769" t="str">
            <v>2006-07-21</v>
          </cell>
        </row>
        <row r="8770">
          <cell r="L8770" t="str">
            <v>2006-09-28</v>
          </cell>
        </row>
        <row r="8771">
          <cell r="L8771" t="str">
            <v>2006-09-28</v>
          </cell>
        </row>
        <row r="8772">
          <cell r="L8772" t="str">
            <v>2006-09-28</v>
          </cell>
        </row>
        <row r="8773">
          <cell r="L8773" t="str">
            <v>2006-09-28</v>
          </cell>
        </row>
        <row r="8774">
          <cell r="L8774" t="str">
            <v>2006-09-26</v>
          </cell>
        </row>
        <row r="8775">
          <cell r="L8775" t="str">
            <v>2006-09-28</v>
          </cell>
        </row>
        <row r="8776">
          <cell r="L8776" t="str">
            <v>2006-05-06</v>
          </cell>
        </row>
        <row r="8777">
          <cell r="L8777" t="str">
            <v>2006-03-07</v>
          </cell>
        </row>
        <row r="8778">
          <cell r="L8778" t="str">
            <v>2006-05-29</v>
          </cell>
        </row>
        <row r="8779">
          <cell r="L8779" t="str">
            <v>2006-05-29</v>
          </cell>
        </row>
        <row r="8780">
          <cell r="L8780" t="str">
            <v>2006-05-29</v>
          </cell>
        </row>
        <row r="8781">
          <cell r="L8781" t="str">
            <v>2006-05-29</v>
          </cell>
        </row>
        <row r="8782">
          <cell r="L8782" t="str">
            <v>2006-07-06</v>
          </cell>
        </row>
        <row r="8783">
          <cell r="L8783" t="str">
            <v>2006-07-06</v>
          </cell>
        </row>
        <row r="8784">
          <cell r="L8784" t="str">
            <v>2006-08-25</v>
          </cell>
        </row>
        <row r="8785">
          <cell r="L8785" t="str">
            <v>2006-08-18</v>
          </cell>
        </row>
        <row r="8786">
          <cell r="L8786" t="str">
            <v>2006-04-11</v>
          </cell>
        </row>
        <row r="8787">
          <cell r="L8787" t="str">
            <v>2006-05-26</v>
          </cell>
        </row>
        <row r="8788">
          <cell r="L8788" t="str">
            <v>2006-08-24</v>
          </cell>
        </row>
        <row r="8789">
          <cell r="L8789" t="str">
            <v>2006-09-06</v>
          </cell>
        </row>
        <row r="8790">
          <cell r="L8790" t="str">
            <v>2006-09-06</v>
          </cell>
        </row>
        <row r="8791">
          <cell r="L8791" t="str">
            <v>2006-08-26</v>
          </cell>
        </row>
        <row r="8792">
          <cell r="L8792" t="str">
            <v>2006-08-26</v>
          </cell>
        </row>
        <row r="8793">
          <cell r="L8793" t="str">
            <v>2006-08-26</v>
          </cell>
        </row>
        <row r="8794">
          <cell r="L8794" t="str">
            <v>2006-09-27</v>
          </cell>
        </row>
        <row r="8795">
          <cell r="L8795" t="str">
            <v>2006-09-27</v>
          </cell>
        </row>
        <row r="8796">
          <cell r="L8796" t="str">
            <v>2006-08-08</v>
          </cell>
        </row>
        <row r="8797">
          <cell r="L8797" t="str">
            <v>2006-08-08</v>
          </cell>
        </row>
        <row r="8798">
          <cell r="L8798" t="str">
            <v>2006-08-22</v>
          </cell>
        </row>
        <row r="8799">
          <cell r="L8799" t="str">
            <v>2006-08-23</v>
          </cell>
        </row>
        <row r="8800">
          <cell r="L8800" t="str">
            <v>2006-08-22</v>
          </cell>
        </row>
        <row r="8801">
          <cell r="L8801" t="str">
            <v>2006-08-05</v>
          </cell>
        </row>
        <row r="8802">
          <cell r="L8802" t="str">
            <v>2006-08-05</v>
          </cell>
        </row>
        <row r="8803">
          <cell r="L8803" t="str">
            <v>2006-08-07</v>
          </cell>
        </row>
        <row r="8804">
          <cell r="L8804" t="str">
            <v>2006-08-05</v>
          </cell>
        </row>
        <row r="8805">
          <cell r="L8805" t="str">
            <v>2006-08-08</v>
          </cell>
        </row>
        <row r="8806">
          <cell r="L8806" t="str">
            <v>2006-09-04</v>
          </cell>
        </row>
        <row r="8807">
          <cell r="L8807" t="str">
            <v>2006-08-30</v>
          </cell>
        </row>
        <row r="8808">
          <cell r="L8808" t="str">
            <v>2006-08-28</v>
          </cell>
        </row>
        <row r="8809">
          <cell r="L8809" t="str">
            <v>2006-09-17</v>
          </cell>
        </row>
        <row r="8810">
          <cell r="L8810" t="str">
            <v>2006-09-17</v>
          </cell>
        </row>
        <row r="8811">
          <cell r="L8811" t="str">
            <v>2006-09-17</v>
          </cell>
        </row>
        <row r="8812">
          <cell r="L8812" t="str">
            <v>2006-09-17</v>
          </cell>
        </row>
        <row r="8813">
          <cell r="L8813" t="str">
            <v>2006-09-17</v>
          </cell>
        </row>
        <row r="8814">
          <cell r="L8814" t="str">
            <v>2006-09-17</v>
          </cell>
        </row>
        <row r="8815">
          <cell r="L8815" t="str">
            <v>2006-09-17</v>
          </cell>
        </row>
        <row r="8816">
          <cell r="L8816" t="str">
            <v>2006-09-17</v>
          </cell>
        </row>
        <row r="8817">
          <cell r="L8817" t="str">
            <v>2006-06-21</v>
          </cell>
        </row>
        <row r="8818">
          <cell r="L8818" t="str">
            <v>2006-09-04</v>
          </cell>
        </row>
        <row r="8819">
          <cell r="L8819" t="str">
            <v>2006-09-27</v>
          </cell>
        </row>
        <row r="8820">
          <cell r="L8820" t="str">
            <v>2006-09-27</v>
          </cell>
        </row>
        <row r="8821">
          <cell r="L8821" t="str">
            <v>2006-09-27</v>
          </cell>
        </row>
        <row r="8822">
          <cell r="L8822" t="str">
            <v>2006-09-27</v>
          </cell>
        </row>
        <row r="8823">
          <cell r="L8823" t="str">
            <v>2006-09-17</v>
          </cell>
        </row>
        <row r="8824">
          <cell r="L8824" t="str">
            <v>2006-09-16</v>
          </cell>
        </row>
        <row r="8825">
          <cell r="L8825" t="str">
            <v>2006-09-16</v>
          </cell>
        </row>
        <row r="8826">
          <cell r="L8826" t="str">
            <v>2006-09-16</v>
          </cell>
        </row>
        <row r="8827">
          <cell r="L8827" t="str">
            <v>2006-09-15</v>
          </cell>
        </row>
        <row r="8828">
          <cell r="L8828" t="str">
            <v>2006-09-19</v>
          </cell>
        </row>
        <row r="8829">
          <cell r="L8829" t="str">
            <v>2006-09-19</v>
          </cell>
        </row>
        <row r="8830">
          <cell r="L8830" t="str">
            <v>2006-09-19</v>
          </cell>
        </row>
        <row r="8831">
          <cell r="L8831" t="str">
            <v>2006-09-19</v>
          </cell>
        </row>
        <row r="8832">
          <cell r="L8832" t="str">
            <v>2006-09-19</v>
          </cell>
        </row>
        <row r="8833">
          <cell r="L8833" t="str">
            <v>2006-09-19</v>
          </cell>
        </row>
        <row r="8834">
          <cell r="L8834" t="str">
            <v>2006-08-19</v>
          </cell>
        </row>
        <row r="8835">
          <cell r="L8835" t="str">
            <v>2006-08-19</v>
          </cell>
        </row>
        <row r="8836">
          <cell r="L8836" t="str">
            <v>2006-07-14</v>
          </cell>
        </row>
        <row r="8837">
          <cell r="L8837" t="str">
            <v>2006-07-12</v>
          </cell>
        </row>
        <row r="8838">
          <cell r="L8838" t="str">
            <v>2006-06-20</v>
          </cell>
        </row>
        <row r="8839">
          <cell r="L8839" t="str">
            <v>2006-08-25</v>
          </cell>
        </row>
        <row r="8840">
          <cell r="L8840" t="str">
            <v>2006-09-15</v>
          </cell>
        </row>
        <row r="8841">
          <cell r="L8841" t="str">
            <v>2006-08-31</v>
          </cell>
        </row>
        <row r="8842">
          <cell r="L8842" t="str">
            <v>2006-08-31</v>
          </cell>
        </row>
        <row r="8843">
          <cell r="L8843" t="str">
            <v>2006-08-31</v>
          </cell>
        </row>
        <row r="8844">
          <cell r="L8844" t="str">
            <v>2006-08-30</v>
          </cell>
        </row>
        <row r="8845">
          <cell r="L8845" t="str">
            <v>2006-09-25</v>
          </cell>
        </row>
        <row r="8846">
          <cell r="L8846" t="str">
            <v>2006-09-25</v>
          </cell>
        </row>
        <row r="8847">
          <cell r="L8847" t="str">
            <v>2006-09-19</v>
          </cell>
        </row>
        <row r="8848">
          <cell r="L8848" t="str">
            <v>2006-09-19</v>
          </cell>
        </row>
        <row r="8849">
          <cell r="L8849" t="str">
            <v>2006-08-31</v>
          </cell>
        </row>
        <row r="8850">
          <cell r="L8850" t="str">
            <v>2006-09-25</v>
          </cell>
        </row>
        <row r="8851">
          <cell r="L8851" t="str">
            <v>2006-09-27</v>
          </cell>
        </row>
        <row r="8852">
          <cell r="L8852" t="str">
            <v>2006-09-27</v>
          </cell>
        </row>
        <row r="8853">
          <cell r="L8853" t="str">
            <v>2006-09-27</v>
          </cell>
        </row>
        <row r="8854">
          <cell r="L8854" t="str">
            <v>2006-09-27</v>
          </cell>
        </row>
        <row r="8855">
          <cell r="L8855" t="str">
            <v>2006-09-27</v>
          </cell>
        </row>
        <row r="8856">
          <cell r="L8856" t="str">
            <v>2006-08-30</v>
          </cell>
        </row>
        <row r="8857">
          <cell r="L8857" t="str">
            <v>2006-08-30</v>
          </cell>
        </row>
        <row r="8858">
          <cell r="L8858" t="str">
            <v>2006-08-30</v>
          </cell>
        </row>
        <row r="8859">
          <cell r="L8859" t="str">
            <v>2006-08-30</v>
          </cell>
        </row>
        <row r="8860">
          <cell r="L8860" t="str">
            <v>2006-08-25</v>
          </cell>
        </row>
        <row r="8861">
          <cell r="L8861" t="str">
            <v>2006-08-30</v>
          </cell>
        </row>
        <row r="8862">
          <cell r="L8862" t="str">
            <v>2006-08-31</v>
          </cell>
        </row>
        <row r="8863">
          <cell r="L8863" t="str">
            <v>2006-08-31</v>
          </cell>
        </row>
        <row r="8864">
          <cell r="L8864" t="str">
            <v>2006-08-31</v>
          </cell>
        </row>
        <row r="8865">
          <cell r="L8865" t="str">
            <v>2006-08-31</v>
          </cell>
        </row>
        <row r="8866">
          <cell r="L8866" t="str">
            <v>2006-08-31</v>
          </cell>
        </row>
        <row r="8867">
          <cell r="L8867" t="str">
            <v>2006-09-15</v>
          </cell>
        </row>
        <row r="8868">
          <cell r="L8868" t="str">
            <v>2006-09-15</v>
          </cell>
        </row>
        <row r="8869">
          <cell r="L8869" t="str">
            <v>2006-09-15</v>
          </cell>
        </row>
        <row r="8870">
          <cell r="L8870" t="str">
            <v>2006-09-15</v>
          </cell>
        </row>
        <row r="8871">
          <cell r="L8871" t="str">
            <v>2006-08-16</v>
          </cell>
        </row>
        <row r="8872">
          <cell r="L8872" t="str">
            <v>2006-08-16</v>
          </cell>
        </row>
        <row r="8873">
          <cell r="L8873" t="str">
            <v>2006-09-14</v>
          </cell>
        </row>
        <row r="8874">
          <cell r="L8874" t="str">
            <v>2006-09-14</v>
          </cell>
        </row>
        <row r="8875">
          <cell r="L8875" t="str">
            <v>2006-09-17</v>
          </cell>
        </row>
        <row r="8876">
          <cell r="L8876" t="str">
            <v>2006-09-17</v>
          </cell>
        </row>
        <row r="8877">
          <cell r="L8877" t="str">
            <v>2006-09-17</v>
          </cell>
        </row>
        <row r="8878">
          <cell r="L8878" t="str">
            <v>2006-09-17</v>
          </cell>
        </row>
        <row r="8879">
          <cell r="L8879" t="str">
            <v>2006-09-17</v>
          </cell>
        </row>
        <row r="8880">
          <cell r="L8880" t="str">
            <v>2006-09-17</v>
          </cell>
        </row>
        <row r="8881">
          <cell r="L8881" t="str">
            <v>2006-09-17</v>
          </cell>
        </row>
        <row r="8882">
          <cell r="L8882" t="str">
            <v>2006-09-17</v>
          </cell>
        </row>
        <row r="8883">
          <cell r="L8883" t="str">
            <v>2005-09-07</v>
          </cell>
        </row>
        <row r="8884">
          <cell r="L8884" t="str">
            <v>2006-07-11</v>
          </cell>
        </row>
        <row r="8885">
          <cell r="L8885" t="str">
            <v>2006-08-07</v>
          </cell>
        </row>
        <row r="8886">
          <cell r="L8886" t="str">
            <v>2006-05-01</v>
          </cell>
        </row>
        <row r="8887">
          <cell r="L8887" t="str">
            <v>2006-05-27</v>
          </cell>
        </row>
        <row r="8888">
          <cell r="L8888" t="str">
            <v>2006-08-04</v>
          </cell>
        </row>
        <row r="8889">
          <cell r="L8889" t="str">
            <v>2006-08-04</v>
          </cell>
        </row>
        <row r="8890">
          <cell r="L8890" t="str">
            <v>2006-04-04</v>
          </cell>
        </row>
        <row r="8891">
          <cell r="L8891" t="str">
            <v>2006-09-02</v>
          </cell>
        </row>
        <row r="8892">
          <cell r="L8892" t="str">
            <v>2006-09-01</v>
          </cell>
        </row>
        <row r="8893">
          <cell r="L8893" t="str">
            <v>2006-09-01</v>
          </cell>
        </row>
        <row r="8894">
          <cell r="L8894" t="str">
            <v>2006-09-01</v>
          </cell>
        </row>
        <row r="8895">
          <cell r="L8895" t="str">
            <v>2006-09-01</v>
          </cell>
        </row>
        <row r="8896">
          <cell r="L8896" t="str">
            <v>2006-09-06</v>
          </cell>
        </row>
        <row r="8897">
          <cell r="L8897" t="str">
            <v>2006-09-06</v>
          </cell>
        </row>
        <row r="8898">
          <cell r="L8898" t="str">
            <v>2006-09-06</v>
          </cell>
        </row>
        <row r="8899">
          <cell r="L8899" t="str">
            <v>2006-09-06</v>
          </cell>
        </row>
        <row r="8900">
          <cell r="L8900" t="str">
            <v>2006-09-02</v>
          </cell>
        </row>
        <row r="8901">
          <cell r="L8901" t="str">
            <v>2006-09-01</v>
          </cell>
        </row>
        <row r="8902">
          <cell r="L8902" t="str">
            <v>2006-09-01</v>
          </cell>
        </row>
        <row r="8903">
          <cell r="L8903" t="str">
            <v>2006-09-01</v>
          </cell>
        </row>
        <row r="8904">
          <cell r="L8904" t="str">
            <v>2006-08-26</v>
          </cell>
        </row>
        <row r="8905">
          <cell r="L8905" t="str">
            <v>2006-08-26</v>
          </cell>
        </row>
        <row r="8906">
          <cell r="L8906" t="str">
            <v>2006-09-01</v>
          </cell>
        </row>
        <row r="8907">
          <cell r="L8907" t="str">
            <v>2006-09-01</v>
          </cell>
        </row>
        <row r="8908">
          <cell r="L8908" t="str">
            <v>2006-09-01</v>
          </cell>
        </row>
        <row r="8909">
          <cell r="L8909" t="str">
            <v>2006-09-01</v>
          </cell>
        </row>
        <row r="8910">
          <cell r="L8910" t="str">
            <v>2006-09-01</v>
          </cell>
        </row>
        <row r="8911">
          <cell r="L8911" t="str">
            <v>2006-07-15</v>
          </cell>
        </row>
        <row r="8912">
          <cell r="L8912" t="str">
            <v>2006-07-13</v>
          </cell>
        </row>
        <row r="8913">
          <cell r="L8913" t="str">
            <v>2006-07-14</v>
          </cell>
        </row>
        <row r="8914">
          <cell r="L8914" t="str">
            <v>2006-07-14</v>
          </cell>
        </row>
        <row r="8915">
          <cell r="L8915" t="str">
            <v>2006-04-23</v>
          </cell>
        </row>
        <row r="8916">
          <cell r="L8916" t="str">
            <v>2006-06-13</v>
          </cell>
        </row>
        <row r="8917">
          <cell r="L8917" t="str">
            <v>2006-07-13</v>
          </cell>
        </row>
        <row r="8918">
          <cell r="L8918" t="str">
            <v>2006-09-02</v>
          </cell>
        </row>
        <row r="8919">
          <cell r="L8919" t="str">
            <v>2006-09-02</v>
          </cell>
        </row>
        <row r="8920">
          <cell r="L8920" t="str">
            <v>2006-06-07</v>
          </cell>
        </row>
        <row r="8921">
          <cell r="L8921" t="str">
            <v>2006-06-20</v>
          </cell>
        </row>
        <row r="8922">
          <cell r="L8922" t="str">
            <v>2006-09-04</v>
          </cell>
        </row>
        <row r="8923">
          <cell r="L8923" t="str">
            <v>2006-09-04</v>
          </cell>
        </row>
        <row r="8924">
          <cell r="L8924" t="str">
            <v>2006-09-01</v>
          </cell>
        </row>
        <row r="8925">
          <cell r="L8925" t="str">
            <v>2006-09-01</v>
          </cell>
        </row>
        <row r="8926">
          <cell r="L8926" t="str">
            <v>2006-05-26</v>
          </cell>
        </row>
        <row r="8927">
          <cell r="L8927" t="str">
            <v>2006-06-10</v>
          </cell>
        </row>
        <row r="8928">
          <cell r="L8928" t="str">
            <v>2006-05-30</v>
          </cell>
        </row>
        <row r="8929">
          <cell r="L8929" t="str">
            <v>2006-05-30</v>
          </cell>
        </row>
        <row r="8930">
          <cell r="L8930" t="str">
            <v>2006-05-30</v>
          </cell>
        </row>
        <row r="8931">
          <cell r="L8931" t="str">
            <v>2006-05-30</v>
          </cell>
        </row>
        <row r="8932">
          <cell r="L8932" t="str">
            <v>2006-06-26</v>
          </cell>
        </row>
        <row r="8933">
          <cell r="L8933" t="str">
            <v>2006-09-01</v>
          </cell>
        </row>
        <row r="8934">
          <cell r="L8934" t="str">
            <v>2006-09-01</v>
          </cell>
        </row>
        <row r="8935">
          <cell r="L8935" t="str">
            <v>2006-09-01</v>
          </cell>
        </row>
        <row r="8936">
          <cell r="L8936" t="str">
            <v>2006-09-01</v>
          </cell>
        </row>
        <row r="8937">
          <cell r="L8937" t="str">
            <v>2006-08-31</v>
          </cell>
        </row>
        <row r="8938">
          <cell r="L8938" t="str">
            <v>2006-07-16</v>
          </cell>
        </row>
        <row r="8939">
          <cell r="L8939" t="str">
            <v>2006-07-08</v>
          </cell>
        </row>
        <row r="8940">
          <cell r="L8940" t="str">
            <v>2006-07-08</v>
          </cell>
        </row>
        <row r="8941">
          <cell r="L8941" t="str">
            <v>2006-07-26</v>
          </cell>
        </row>
        <row r="8942">
          <cell r="L8942" t="str">
            <v>2006-07-26</v>
          </cell>
        </row>
        <row r="8943">
          <cell r="L8943" t="str">
            <v>2006-07-26</v>
          </cell>
        </row>
        <row r="8944">
          <cell r="L8944" t="str">
            <v>2006-07-26</v>
          </cell>
        </row>
        <row r="8945">
          <cell r="L8945" t="str">
            <v>2006-07-11</v>
          </cell>
        </row>
        <row r="8946">
          <cell r="L8946" t="str">
            <v>2006-07-12</v>
          </cell>
        </row>
        <row r="8947">
          <cell r="L8947" t="str">
            <v>2006-07-12</v>
          </cell>
        </row>
        <row r="8948">
          <cell r="L8948" t="str">
            <v>2006-09-17</v>
          </cell>
        </row>
        <row r="8949">
          <cell r="L8949" t="str">
            <v>2006-09-17</v>
          </cell>
        </row>
        <row r="8950">
          <cell r="L8950" t="str">
            <v>2006-09-17</v>
          </cell>
        </row>
        <row r="8951">
          <cell r="L8951" t="str">
            <v>2006-07-15</v>
          </cell>
        </row>
        <row r="8952">
          <cell r="L8952" t="str">
            <v>2006-07-15</v>
          </cell>
        </row>
        <row r="8953">
          <cell r="L8953" t="str">
            <v>2006-09-19</v>
          </cell>
        </row>
        <row r="8954">
          <cell r="L8954" t="str">
            <v>2006-09-19</v>
          </cell>
        </row>
        <row r="8955">
          <cell r="L8955" t="str">
            <v>2006-09-19</v>
          </cell>
        </row>
        <row r="8956">
          <cell r="L8956" t="str">
            <v>2006-07-03</v>
          </cell>
        </row>
        <row r="8957">
          <cell r="L8957" t="str">
            <v>2006-06-12</v>
          </cell>
        </row>
        <row r="8958">
          <cell r="L8958" t="str">
            <v>2006-07-31</v>
          </cell>
        </row>
        <row r="8959">
          <cell r="L8959" t="str">
            <v>2006-07-31</v>
          </cell>
        </row>
        <row r="8960">
          <cell r="L8960" t="str">
            <v>2006-07-31</v>
          </cell>
        </row>
        <row r="8961">
          <cell r="L8961" t="str">
            <v>2006-07-31</v>
          </cell>
        </row>
        <row r="8962">
          <cell r="L8962" t="str">
            <v>2006-07-31</v>
          </cell>
        </row>
        <row r="8963">
          <cell r="L8963" t="str">
            <v>2006-07-31</v>
          </cell>
        </row>
        <row r="8964">
          <cell r="L8964" t="str">
            <v>2006-06-28</v>
          </cell>
        </row>
        <row r="8965">
          <cell r="L8965" t="str">
            <v>2006-07-24</v>
          </cell>
        </row>
        <row r="8966">
          <cell r="L8966" t="str">
            <v>2006-07-24</v>
          </cell>
        </row>
        <row r="8967">
          <cell r="L8967" t="str">
            <v>2006-07-31</v>
          </cell>
        </row>
        <row r="8968">
          <cell r="L8968" t="str">
            <v>2006-07-31</v>
          </cell>
        </row>
        <row r="8969">
          <cell r="L8969" t="str">
            <v>2006-07-24</v>
          </cell>
        </row>
        <row r="8970">
          <cell r="L8970" t="str">
            <v>2006-07-15</v>
          </cell>
        </row>
        <row r="8971">
          <cell r="L8971" t="str">
            <v>2006-09-06</v>
          </cell>
        </row>
        <row r="8972">
          <cell r="L8972" t="str">
            <v>2006-09-06</v>
          </cell>
        </row>
        <row r="8973">
          <cell r="L8973" t="str">
            <v>2006-09-12</v>
          </cell>
        </row>
        <row r="8974">
          <cell r="L8974" t="str">
            <v>2006-06-02</v>
          </cell>
        </row>
        <row r="8975">
          <cell r="L8975" t="str">
            <v>2006-06-05</v>
          </cell>
        </row>
        <row r="8976">
          <cell r="L8976" t="str">
            <v>2006-06-29</v>
          </cell>
        </row>
        <row r="8977">
          <cell r="L8977" t="str">
            <v>2006-07-15</v>
          </cell>
        </row>
        <row r="8978">
          <cell r="L8978" t="str">
            <v>2006-03-21</v>
          </cell>
        </row>
        <row r="8979">
          <cell r="L8979" t="str">
            <v>2006-06-09</v>
          </cell>
        </row>
        <row r="8980">
          <cell r="L8980" t="str">
            <v>2006-06-15</v>
          </cell>
        </row>
        <row r="8981">
          <cell r="L8981" t="str">
            <v>2006-06-10</v>
          </cell>
        </row>
        <row r="8982">
          <cell r="L8982" t="str">
            <v>2006-06-10</v>
          </cell>
        </row>
        <row r="8983">
          <cell r="L8983" t="str">
            <v>2006-06-20</v>
          </cell>
        </row>
        <row r="8984">
          <cell r="L8984" t="str">
            <v>2006-05-10</v>
          </cell>
        </row>
        <row r="8985">
          <cell r="L8985" t="str">
            <v>2006-05-04</v>
          </cell>
        </row>
        <row r="8986">
          <cell r="L8986" t="str">
            <v>2006-04-23</v>
          </cell>
        </row>
        <row r="8987">
          <cell r="L8987" t="str">
            <v>2006-04-23</v>
          </cell>
        </row>
        <row r="8988">
          <cell r="L8988" t="str">
            <v>2006-06-19</v>
          </cell>
        </row>
        <row r="8989">
          <cell r="L8989" t="str">
            <v>2006-08-24</v>
          </cell>
        </row>
        <row r="8990">
          <cell r="L8990" t="str">
            <v>2006-08-18</v>
          </cell>
        </row>
        <row r="8991">
          <cell r="L8991" t="str">
            <v>2006-09-09</v>
          </cell>
        </row>
        <row r="8992">
          <cell r="L8992" t="str">
            <v>2006-09-09</v>
          </cell>
        </row>
        <row r="8993">
          <cell r="L8993" t="str">
            <v>2006-09-09</v>
          </cell>
        </row>
        <row r="8994">
          <cell r="L8994" t="str">
            <v>2006-09-23</v>
          </cell>
        </row>
        <row r="8995">
          <cell r="L8995" t="str">
            <v>2006-09-23</v>
          </cell>
        </row>
        <row r="8996">
          <cell r="L8996" t="str">
            <v>2006-05-26</v>
          </cell>
        </row>
        <row r="8997">
          <cell r="L8997" t="str">
            <v>2006-09-25</v>
          </cell>
        </row>
        <row r="8998">
          <cell r="L8998" t="str">
            <v>2006-09-10</v>
          </cell>
        </row>
        <row r="8999">
          <cell r="L8999" t="str">
            <v>2006-09-26</v>
          </cell>
        </row>
        <row r="9000">
          <cell r="L9000" t="str">
            <v>2006-05-26</v>
          </cell>
        </row>
        <row r="9001">
          <cell r="L9001" t="str">
            <v>2006-08-31</v>
          </cell>
        </row>
        <row r="9002">
          <cell r="L9002" t="str">
            <v>2006-09-02</v>
          </cell>
        </row>
        <row r="9003">
          <cell r="L9003" t="str">
            <v>2006-09-28</v>
          </cell>
        </row>
        <row r="9004">
          <cell r="L9004" t="str">
            <v>2006-06-06</v>
          </cell>
        </row>
        <row r="9005">
          <cell r="L9005" t="str">
            <v>2006-06-20</v>
          </cell>
        </row>
        <row r="9006">
          <cell r="L9006" t="str">
            <v>2006-07-06</v>
          </cell>
        </row>
        <row r="9007">
          <cell r="L9007" t="str">
            <v>2006-09-01</v>
          </cell>
        </row>
        <row r="9008">
          <cell r="L9008" t="str">
            <v>2006-09-01</v>
          </cell>
        </row>
        <row r="9009">
          <cell r="L9009" t="str">
            <v>2006-09-01</v>
          </cell>
        </row>
        <row r="9010">
          <cell r="L9010" t="str">
            <v>2006-09-01</v>
          </cell>
        </row>
        <row r="9011">
          <cell r="L9011" t="str">
            <v>2006-06-05</v>
          </cell>
        </row>
        <row r="9012">
          <cell r="L9012" t="str">
            <v>2006-05-30</v>
          </cell>
        </row>
        <row r="9013">
          <cell r="L9013" t="str">
            <v>2006-05-30</v>
          </cell>
        </row>
        <row r="9014">
          <cell r="L9014" t="str">
            <v>2006-08-16</v>
          </cell>
        </row>
        <row r="9015">
          <cell r="L9015" t="str">
            <v>2006-08-31</v>
          </cell>
        </row>
        <row r="9016">
          <cell r="L9016" t="str">
            <v>2006-08-31</v>
          </cell>
        </row>
        <row r="9017">
          <cell r="L9017" t="str">
            <v>2006-06-05</v>
          </cell>
        </row>
        <row r="9018">
          <cell r="L9018" t="str">
            <v>2006-08-22</v>
          </cell>
        </row>
        <row r="9019">
          <cell r="L9019" t="str">
            <v>2006-08-04</v>
          </cell>
        </row>
        <row r="9020">
          <cell r="L9020" t="str">
            <v>2006-09-01</v>
          </cell>
        </row>
        <row r="9021">
          <cell r="L9021" t="str">
            <v>2006-08-28</v>
          </cell>
        </row>
        <row r="9022">
          <cell r="L9022" t="str">
            <v>2006-08-26</v>
          </cell>
        </row>
        <row r="9023">
          <cell r="L9023" t="str">
            <v>2006-08-12</v>
          </cell>
        </row>
        <row r="9024">
          <cell r="L9024" t="str">
            <v>2006-08-19</v>
          </cell>
        </row>
        <row r="9025">
          <cell r="L9025" t="str">
            <v>2006-08-19</v>
          </cell>
        </row>
        <row r="9026">
          <cell r="L9026" t="str">
            <v>2006-08-21</v>
          </cell>
        </row>
        <row r="9027">
          <cell r="L9027" t="str">
            <v>2006-05-26</v>
          </cell>
        </row>
        <row r="9028">
          <cell r="L9028" t="str">
            <v>2006-09-16</v>
          </cell>
        </row>
        <row r="9029">
          <cell r="L9029" t="str">
            <v>2006-09-16</v>
          </cell>
        </row>
        <row r="9030">
          <cell r="L9030" t="str">
            <v>2006-07-12</v>
          </cell>
        </row>
        <row r="9031">
          <cell r="L9031" t="str">
            <v>2006-07-12</v>
          </cell>
        </row>
        <row r="9032">
          <cell r="L9032" t="str">
            <v>2006-09-10</v>
          </cell>
        </row>
        <row r="9033">
          <cell r="L9033" t="str">
            <v>2006-09-11</v>
          </cell>
        </row>
        <row r="9034">
          <cell r="L9034" t="str">
            <v>2006-09-28</v>
          </cell>
        </row>
        <row r="9035">
          <cell r="L9035" t="str">
            <v>2006-08-30</v>
          </cell>
        </row>
        <row r="9036">
          <cell r="L9036" t="str">
            <v>2006-06-01</v>
          </cell>
        </row>
        <row r="9037">
          <cell r="L9037" t="str">
            <v>2006-08-16</v>
          </cell>
        </row>
        <row r="9038">
          <cell r="L9038" t="str">
            <v>2006-08-16</v>
          </cell>
        </row>
        <row r="9039">
          <cell r="L9039" t="str">
            <v>2006-09-04</v>
          </cell>
        </row>
        <row r="9040">
          <cell r="L9040" t="str">
            <v>2006-09-04</v>
          </cell>
        </row>
        <row r="9041">
          <cell r="L9041" t="str">
            <v>2006-07-15</v>
          </cell>
        </row>
        <row r="9042">
          <cell r="L9042" t="str">
            <v>2006-06-06</v>
          </cell>
        </row>
        <row r="9043">
          <cell r="L9043" t="str">
            <v>2006-06-06</v>
          </cell>
        </row>
        <row r="9044">
          <cell r="L9044" t="str">
            <v>2006-06-05</v>
          </cell>
        </row>
        <row r="9045">
          <cell r="L9045" t="str">
            <v>2006-06-05</v>
          </cell>
        </row>
        <row r="9046">
          <cell r="L9046" t="str">
            <v>2006-06-19</v>
          </cell>
        </row>
        <row r="9047">
          <cell r="L9047" t="str">
            <v>2006-07-17</v>
          </cell>
        </row>
        <row r="9048">
          <cell r="L9048" t="str">
            <v>2006-07-15</v>
          </cell>
        </row>
        <row r="9049">
          <cell r="L9049" t="str">
            <v>2006-07-22</v>
          </cell>
        </row>
        <row r="9050">
          <cell r="L9050" t="str">
            <v>2006-07-11</v>
          </cell>
        </row>
        <row r="9051">
          <cell r="L9051" t="str">
            <v>2006-06-21</v>
          </cell>
        </row>
        <row r="9052">
          <cell r="L9052" t="str">
            <v>2006-06-21</v>
          </cell>
        </row>
        <row r="9053">
          <cell r="L9053" t="str">
            <v>2006-08-18</v>
          </cell>
        </row>
        <row r="9054">
          <cell r="L9054" t="str">
            <v>2006-08-22</v>
          </cell>
        </row>
        <row r="9055">
          <cell r="L9055" t="str">
            <v>2006-08-21</v>
          </cell>
        </row>
        <row r="9056">
          <cell r="L9056" t="str">
            <v>2006-07-12</v>
          </cell>
        </row>
        <row r="9057">
          <cell r="L9057" t="str">
            <v>2006-07-11</v>
          </cell>
        </row>
        <row r="9058">
          <cell r="L9058" t="str">
            <v>2006-08-11</v>
          </cell>
        </row>
        <row r="9059">
          <cell r="L9059" t="str">
            <v>2006-08-09</v>
          </cell>
        </row>
        <row r="9060">
          <cell r="L9060" t="str">
            <v>2006-08-15</v>
          </cell>
        </row>
        <row r="9061">
          <cell r="L9061" t="str">
            <v>2006-06-20</v>
          </cell>
        </row>
        <row r="9062">
          <cell r="L9062" t="str">
            <v>2006-09-25</v>
          </cell>
        </row>
        <row r="9063">
          <cell r="L9063" t="str">
            <v>2006-09-14</v>
          </cell>
        </row>
        <row r="9064">
          <cell r="L9064" t="str">
            <v>2006-09-14</v>
          </cell>
        </row>
        <row r="9065">
          <cell r="L9065" t="str">
            <v>2006-09-14</v>
          </cell>
        </row>
        <row r="9066">
          <cell r="L9066" t="str">
            <v>2006-09-13</v>
          </cell>
        </row>
        <row r="9067">
          <cell r="L9067" t="str">
            <v>2006-08-14</v>
          </cell>
        </row>
        <row r="9068">
          <cell r="L9068" t="str">
            <v>2006-07-12</v>
          </cell>
        </row>
        <row r="9069">
          <cell r="L9069" t="str">
            <v>2006-07-12</v>
          </cell>
        </row>
        <row r="9070">
          <cell r="L9070" t="str">
            <v>2006-09-13</v>
          </cell>
        </row>
        <row r="9071">
          <cell r="L9071" t="str">
            <v>2006-09-18</v>
          </cell>
        </row>
        <row r="9072">
          <cell r="L9072" t="str">
            <v>2006-09-01</v>
          </cell>
        </row>
        <row r="9073">
          <cell r="L9073" t="str">
            <v>2006-08-25</v>
          </cell>
        </row>
        <row r="9074">
          <cell r="L9074" t="str">
            <v>2006-08-25</v>
          </cell>
        </row>
        <row r="9075">
          <cell r="L9075" t="str">
            <v>2006-08-14</v>
          </cell>
        </row>
        <row r="9076">
          <cell r="L9076" t="str">
            <v>2006-08-18</v>
          </cell>
        </row>
        <row r="9077">
          <cell r="L9077" t="str">
            <v>2006-05-05</v>
          </cell>
        </row>
        <row r="9078">
          <cell r="L9078" t="str">
            <v>2006-06-12</v>
          </cell>
        </row>
        <row r="9079">
          <cell r="L9079" t="str">
            <v>2006-08-28</v>
          </cell>
        </row>
        <row r="9080">
          <cell r="L9080" t="str">
            <v>2006-08-28</v>
          </cell>
        </row>
        <row r="9081">
          <cell r="L9081" t="str">
            <v>2006-06-28</v>
          </cell>
        </row>
        <row r="9082">
          <cell r="L9082" t="str">
            <v>2006-08-29</v>
          </cell>
        </row>
        <row r="9083">
          <cell r="L9083" t="str">
            <v>2006-08-29</v>
          </cell>
        </row>
        <row r="9084">
          <cell r="L9084" t="str">
            <v>2006-08-29</v>
          </cell>
        </row>
        <row r="9085">
          <cell r="L9085" t="str">
            <v>2006-08-29</v>
          </cell>
        </row>
        <row r="9086">
          <cell r="L9086" t="str">
            <v>2006-09-13</v>
          </cell>
        </row>
        <row r="9087">
          <cell r="L9087" t="str">
            <v>2006-09-13</v>
          </cell>
        </row>
        <row r="9088">
          <cell r="L9088" t="str">
            <v>2006-09-07</v>
          </cell>
        </row>
        <row r="9089">
          <cell r="L9089" t="str">
            <v>2006-09-06</v>
          </cell>
        </row>
        <row r="9090">
          <cell r="L9090" t="str">
            <v>2006-09-02</v>
          </cell>
        </row>
        <row r="9091">
          <cell r="L9091" t="str">
            <v>2006-06-15</v>
          </cell>
        </row>
        <row r="9092">
          <cell r="L9092" t="str">
            <v>2006-06-15</v>
          </cell>
        </row>
        <row r="9093">
          <cell r="L9093" t="str">
            <v>2006-06-16</v>
          </cell>
        </row>
        <row r="9094">
          <cell r="L9094" t="str">
            <v>2006-06-17</v>
          </cell>
        </row>
        <row r="9095">
          <cell r="L9095" t="str">
            <v>2006-06-05</v>
          </cell>
        </row>
        <row r="9096">
          <cell r="L9096" t="str">
            <v>2006-06-05</v>
          </cell>
        </row>
        <row r="9097">
          <cell r="L9097" t="str">
            <v>2006-06-05</v>
          </cell>
        </row>
        <row r="9098">
          <cell r="L9098" t="str">
            <v>2006-06-05</v>
          </cell>
        </row>
        <row r="9099">
          <cell r="L9099" t="str">
            <v>2006-06-05</v>
          </cell>
        </row>
        <row r="9100">
          <cell r="L9100" t="str">
            <v>2006-09-13</v>
          </cell>
        </row>
        <row r="9101">
          <cell r="L9101" t="str">
            <v>2006-09-13</v>
          </cell>
        </row>
        <row r="9102">
          <cell r="L9102" t="str">
            <v>2006-09-13</v>
          </cell>
        </row>
        <row r="9103">
          <cell r="L9103" t="str">
            <v>2006-09-13</v>
          </cell>
        </row>
        <row r="9104">
          <cell r="L9104" t="str">
            <v>2006-09-13</v>
          </cell>
        </row>
        <row r="9105">
          <cell r="L9105" t="str">
            <v>2006-09-13</v>
          </cell>
        </row>
        <row r="9106">
          <cell r="L9106" t="str">
            <v>2006-09-19</v>
          </cell>
        </row>
        <row r="9107">
          <cell r="L9107" t="str">
            <v>2006-09-19</v>
          </cell>
        </row>
        <row r="9108">
          <cell r="L9108" t="str">
            <v>2006-09-19</v>
          </cell>
        </row>
        <row r="9109">
          <cell r="L9109" t="str">
            <v>2006-09-22</v>
          </cell>
        </row>
        <row r="9110">
          <cell r="L9110" t="str">
            <v>2006-09-22</v>
          </cell>
        </row>
        <row r="9111">
          <cell r="L9111" t="str">
            <v>2006-09-22</v>
          </cell>
        </row>
        <row r="9112">
          <cell r="L9112" t="str">
            <v>2006-09-22</v>
          </cell>
        </row>
        <row r="9113">
          <cell r="L9113" t="str">
            <v>2006-06-12</v>
          </cell>
        </row>
        <row r="9114">
          <cell r="L9114" t="str">
            <v>2006-09-18</v>
          </cell>
        </row>
        <row r="9115">
          <cell r="L9115" t="str">
            <v>2006-09-18</v>
          </cell>
        </row>
        <row r="9116">
          <cell r="L9116" t="str">
            <v>2006-09-18</v>
          </cell>
        </row>
        <row r="9117">
          <cell r="L9117" t="str">
            <v>2006-09-19</v>
          </cell>
        </row>
        <row r="9118">
          <cell r="L9118" t="str">
            <v>2006-09-19</v>
          </cell>
        </row>
        <row r="9119">
          <cell r="L9119" t="str">
            <v>2006-09-18</v>
          </cell>
        </row>
        <row r="9120">
          <cell r="L9120" t="str">
            <v>2006-09-01</v>
          </cell>
        </row>
        <row r="9121">
          <cell r="L9121" t="str">
            <v>2006-09-01</v>
          </cell>
        </row>
        <row r="9122">
          <cell r="L9122" t="str">
            <v>2006-09-01</v>
          </cell>
        </row>
        <row r="9123">
          <cell r="L9123" t="str">
            <v>2006-09-01</v>
          </cell>
        </row>
        <row r="9124">
          <cell r="L9124" t="str">
            <v>2006-09-01</v>
          </cell>
        </row>
        <row r="9125">
          <cell r="L9125" t="str">
            <v>2006-09-01</v>
          </cell>
        </row>
        <row r="9126">
          <cell r="L9126" t="str">
            <v>2006-09-01</v>
          </cell>
        </row>
        <row r="9127">
          <cell r="L9127" t="str">
            <v>2006-09-01</v>
          </cell>
        </row>
        <row r="9128">
          <cell r="L9128" t="str">
            <v>2006-09-01</v>
          </cell>
        </row>
        <row r="9129">
          <cell r="L9129" t="str">
            <v>2006-09-01</v>
          </cell>
        </row>
        <row r="9130">
          <cell r="L9130" t="str">
            <v>2006-06-22</v>
          </cell>
        </row>
        <row r="9131">
          <cell r="L9131" t="str">
            <v>2006-06-10</v>
          </cell>
        </row>
        <row r="9132">
          <cell r="L9132" t="str">
            <v>2006-07-06</v>
          </cell>
        </row>
        <row r="9133">
          <cell r="L9133" t="str">
            <v>2006-09-20</v>
          </cell>
        </row>
        <row r="9134">
          <cell r="L9134" t="str">
            <v>2006-09-20</v>
          </cell>
        </row>
        <row r="9135">
          <cell r="L9135" t="str">
            <v>2006-09-20</v>
          </cell>
        </row>
        <row r="9136">
          <cell r="L9136" t="str">
            <v>2006-09-20</v>
          </cell>
        </row>
        <row r="9137">
          <cell r="L9137" t="str">
            <v>2006-09-20</v>
          </cell>
        </row>
        <row r="9138">
          <cell r="L9138" t="str">
            <v>2006-09-17</v>
          </cell>
        </row>
        <row r="9139">
          <cell r="L9139" t="str">
            <v>2006-09-20</v>
          </cell>
        </row>
        <row r="9140">
          <cell r="L9140" t="str">
            <v>2006-09-20</v>
          </cell>
        </row>
        <row r="9141">
          <cell r="L9141" t="str">
            <v>2006-09-20</v>
          </cell>
        </row>
        <row r="9142">
          <cell r="L9142" t="str">
            <v>2006-09-20</v>
          </cell>
        </row>
        <row r="9143">
          <cell r="L9143" t="str">
            <v>2006-07-12</v>
          </cell>
        </row>
        <row r="9144">
          <cell r="L9144" t="str">
            <v>2006-07-12</v>
          </cell>
        </row>
        <row r="9145">
          <cell r="L9145" t="str">
            <v>2006-08-14</v>
          </cell>
        </row>
        <row r="9146">
          <cell r="L9146" t="str">
            <v>2006-05-01</v>
          </cell>
        </row>
        <row r="9147">
          <cell r="L9147" t="str">
            <v>2006-05-13</v>
          </cell>
        </row>
        <row r="9148">
          <cell r="L9148" t="str">
            <v>2006-05-13</v>
          </cell>
        </row>
        <row r="9149">
          <cell r="L9149" t="str">
            <v>2006-05-13</v>
          </cell>
        </row>
        <row r="9150">
          <cell r="L9150" t="str">
            <v>2006-05-13</v>
          </cell>
        </row>
        <row r="9151">
          <cell r="L9151" t="str">
            <v>2006-04-29</v>
          </cell>
        </row>
        <row r="9152">
          <cell r="L9152" t="str">
            <v>2006-04-17</v>
          </cell>
        </row>
        <row r="9153">
          <cell r="L9153" t="str">
            <v>2006-04-17</v>
          </cell>
        </row>
        <row r="9154">
          <cell r="L9154" t="str">
            <v>2006-04-17</v>
          </cell>
        </row>
        <row r="9155">
          <cell r="L9155" t="str">
            <v>2006-04-17</v>
          </cell>
        </row>
        <row r="9156">
          <cell r="L9156" t="str">
            <v>2006-04-29</v>
          </cell>
        </row>
        <row r="9157">
          <cell r="L9157" t="str">
            <v>2006-06-29</v>
          </cell>
        </row>
        <row r="9158">
          <cell r="L9158" t="str">
            <v>2006-06-20</v>
          </cell>
        </row>
        <row r="9159">
          <cell r="L9159" t="str">
            <v>2006-06-19</v>
          </cell>
        </row>
        <row r="9160">
          <cell r="L9160" t="str">
            <v>2006-06-19</v>
          </cell>
        </row>
        <row r="9161">
          <cell r="L9161" t="str">
            <v>2006-06-30</v>
          </cell>
        </row>
        <row r="9162">
          <cell r="L9162" t="str">
            <v>2006-06-30</v>
          </cell>
        </row>
        <row r="9163">
          <cell r="L9163" t="str">
            <v>2006-06-30</v>
          </cell>
        </row>
        <row r="9164">
          <cell r="L9164" t="str">
            <v>2006-07-06</v>
          </cell>
        </row>
        <row r="9165">
          <cell r="L9165" t="str">
            <v>2006-07-21</v>
          </cell>
        </row>
        <row r="9166">
          <cell r="L9166" t="str">
            <v>2006-07-21</v>
          </cell>
        </row>
        <row r="9167">
          <cell r="L9167" t="str">
            <v>2006-09-06</v>
          </cell>
        </row>
        <row r="9168">
          <cell r="L9168" t="str">
            <v>2006-05-10</v>
          </cell>
        </row>
        <row r="9169">
          <cell r="L9169" t="str">
            <v>2006-05-10</v>
          </cell>
        </row>
        <row r="9170">
          <cell r="L9170" t="str">
            <v>2006-05-10</v>
          </cell>
        </row>
        <row r="9171">
          <cell r="L9171" t="str">
            <v>2006-05-09</v>
          </cell>
        </row>
        <row r="9172">
          <cell r="L9172" t="str">
            <v>2006-05-09</v>
          </cell>
        </row>
        <row r="9173">
          <cell r="L9173" t="str">
            <v>2006-05-09</v>
          </cell>
        </row>
        <row r="9174">
          <cell r="L9174" t="str">
            <v>2006-05-08</v>
          </cell>
        </row>
        <row r="9175">
          <cell r="L9175" t="str">
            <v>2006-05-10</v>
          </cell>
        </row>
        <row r="9176">
          <cell r="L9176" t="str">
            <v>2006-05-12</v>
          </cell>
        </row>
        <row r="9177">
          <cell r="L9177" t="str">
            <v>2006-05-11</v>
          </cell>
        </row>
        <row r="9178">
          <cell r="L9178" t="str">
            <v>2006-05-15</v>
          </cell>
        </row>
        <row r="9179">
          <cell r="L9179" t="str">
            <v>2006-05-12</v>
          </cell>
        </row>
        <row r="9180">
          <cell r="L9180" t="str">
            <v>2006-05-10</v>
          </cell>
        </row>
        <row r="9181">
          <cell r="L9181" t="str">
            <v>2006-05-10</v>
          </cell>
        </row>
        <row r="9182">
          <cell r="L9182" t="str">
            <v>2006-05-10</v>
          </cell>
        </row>
        <row r="9183">
          <cell r="L9183" t="str">
            <v>2006-05-08</v>
          </cell>
        </row>
        <row r="9184">
          <cell r="L9184" t="str">
            <v>2006-05-08</v>
          </cell>
        </row>
        <row r="9185">
          <cell r="L9185" t="str">
            <v>2006-05-08</v>
          </cell>
        </row>
        <row r="9186">
          <cell r="L9186" t="str">
            <v>2006-05-08</v>
          </cell>
        </row>
        <row r="9187">
          <cell r="L9187" t="str">
            <v>2006-05-08</v>
          </cell>
        </row>
        <row r="9188">
          <cell r="L9188" t="str">
            <v>2006-05-08</v>
          </cell>
        </row>
        <row r="9189">
          <cell r="L9189" t="str">
            <v>2006-05-08</v>
          </cell>
        </row>
        <row r="9190">
          <cell r="L9190" t="str">
            <v>2006-05-08</v>
          </cell>
        </row>
        <row r="9191">
          <cell r="L9191" t="str">
            <v>2006-05-09</v>
          </cell>
        </row>
        <row r="9192">
          <cell r="L9192" t="str">
            <v>2006-05-08</v>
          </cell>
        </row>
        <row r="9193">
          <cell r="L9193" t="str">
            <v>2006-05-08</v>
          </cell>
        </row>
        <row r="9194">
          <cell r="L9194" t="str">
            <v>2006-05-08</v>
          </cell>
        </row>
        <row r="9195">
          <cell r="L9195" t="str">
            <v>2006-05-08</v>
          </cell>
        </row>
        <row r="9196">
          <cell r="L9196" t="str">
            <v>2006-05-08</v>
          </cell>
        </row>
        <row r="9197">
          <cell r="L9197" t="str">
            <v>2006-05-08</v>
          </cell>
        </row>
        <row r="9198">
          <cell r="L9198" t="str">
            <v>2006-05-08</v>
          </cell>
        </row>
        <row r="9199">
          <cell r="L9199" t="str">
            <v>2006-07-27</v>
          </cell>
        </row>
        <row r="9200">
          <cell r="L9200" t="str">
            <v>2006-07-27</v>
          </cell>
        </row>
        <row r="9201">
          <cell r="L9201" t="str">
            <v>2006-07-27</v>
          </cell>
        </row>
        <row r="9202">
          <cell r="L9202" t="str">
            <v>2006-07-27</v>
          </cell>
        </row>
        <row r="9203">
          <cell r="L9203" t="str">
            <v>2006-08-01</v>
          </cell>
        </row>
        <row r="9204">
          <cell r="L9204" t="str">
            <v>2006-08-01</v>
          </cell>
        </row>
        <row r="9205">
          <cell r="L9205" t="str">
            <v>2006-07-27</v>
          </cell>
        </row>
        <row r="9206">
          <cell r="L9206" t="str">
            <v>2006-07-27</v>
          </cell>
        </row>
        <row r="9207">
          <cell r="L9207" t="str">
            <v>2006-07-27</v>
          </cell>
        </row>
        <row r="9208">
          <cell r="L9208" t="str">
            <v>2006-07-27</v>
          </cell>
        </row>
        <row r="9209">
          <cell r="L9209" t="str">
            <v>2006-07-27</v>
          </cell>
        </row>
        <row r="9210">
          <cell r="L9210" t="str">
            <v>2006-07-27</v>
          </cell>
        </row>
        <row r="9211">
          <cell r="L9211" t="str">
            <v>2006-07-31</v>
          </cell>
        </row>
        <row r="9212">
          <cell r="L9212" t="str">
            <v>2006-07-31</v>
          </cell>
        </row>
        <row r="9213">
          <cell r="L9213" t="str">
            <v>2006-07-11</v>
          </cell>
        </row>
        <row r="9214">
          <cell r="L9214" t="str">
            <v>2006-07-11</v>
          </cell>
        </row>
        <row r="9215">
          <cell r="L9215" t="str">
            <v>2006-08-31</v>
          </cell>
        </row>
        <row r="9216">
          <cell r="L9216" t="str">
            <v>2006-08-09</v>
          </cell>
        </row>
        <row r="9217">
          <cell r="L9217" t="str">
            <v>2006-05-13</v>
          </cell>
        </row>
        <row r="9218">
          <cell r="L9218" t="str">
            <v>2006-06-20</v>
          </cell>
        </row>
        <row r="9219">
          <cell r="L9219" t="str">
            <v>2006-06-29</v>
          </cell>
        </row>
        <row r="9220">
          <cell r="L9220" t="str">
            <v>2006-07-26</v>
          </cell>
        </row>
        <row r="9221">
          <cell r="L9221" t="str">
            <v>2006-07-26</v>
          </cell>
        </row>
        <row r="9222">
          <cell r="L9222" t="str">
            <v>2006-07-26</v>
          </cell>
        </row>
        <row r="9223">
          <cell r="L9223" t="str">
            <v>2006-07-24</v>
          </cell>
        </row>
        <row r="9224">
          <cell r="L9224" t="str">
            <v>2006-07-24</v>
          </cell>
        </row>
        <row r="9225">
          <cell r="L9225" t="str">
            <v>2006-07-26</v>
          </cell>
        </row>
        <row r="9226">
          <cell r="L9226" t="str">
            <v>2006-07-24</v>
          </cell>
        </row>
        <row r="9227">
          <cell r="L9227" t="str">
            <v>2006-07-24</v>
          </cell>
        </row>
        <row r="9228">
          <cell r="L9228" t="str">
            <v>2006-02-27</v>
          </cell>
        </row>
        <row r="9229">
          <cell r="L9229" t="str">
            <v>2006-06-09</v>
          </cell>
        </row>
        <row r="9230">
          <cell r="L9230" t="str">
            <v>2006-08-05</v>
          </cell>
        </row>
        <row r="9231">
          <cell r="L9231" t="str">
            <v>2006-07-27</v>
          </cell>
        </row>
        <row r="9232">
          <cell r="L9232" t="str">
            <v>2006-07-26</v>
          </cell>
        </row>
        <row r="9233">
          <cell r="L9233" t="str">
            <v>2006-07-26</v>
          </cell>
        </row>
        <row r="9234">
          <cell r="L9234" t="str">
            <v>2006-07-26</v>
          </cell>
        </row>
        <row r="9235">
          <cell r="L9235" t="str">
            <v>2006-09-01</v>
          </cell>
        </row>
        <row r="9236">
          <cell r="L9236" t="str">
            <v>2006-08-31</v>
          </cell>
        </row>
        <row r="9237">
          <cell r="L9237" t="str">
            <v>2006-08-31</v>
          </cell>
        </row>
        <row r="9238">
          <cell r="L9238" t="str">
            <v>2006-09-01</v>
          </cell>
        </row>
        <row r="9239">
          <cell r="L9239" t="str">
            <v>2006-09-01</v>
          </cell>
        </row>
        <row r="9240">
          <cell r="L9240" t="str">
            <v>2006-09-17</v>
          </cell>
        </row>
        <row r="9241">
          <cell r="L9241" t="str">
            <v>2006-09-17</v>
          </cell>
        </row>
        <row r="9242">
          <cell r="L9242" t="str">
            <v>2006-09-17</v>
          </cell>
        </row>
        <row r="9243">
          <cell r="L9243" t="str">
            <v>2006-07-15</v>
          </cell>
        </row>
        <row r="9244">
          <cell r="L9244" t="str">
            <v>2006-07-15</v>
          </cell>
        </row>
        <row r="9245">
          <cell r="L9245" t="str">
            <v>2006-07-27</v>
          </cell>
        </row>
        <row r="9246">
          <cell r="L9246" t="str">
            <v>2006-07-21</v>
          </cell>
        </row>
        <row r="9247">
          <cell r="L9247" t="str">
            <v>2006-07-21</v>
          </cell>
        </row>
        <row r="9248">
          <cell r="L9248" t="str">
            <v>2006-09-16</v>
          </cell>
        </row>
        <row r="9249">
          <cell r="L9249" t="str">
            <v>2006-09-16</v>
          </cell>
        </row>
        <row r="9250">
          <cell r="L9250" t="str">
            <v>2006-07-21</v>
          </cell>
        </row>
        <row r="9251">
          <cell r="L9251" t="str">
            <v>2006-07-04</v>
          </cell>
        </row>
        <row r="9252">
          <cell r="L9252" t="str">
            <v>2006-07-07</v>
          </cell>
        </row>
        <row r="9253">
          <cell r="L9253" t="str">
            <v>2006-07-07</v>
          </cell>
        </row>
        <row r="9254">
          <cell r="L9254" t="str">
            <v>2006-07-21</v>
          </cell>
        </row>
        <row r="9255">
          <cell r="L9255" t="str">
            <v>2006-09-19</v>
          </cell>
        </row>
        <row r="9256">
          <cell r="L9256" t="str">
            <v>2006-09-19</v>
          </cell>
        </row>
        <row r="9257">
          <cell r="L9257" t="str">
            <v>2006-09-19</v>
          </cell>
        </row>
        <row r="9258">
          <cell r="L9258" t="str">
            <v>2006-09-15</v>
          </cell>
        </row>
        <row r="9259">
          <cell r="L9259" t="str">
            <v>2006-09-19</v>
          </cell>
        </row>
        <row r="9260">
          <cell r="L9260" t="str">
            <v>2006-09-19</v>
          </cell>
        </row>
        <row r="9261">
          <cell r="L9261" t="str">
            <v>2006-09-19</v>
          </cell>
        </row>
        <row r="9262">
          <cell r="L9262" t="str">
            <v>2006-09-19</v>
          </cell>
        </row>
        <row r="9263">
          <cell r="L9263" t="str">
            <v>2006-08-31</v>
          </cell>
        </row>
        <row r="9264">
          <cell r="L9264" t="str">
            <v>2006-09-02</v>
          </cell>
        </row>
        <row r="9265">
          <cell r="L9265" t="str">
            <v>2006-09-05</v>
          </cell>
        </row>
        <row r="9266">
          <cell r="L9266" t="str">
            <v>2006-09-05</v>
          </cell>
        </row>
        <row r="9267">
          <cell r="L9267" t="str">
            <v>2006-09-11</v>
          </cell>
        </row>
        <row r="9268">
          <cell r="L9268" t="str">
            <v>2006-09-11</v>
          </cell>
        </row>
        <row r="9269">
          <cell r="L9269" t="str">
            <v>2006-09-08</v>
          </cell>
        </row>
        <row r="9270">
          <cell r="L9270" t="str">
            <v>2006-09-15</v>
          </cell>
        </row>
        <row r="9271">
          <cell r="L9271" t="str">
            <v>2006-09-06</v>
          </cell>
        </row>
        <row r="9272">
          <cell r="L9272" t="str">
            <v>2006-09-04</v>
          </cell>
        </row>
        <row r="9273">
          <cell r="L9273" t="str">
            <v>2006-09-04</v>
          </cell>
        </row>
        <row r="9274">
          <cell r="L9274" t="str">
            <v>2006-07-13</v>
          </cell>
        </row>
        <row r="9275">
          <cell r="L9275" t="str">
            <v>2006-07-07</v>
          </cell>
        </row>
        <row r="9276">
          <cell r="L9276" t="str">
            <v>2006-07-12</v>
          </cell>
        </row>
        <row r="9277">
          <cell r="L9277" t="str">
            <v>2006-07-12</v>
          </cell>
        </row>
        <row r="9278">
          <cell r="L9278" t="str">
            <v>2006-07-13</v>
          </cell>
        </row>
        <row r="9279">
          <cell r="L9279" t="str">
            <v>2006-07-13</v>
          </cell>
        </row>
        <row r="9280">
          <cell r="L9280" t="str">
            <v>2006-07-12</v>
          </cell>
        </row>
        <row r="9281">
          <cell r="L9281" t="str">
            <v>2006-07-21</v>
          </cell>
        </row>
        <row r="9282">
          <cell r="L9282" t="str">
            <v>2006-07-12</v>
          </cell>
        </row>
        <row r="9283">
          <cell r="L9283" t="str">
            <v>2006-07-12</v>
          </cell>
        </row>
        <row r="9284">
          <cell r="L9284" t="str">
            <v>2006-07-12</v>
          </cell>
        </row>
        <row r="9285">
          <cell r="L9285" t="str">
            <v>2006-06-08</v>
          </cell>
        </row>
        <row r="9286">
          <cell r="L9286" t="str">
            <v>2006-06-02</v>
          </cell>
        </row>
        <row r="9287">
          <cell r="L9287" t="str">
            <v>2006-08-15</v>
          </cell>
        </row>
        <row r="9288">
          <cell r="L9288" t="str">
            <v>2006-07-06</v>
          </cell>
        </row>
        <row r="9289">
          <cell r="L9289" t="str">
            <v>2006-07-06</v>
          </cell>
        </row>
        <row r="9290">
          <cell r="L9290" t="str">
            <v>2006-07-06</v>
          </cell>
        </row>
        <row r="9291">
          <cell r="L9291" t="str">
            <v>2006-07-06</v>
          </cell>
        </row>
        <row r="9292">
          <cell r="L9292" t="str">
            <v>2006-07-06</v>
          </cell>
        </row>
        <row r="9293">
          <cell r="L9293" t="str">
            <v>2006-06-29</v>
          </cell>
        </row>
        <row r="9294">
          <cell r="L9294" t="str">
            <v>2006-06-29</v>
          </cell>
        </row>
        <row r="9295">
          <cell r="L9295" t="str">
            <v>2006-06-29</v>
          </cell>
        </row>
        <row r="9296">
          <cell r="L9296" t="str">
            <v>2006-07-14</v>
          </cell>
        </row>
        <row r="9297">
          <cell r="L9297" t="str">
            <v>2006-07-14</v>
          </cell>
        </row>
        <row r="9298">
          <cell r="L9298" t="str">
            <v>2006-07-14</v>
          </cell>
        </row>
        <row r="9299">
          <cell r="L9299" t="str">
            <v>2006-07-14</v>
          </cell>
        </row>
        <row r="9300">
          <cell r="L9300" t="str">
            <v>2006-07-14</v>
          </cell>
        </row>
        <row r="9301">
          <cell r="L9301" t="str">
            <v>2006-08-04</v>
          </cell>
        </row>
        <row r="9302">
          <cell r="L9302" t="str">
            <v>2006-07-28</v>
          </cell>
        </row>
        <row r="9303">
          <cell r="L9303" t="str">
            <v>2006-07-27</v>
          </cell>
        </row>
        <row r="9304">
          <cell r="L9304" t="str">
            <v>2006-07-27</v>
          </cell>
        </row>
        <row r="9305">
          <cell r="L9305" t="str">
            <v>2006-07-26</v>
          </cell>
        </row>
        <row r="9306">
          <cell r="L9306" t="str">
            <v>2006-09-14</v>
          </cell>
        </row>
        <row r="9307">
          <cell r="L9307" t="str">
            <v>2006-09-14</v>
          </cell>
        </row>
        <row r="9308">
          <cell r="L9308" t="str">
            <v>2006-09-13</v>
          </cell>
        </row>
        <row r="9309">
          <cell r="L9309" t="str">
            <v>2006-09-11</v>
          </cell>
        </row>
        <row r="9310">
          <cell r="L9310" t="str">
            <v>2006-08-23</v>
          </cell>
        </row>
        <row r="9311">
          <cell r="L9311" t="str">
            <v>2006-07-26</v>
          </cell>
        </row>
        <row r="9312">
          <cell r="L9312" t="str">
            <v>2006-08-28</v>
          </cell>
        </row>
        <row r="9313">
          <cell r="L9313" t="str">
            <v>2006-09-22</v>
          </cell>
        </row>
        <row r="9314">
          <cell r="L9314" t="str">
            <v>2006-09-22</v>
          </cell>
        </row>
        <row r="9315">
          <cell r="L9315" t="str">
            <v>2006-09-13</v>
          </cell>
        </row>
        <row r="9316">
          <cell r="L9316" t="str">
            <v>2006-08-12</v>
          </cell>
        </row>
        <row r="9317">
          <cell r="L9317" t="str">
            <v>2006-07-15</v>
          </cell>
        </row>
        <row r="9318">
          <cell r="L9318" t="str">
            <v>2006-07-15</v>
          </cell>
        </row>
        <row r="9319">
          <cell r="L9319" t="str">
            <v>2006-07-15</v>
          </cell>
        </row>
        <row r="9320">
          <cell r="L9320" t="str">
            <v>2006-09-25</v>
          </cell>
        </row>
        <row r="9321">
          <cell r="L9321" t="str">
            <v>2006-09-24</v>
          </cell>
        </row>
        <row r="9322">
          <cell r="L9322" t="str">
            <v>2006-09-23</v>
          </cell>
        </row>
        <row r="9323">
          <cell r="L9323" t="str">
            <v>2006-09-23</v>
          </cell>
        </row>
        <row r="9324">
          <cell r="L9324" t="str">
            <v>2006-07-01</v>
          </cell>
        </row>
        <row r="9325">
          <cell r="L9325" t="str">
            <v>2006-07-07</v>
          </cell>
        </row>
        <row r="9326">
          <cell r="L9326" t="str">
            <v>2006-07-07</v>
          </cell>
        </row>
        <row r="9327">
          <cell r="L9327" t="str">
            <v>2006-07-12</v>
          </cell>
        </row>
        <row r="9328">
          <cell r="L9328" t="str">
            <v>2006-09-02</v>
          </cell>
        </row>
        <row r="9329">
          <cell r="L9329" t="str">
            <v>2006-09-02</v>
          </cell>
        </row>
        <row r="9330">
          <cell r="L9330" t="str">
            <v>2006-09-07</v>
          </cell>
        </row>
        <row r="9331">
          <cell r="L9331" t="str">
            <v>2006-06-12</v>
          </cell>
        </row>
        <row r="9332">
          <cell r="L9332" t="str">
            <v>2006-06-28</v>
          </cell>
        </row>
        <row r="9333">
          <cell r="L9333" t="str">
            <v>2006-06-29</v>
          </cell>
        </row>
        <row r="9334">
          <cell r="L9334" t="str">
            <v>2006-07-07</v>
          </cell>
        </row>
        <row r="9335">
          <cell r="L9335" t="str">
            <v>2006-08-31</v>
          </cell>
        </row>
        <row r="9336">
          <cell r="L9336" t="str">
            <v>2006-09-13</v>
          </cell>
        </row>
        <row r="9337">
          <cell r="L9337" t="str">
            <v>2006-09-13</v>
          </cell>
        </row>
        <row r="9338">
          <cell r="L9338" t="str">
            <v>2006-08-24</v>
          </cell>
        </row>
        <row r="9339">
          <cell r="L9339" t="str">
            <v>2006-06-16</v>
          </cell>
        </row>
        <row r="9340">
          <cell r="L9340" t="str">
            <v>2006-06-16</v>
          </cell>
        </row>
        <row r="9341">
          <cell r="L9341" t="str">
            <v>2006-06-03</v>
          </cell>
        </row>
        <row r="9342">
          <cell r="L9342" t="str">
            <v>2006-06-19</v>
          </cell>
        </row>
        <row r="9343">
          <cell r="L9343" t="str">
            <v>2006-07-07</v>
          </cell>
        </row>
        <row r="9344">
          <cell r="L9344" t="str">
            <v>2006-07-11</v>
          </cell>
        </row>
        <row r="9345">
          <cell r="L9345" t="str">
            <v>2006-07-13</v>
          </cell>
        </row>
        <row r="9346">
          <cell r="L9346" t="str">
            <v>2006-07-07</v>
          </cell>
        </row>
        <row r="9347">
          <cell r="L9347" t="str">
            <v>2006-06-20</v>
          </cell>
        </row>
        <row r="9348">
          <cell r="L9348" t="str">
            <v>2006-08-23</v>
          </cell>
        </row>
        <row r="9349">
          <cell r="L9349" t="str">
            <v>2006-08-22</v>
          </cell>
        </row>
        <row r="9350">
          <cell r="L9350" t="str">
            <v>2006-07-12</v>
          </cell>
        </row>
        <row r="9351">
          <cell r="L9351" t="str">
            <v>2006-05-27</v>
          </cell>
        </row>
        <row r="9352">
          <cell r="L9352" t="str">
            <v>2006-05-27</v>
          </cell>
        </row>
        <row r="9353">
          <cell r="L9353" t="str">
            <v>2006-09-21</v>
          </cell>
        </row>
        <row r="9354">
          <cell r="L9354" t="str">
            <v>2006-08-02</v>
          </cell>
        </row>
        <row r="9355">
          <cell r="L9355" t="str">
            <v>2006-09-16</v>
          </cell>
        </row>
        <row r="9356">
          <cell r="L9356" t="str">
            <v>2006-09-04</v>
          </cell>
        </row>
        <row r="9357">
          <cell r="L9357" t="str">
            <v>2006-09-06</v>
          </cell>
        </row>
        <row r="9358">
          <cell r="L9358" t="str">
            <v>2006-06-29</v>
          </cell>
        </row>
        <row r="9359">
          <cell r="L9359" t="str">
            <v>2006-09-04</v>
          </cell>
        </row>
        <row r="9360">
          <cell r="L9360" t="str">
            <v>2006-08-21</v>
          </cell>
        </row>
        <row r="9361">
          <cell r="L9361" t="str">
            <v>2006-09-05</v>
          </cell>
        </row>
        <row r="9362">
          <cell r="L9362" t="str">
            <v>2006-07-24</v>
          </cell>
        </row>
        <row r="9363">
          <cell r="L9363" t="str">
            <v>2006-09-05</v>
          </cell>
        </row>
        <row r="9364">
          <cell r="L9364" t="str">
            <v>2006-09-16</v>
          </cell>
        </row>
        <row r="9365">
          <cell r="L9365" t="str">
            <v>2006-07-24</v>
          </cell>
        </row>
        <row r="9366">
          <cell r="L9366" t="str">
            <v>2006-07-24</v>
          </cell>
        </row>
        <row r="9367">
          <cell r="L9367" t="str">
            <v>2006-07-24</v>
          </cell>
        </row>
        <row r="9368">
          <cell r="L9368" t="str">
            <v>2006-08-31</v>
          </cell>
        </row>
        <row r="9369">
          <cell r="L9369" t="str">
            <v>2006-06-28</v>
          </cell>
        </row>
        <row r="9370">
          <cell r="L9370" t="str">
            <v>2006-09-05</v>
          </cell>
        </row>
        <row r="9371">
          <cell r="L9371" t="str">
            <v>2006-09-08</v>
          </cell>
        </row>
        <row r="9372">
          <cell r="L9372" t="str">
            <v>2006-09-07</v>
          </cell>
        </row>
        <row r="9373">
          <cell r="L9373" t="str">
            <v>2006-09-11</v>
          </cell>
        </row>
        <row r="9374">
          <cell r="L9374" t="str">
            <v>2006-09-11</v>
          </cell>
        </row>
        <row r="9375">
          <cell r="L9375" t="str">
            <v>2006-05-27</v>
          </cell>
        </row>
        <row r="9376">
          <cell r="L9376" t="str">
            <v>2006-09-29</v>
          </cell>
        </row>
        <row r="9377">
          <cell r="L9377" t="str">
            <v>2006-09-29</v>
          </cell>
        </row>
        <row r="9378">
          <cell r="L9378" t="str">
            <v>2006-09-29</v>
          </cell>
        </row>
        <row r="9379">
          <cell r="L9379" t="str">
            <v>2006-09-29</v>
          </cell>
        </row>
        <row r="9380">
          <cell r="L9380" t="str">
            <v>2006-09-04</v>
          </cell>
        </row>
        <row r="9381">
          <cell r="L9381" t="str">
            <v>2006-09-04</v>
          </cell>
        </row>
        <row r="9382">
          <cell r="L9382" t="str">
            <v>2006-09-04</v>
          </cell>
        </row>
        <row r="9383">
          <cell r="L9383" t="str">
            <v>2006-09-01</v>
          </cell>
        </row>
        <row r="9384">
          <cell r="L9384" t="str">
            <v>2006-05-24</v>
          </cell>
        </row>
        <row r="9385">
          <cell r="L9385" t="str">
            <v>2006-03-24</v>
          </cell>
        </row>
        <row r="9386">
          <cell r="L9386" t="str">
            <v>2006-06-20</v>
          </cell>
        </row>
        <row r="9387">
          <cell r="L9387" t="str">
            <v>2006-09-04</v>
          </cell>
        </row>
        <row r="9388">
          <cell r="L9388" t="str">
            <v>2006-09-09</v>
          </cell>
        </row>
        <row r="9389">
          <cell r="L9389" t="str">
            <v>2006-03-24</v>
          </cell>
        </row>
        <row r="9390">
          <cell r="L9390" t="str">
            <v>2006-06-26</v>
          </cell>
        </row>
        <row r="9391">
          <cell r="L9391" t="str">
            <v>2006-09-05</v>
          </cell>
        </row>
        <row r="9392">
          <cell r="L9392" t="str">
            <v>2006-09-17</v>
          </cell>
        </row>
        <row r="9393">
          <cell r="L9393" t="str">
            <v>2006-09-18</v>
          </cell>
        </row>
        <row r="9394">
          <cell r="L9394" t="str">
            <v>2006-09-04</v>
          </cell>
        </row>
        <row r="9395">
          <cell r="L9395" t="str">
            <v>2006-09-04</v>
          </cell>
        </row>
        <row r="9396">
          <cell r="L9396" t="str">
            <v>2006-06-13</v>
          </cell>
        </row>
        <row r="9397">
          <cell r="L9397" t="str">
            <v>2006-09-04</v>
          </cell>
        </row>
        <row r="9398">
          <cell r="L9398" t="str">
            <v>2006-09-25</v>
          </cell>
        </row>
        <row r="9399">
          <cell r="L9399" t="str">
            <v>2006-09-25</v>
          </cell>
        </row>
        <row r="9400">
          <cell r="L9400" t="str">
            <v>2006-09-25</v>
          </cell>
        </row>
        <row r="9401">
          <cell r="L9401" t="str">
            <v>2006-09-25</v>
          </cell>
        </row>
        <row r="9402">
          <cell r="L9402" t="str">
            <v>2006-09-25</v>
          </cell>
        </row>
        <row r="9403">
          <cell r="L9403" t="str">
            <v>2006-09-25</v>
          </cell>
        </row>
        <row r="9404">
          <cell r="L9404" t="str">
            <v>2006-09-25</v>
          </cell>
        </row>
        <row r="9405">
          <cell r="L9405" t="str">
            <v>2006-09-25</v>
          </cell>
        </row>
        <row r="9406">
          <cell r="L9406" t="str">
            <v>2006-09-25</v>
          </cell>
        </row>
        <row r="9407">
          <cell r="L9407" t="str">
            <v>2006-09-24</v>
          </cell>
        </row>
        <row r="9408">
          <cell r="L9408" t="str">
            <v>2006-09-23</v>
          </cell>
        </row>
        <row r="9409">
          <cell r="L9409" t="str">
            <v>2006-09-23</v>
          </cell>
        </row>
        <row r="9410">
          <cell r="L9410" t="str">
            <v>2006-09-23</v>
          </cell>
        </row>
        <row r="9411">
          <cell r="L9411" t="str">
            <v>2006-09-23</v>
          </cell>
        </row>
        <row r="9412">
          <cell r="L9412" t="str">
            <v>2006-09-23</v>
          </cell>
        </row>
        <row r="9413">
          <cell r="L9413" t="str">
            <v>2006-09-23</v>
          </cell>
        </row>
        <row r="9414">
          <cell r="L9414" t="str">
            <v>2006-09-25</v>
          </cell>
        </row>
        <row r="9415">
          <cell r="L9415" t="str">
            <v>2006-08-16</v>
          </cell>
        </row>
        <row r="9416">
          <cell r="L9416" t="str">
            <v>2006-08-15</v>
          </cell>
        </row>
        <row r="9417">
          <cell r="L9417" t="str">
            <v>2006-08-15</v>
          </cell>
        </row>
        <row r="9418">
          <cell r="L9418" t="str">
            <v>2006-08-16</v>
          </cell>
        </row>
        <row r="9419">
          <cell r="L9419" t="str">
            <v>2006-08-16</v>
          </cell>
        </row>
        <row r="9420">
          <cell r="L9420" t="str">
            <v>2006-08-17</v>
          </cell>
        </row>
        <row r="9421">
          <cell r="L9421" t="str">
            <v>2006-08-18</v>
          </cell>
        </row>
        <row r="9422">
          <cell r="L9422" t="str">
            <v>2006-08-15</v>
          </cell>
        </row>
        <row r="9423">
          <cell r="L9423" t="str">
            <v>2006-08-15</v>
          </cell>
        </row>
        <row r="9424">
          <cell r="L9424" t="str">
            <v>2006-08-15</v>
          </cell>
        </row>
        <row r="9425">
          <cell r="L9425" t="str">
            <v>2006-08-15</v>
          </cell>
        </row>
        <row r="9426">
          <cell r="L9426" t="str">
            <v>2006-08-15</v>
          </cell>
        </row>
        <row r="9427">
          <cell r="L9427" t="str">
            <v>2006-08-15</v>
          </cell>
        </row>
        <row r="9428">
          <cell r="L9428" t="str">
            <v>2006-08-15</v>
          </cell>
        </row>
        <row r="9429">
          <cell r="L9429" t="str">
            <v>2006-06-29</v>
          </cell>
        </row>
        <row r="9430">
          <cell r="L9430" t="str">
            <v>2006-09-19</v>
          </cell>
        </row>
        <row r="9431">
          <cell r="L9431" t="str">
            <v>2006-09-16</v>
          </cell>
        </row>
        <row r="9432">
          <cell r="L9432" t="str">
            <v>2006-09-14</v>
          </cell>
        </row>
        <row r="9433">
          <cell r="L9433" t="str">
            <v>2006-09-09</v>
          </cell>
        </row>
        <row r="9434">
          <cell r="L9434" t="str">
            <v>2006-09-06</v>
          </cell>
        </row>
        <row r="9435">
          <cell r="L9435" t="str">
            <v>2006-07-21</v>
          </cell>
        </row>
        <row r="9436">
          <cell r="L9436" t="str">
            <v>2006-06-03</v>
          </cell>
        </row>
        <row r="9437">
          <cell r="L9437" t="str">
            <v>2006-06-21</v>
          </cell>
        </row>
        <row r="9438">
          <cell r="L9438" t="str">
            <v>2006-06-21</v>
          </cell>
        </row>
        <row r="9439">
          <cell r="L9439" t="str">
            <v>2006-06-20</v>
          </cell>
        </row>
        <row r="9440">
          <cell r="L9440" t="str">
            <v>2006-06-17</v>
          </cell>
        </row>
        <row r="9441">
          <cell r="L9441" t="str">
            <v>2006-07-12</v>
          </cell>
        </row>
        <row r="9442">
          <cell r="L9442" t="str">
            <v>2006-07-12</v>
          </cell>
        </row>
        <row r="9443">
          <cell r="L9443" t="str">
            <v>2006-07-10</v>
          </cell>
        </row>
        <row r="9444">
          <cell r="L9444" t="str">
            <v>2006-07-16</v>
          </cell>
        </row>
        <row r="9445">
          <cell r="L9445" t="str">
            <v>2006-07-16</v>
          </cell>
        </row>
        <row r="9446">
          <cell r="L9446" t="str">
            <v>2006-07-16</v>
          </cell>
        </row>
        <row r="9447">
          <cell r="L9447" t="str">
            <v>2006-07-16</v>
          </cell>
        </row>
        <row r="9448">
          <cell r="L9448" t="str">
            <v>2006-07-07</v>
          </cell>
        </row>
        <row r="9449">
          <cell r="L9449" t="str">
            <v>2006-07-06</v>
          </cell>
        </row>
        <row r="9450">
          <cell r="L9450" t="str">
            <v>2006-07-03</v>
          </cell>
        </row>
        <row r="9451">
          <cell r="L9451" t="str">
            <v>2006-07-03</v>
          </cell>
        </row>
        <row r="9452">
          <cell r="L9452" t="str">
            <v>2006-07-05</v>
          </cell>
        </row>
        <row r="9453">
          <cell r="L9453" t="str">
            <v>2006-07-05</v>
          </cell>
        </row>
        <row r="9454">
          <cell r="L9454" t="str">
            <v>2006-07-06</v>
          </cell>
        </row>
        <row r="9455">
          <cell r="L9455" t="str">
            <v>2006-07-06</v>
          </cell>
        </row>
        <row r="9456">
          <cell r="L9456" t="str">
            <v>2006-07-21</v>
          </cell>
        </row>
        <row r="9457">
          <cell r="L9457" t="str">
            <v>2006-08-14</v>
          </cell>
        </row>
        <row r="9458">
          <cell r="L9458" t="str">
            <v>2006-08-14</v>
          </cell>
        </row>
        <row r="9459">
          <cell r="L9459" t="str">
            <v>2006-09-24</v>
          </cell>
        </row>
        <row r="9460">
          <cell r="L9460" t="str">
            <v>2006-09-23</v>
          </cell>
        </row>
        <row r="9461">
          <cell r="L9461" t="str">
            <v>2006-08-18</v>
          </cell>
        </row>
        <row r="9462">
          <cell r="L9462" t="str">
            <v>2006-06-20</v>
          </cell>
        </row>
        <row r="9463">
          <cell r="L9463" t="str">
            <v>2006-06-20</v>
          </cell>
        </row>
        <row r="9464">
          <cell r="L9464" t="str">
            <v>2006-06-20</v>
          </cell>
        </row>
        <row r="9465">
          <cell r="L9465" t="str">
            <v>2006-06-17</v>
          </cell>
        </row>
        <row r="9466">
          <cell r="L9466" t="str">
            <v>2006-09-18</v>
          </cell>
        </row>
        <row r="9467">
          <cell r="L9467" t="str">
            <v>2006-09-29</v>
          </cell>
        </row>
        <row r="9468">
          <cell r="L9468" t="str">
            <v>2006-09-29</v>
          </cell>
        </row>
        <row r="9469">
          <cell r="L9469" t="str">
            <v>2006-09-20</v>
          </cell>
        </row>
        <row r="9470">
          <cell r="L9470" t="str">
            <v>2006-08-05</v>
          </cell>
        </row>
        <row r="9471">
          <cell r="L9471" t="str">
            <v>2006-09-24</v>
          </cell>
        </row>
        <row r="9472">
          <cell r="L9472" t="str">
            <v>2006-10-07</v>
          </cell>
        </row>
        <row r="9473">
          <cell r="L9473" t="str">
            <v>2006-08-04</v>
          </cell>
        </row>
        <row r="9474">
          <cell r="L9474" t="str">
            <v>2006-08-15</v>
          </cell>
        </row>
        <row r="9475">
          <cell r="L9475" t="str">
            <v>2006-08-31</v>
          </cell>
        </row>
        <row r="9476">
          <cell r="L9476" t="str">
            <v>2006-10-07</v>
          </cell>
        </row>
        <row r="9477">
          <cell r="L9477" t="str">
            <v>2006-10-07</v>
          </cell>
        </row>
        <row r="9478">
          <cell r="L9478" t="str">
            <v>2006-10-07</v>
          </cell>
        </row>
        <row r="9479">
          <cell r="L9479" t="str">
            <v>2006-09-23</v>
          </cell>
        </row>
        <row r="9480">
          <cell r="L9480" t="str">
            <v>2006-09-23</v>
          </cell>
        </row>
        <row r="9481">
          <cell r="L9481" t="str">
            <v>2006-09-14</v>
          </cell>
        </row>
        <row r="9482">
          <cell r="L9482" t="str">
            <v>2006-07-27</v>
          </cell>
        </row>
        <row r="9483">
          <cell r="L9483" t="str">
            <v>2006-09-05</v>
          </cell>
        </row>
        <row r="9484">
          <cell r="L9484" t="str">
            <v>2006-08-22</v>
          </cell>
        </row>
        <row r="9485">
          <cell r="L9485" t="str">
            <v>2006-09-07</v>
          </cell>
        </row>
        <row r="9486">
          <cell r="L9486" t="str">
            <v>2006-09-06</v>
          </cell>
        </row>
        <row r="9487">
          <cell r="L9487" t="str">
            <v>2006-10-07</v>
          </cell>
        </row>
        <row r="9488">
          <cell r="L9488" t="str">
            <v>2006-10-07</v>
          </cell>
        </row>
        <row r="9489">
          <cell r="L9489" t="str">
            <v>2006-10-07</v>
          </cell>
        </row>
        <row r="9490">
          <cell r="L9490" t="str">
            <v>2006-09-27</v>
          </cell>
        </row>
        <row r="9491">
          <cell r="L9491" t="str">
            <v>2006-09-26</v>
          </cell>
        </row>
        <row r="9492">
          <cell r="L9492" t="str">
            <v>2006-09-26</v>
          </cell>
        </row>
        <row r="9493">
          <cell r="L9493" t="str">
            <v>2006-09-04</v>
          </cell>
        </row>
        <row r="9494">
          <cell r="L9494" t="str">
            <v>2006-09-06</v>
          </cell>
        </row>
        <row r="9495">
          <cell r="L9495" t="str">
            <v>2006-09-05</v>
          </cell>
        </row>
        <row r="9496">
          <cell r="L9496" t="str">
            <v>2006-08-25</v>
          </cell>
        </row>
        <row r="9497">
          <cell r="L9497" t="str">
            <v>2006-09-24</v>
          </cell>
        </row>
        <row r="9498">
          <cell r="L9498" t="str">
            <v>2006-09-20</v>
          </cell>
        </row>
        <row r="9499">
          <cell r="L9499" t="str">
            <v>2006-09-20</v>
          </cell>
        </row>
        <row r="9500">
          <cell r="L9500" t="str">
            <v>2006-09-16</v>
          </cell>
        </row>
        <row r="9501">
          <cell r="L9501" t="str">
            <v>2006-09-17</v>
          </cell>
        </row>
        <row r="9502">
          <cell r="L9502" t="str">
            <v>2006-09-24</v>
          </cell>
        </row>
        <row r="9503">
          <cell r="L9503" t="str">
            <v>2006-08-19</v>
          </cell>
        </row>
        <row r="9504">
          <cell r="L9504" t="str">
            <v>2006-09-28</v>
          </cell>
        </row>
        <row r="9505">
          <cell r="L9505" t="str">
            <v>2006-09-28</v>
          </cell>
        </row>
        <row r="9506">
          <cell r="L9506" t="str">
            <v>2006-09-28</v>
          </cell>
        </row>
        <row r="9507">
          <cell r="L9507" t="str">
            <v>2006-09-28</v>
          </cell>
        </row>
        <row r="9508">
          <cell r="L9508" t="str">
            <v>2006-09-28</v>
          </cell>
        </row>
        <row r="9509">
          <cell r="L9509" t="str">
            <v>2006-09-27</v>
          </cell>
        </row>
        <row r="9510">
          <cell r="L9510" t="str">
            <v>2006-09-30</v>
          </cell>
        </row>
        <row r="9511">
          <cell r="L9511" t="str">
            <v>2006-09-30</v>
          </cell>
        </row>
        <row r="9512">
          <cell r="L9512" t="str">
            <v>2006-09-30</v>
          </cell>
        </row>
        <row r="9513">
          <cell r="L9513" t="str">
            <v>2006-09-20</v>
          </cell>
        </row>
        <row r="9514">
          <cell r="L9514" t="str">
            <v>2006-09-30</v>
          </cell>
        </row>
        <row r="9515">
          <cell r="L9515" t="str">
            <v>2006-09-29</v>
          </cell>
        </row>
        <row r="9516">
          <cell r="L9516" t="str">
            <v>2006-09-25</v>
          </cell>
        </row>
        <row r="9517">
          <cell r="L9517" t="str">
            <v>2006-09-25</v>
          </cell>
        </row>
        <row r="9518">
          <cell r="L9518" t="str">
            <v>2006-09-25</v>
          </cell>
        </row>
        <row r="9519">
          <cell r="L9519" t="str">
            <v>2006-09-25</v>
          </cell>
        </row>
        <row r="9520">
          <cell r="L9520" t="str">
            <v>2006-09-19</v>
          </cell>
        </row>
        <row r="9521">
          <cell r="L9521" t="str">
            <v>2006-09-19</v>
          </cell>
        </row>
        <row r="9522">
          <cell r="L9522" t="str">
            <v>2006-08-04</v>
          </cell>
        </row>
        <row r="9523">
          <cell r="L9523" t="str">
            <v>2006-09-12</v>
          </cell>
        </row>
        <row r="9524">
          <cell r="L9524" t="str">
            <v>2006-08-14</v>
          </cell>
        </row>
        <row r="9525">
          <cell r="L9525" t="str">
            <v>2006-08-24</v>
          </cell>
        </row>
        <row r="9526">
          <cell r="L9526" t="str">
            <v>2006-09-22</v>
          </cell>
        </row>
        <row r="9527">
          <cell r="L9527" t="str">
            <v>2006-09-22</v>
          </cell>
        </row>
        <row r="9528">
          <cell r="L9528" t="str">
            <v>2006-09-22</v>
          </cell>
        </row>
        <row r="9529">
          <cell r="L9529" t="str">
            <v>2006-06-08</v>
          </cell>
        </row>
        <row r="9530">
          <cell r="L9530" t="str">
            <v>2006-07-12</v>
          </cell>
        </row>
        <row r="9531">
          <cell r="L9531" t="str">
            <v>2006-05-06</v>
          </cell>
        </row>
        <row r="9532">
          <cell r="L9532" t="str">
            <v>2006-09-16</v>
          </cell>
        </row>
        <row r="9533">
          <cell r="L9533" t="str">
            <v>2006-09-05</v>
          </cell>
        </row>
        <row r="9534">
          <cell r="L9534" t="str">
            <v>2006-09-05</v>
          </cell>
        </row>
        <row r="9535">
          <cell r="L9535" t="str">
            <v>2006-08-26</v>
          </cell>
        </row>
        <row r="9536">
          <cell r="L9536" t="str">
            <v>2006-08-21</v>
          </cell>
        </row>
        <row r="9537">
          <cell r="L9537" t="str">
            <v>2006-08-01</v>
          </cell>
        </row>
        <row r="9538">
          <cell r="L9538" t="str">
            <v>2006-08-01</v>
          </cell>
        </row>
        <row r="9539">
          <cell r="L9539" t="str">
            <v>2006-09-19</v>
          </cell>
        </row>
        <row r="9540">
          <cell r="L9540" t="str">
            <v>2006-09-19</v>
          </cell>
        </row>
        <row r="9541">
          <cell r="L9541" t="str">
            <v>2006-09-11</v>
          </cell>
        </row>
        <row r="9542">
          <cell r="L9542" t="str">
            <v>2006-09-26</v>
          </cell>
        </row>
        <row r="9543">
          <cell r="L9543" t="str">
            <v>2006-09-26</v>
          </cell>
        </row>
        <row r="9544">
          <cell r="L9544" t="str">
            <v>2006-09-23</v>
          </cell>
        </row>
        <row r="9545">
          <cell r="L9545" t="str">
            <v>2006-09-22</v>
          </cell>
        </row>
        <row r="9546">
          <cell r="L9546" t="str">
            <v>2006-09-22</v>
          </cell>
        </row>
        <row r="9547">
          <cell r="L9547" t="str">
            <v>2006-09-01</v>
          </cell>
        </row>
        <row r="9548">
          <cell r="L9548" t="str">
            <v>2006-08-31</v>
          </cell>
        </row>
        <row r="9549">
          <cell r="L9549" t="str">
            <v>2006-08-19</v>
          </cell>
        </row>
        <row r="9550">
          <cell r="L9550" t="str">
            <v>2006-08-11</v>
          </cell>
        </row>
        <row r="9551">
          <cell r="L9551" t="str">
            <v>2006-08-03</v>
          </cell>
        </row>
        <row r="9552">
          <cell r="L9552" t="str">
            <v>2006-09-28</v>
          </cell>
        </row>
        <row r="9553">
          <cell r="L9553" t="str">
            <v>2006-08-05</v>
          </cell>
        </row>
        <row r="9554">
          <cell r="L9554" t="str">
            <v>2006-08-05</v>
          </cell>
        </row>
        <row r="9555">
          <cell r="L9555" t="str">
            <v>2006-08-05</v>
          </cell>
        </row>
        <row r="9556">
          <cell r="L9556" t="str">
            <v>2006-08-05</v>
          </cell>
        </row>
        <row r="9557">
          <cell r="L9557" t="str">
            <v>2006-09-27</v>
          </cell>
        </row>
        <row r="9558">
          <cell r="L9558" t="str">
            <v>2006-09-27</v>
          </cell>
        </row>
        <row r="9559">
          <cell r="L9559" t="str">
            <v>2006-09-09</v>
          </cell>
        </row>
        <row r="9560">
          <cell r="L9560" t="str">
            <v>2006-09-27</v>
          </cell>
        </row>
        <row r="9561">
          <cell r="L9561" t="str">
            <v>2006-08-05</v>
          </cell>
        </row>
        <row r="9562">
          <cell r="L9562" t="str">
            <v>2006-08-16</v>
          </cell>
        </row>
        <row r="9563">
          <cell r="L9563" t="str">
            <v>2006-08-16</v>
          </cell>
        </row>
        <row r="9564">
          <cell r="L9564" t="str">
            <v>2006-08-16</v>
          </cell>
        </row>
        <row r="9565">
          <cell r="L9565" t="str">
            <v>2006-09-09</v>
          </cell>
        </row>
        <row r="9566">
          <cell r="L9566" t="str">
            <v>2006-05-29</v>
          </cell>
        </row>
        <row r="9567">
          <cell r="L9567" t="str">
            <v>2006-06-26</v>
          </cell>
        </row>
        <row r="9568">
          <cell r="L9568" t="str">
            <v>2006-08-17</v>
          </cell>
        </row>
        <row r="9569">
          <cell r="L9569" t="str">
            <v>2006-09-16</v>
          </cell>
        </row>
        <row r="9570">
          <cell r="L9570" t="str">
            <v>2006-09-16</v>
          </cell>
        </row>
        <row r="9571">
          <cell r="L9571" t="str">
            <v>2006-07-21</v>
          </cell>
        </row>
        <row r="9572">
          <cell r="L9572" t="str">
            <v>2006-09-24</v>
          </cell>
        </row>
        <row r="9573">
          <cell r="L9573" t="str">
            <v>2006-09-01</v>
          </cell>
        </row>
        <row r="9574">
          <cell r="L9574" t="str">
            <v>2006-09-01</v>
          </cell>
        </row>
        <row r="9575">
          <cell r="L9575" t="str">
            <v>2006-08-31</v>
          </cell>
        </row>
        <row r="9576">
          <cell r="L9576" t="str">
            <v>2006-08-25</v>
          </cell>
        </row>
        <row r="9577">
          <cell r="L9577" t="str">
            <v>2006-08-25</v>
          </cell>
        </row>
        <row r="9578">
          <cell r="L9578" t="str">
            <v>2006-09-08</v>
          </cell>
        </row>
        <row r="9579">
          <cell r="L9579" t="str">
            <v>2006-09-08</v>
          </cell>
        </row>
        <row r="9580">
          <cell r="L9580" t="str">
            <v>2006-08-28</v>
          </cell>
        </row>
        <row r="9581">
          <cell r="L9581" t="str">
            <v>2006-08-28</v>
          </cell>
        </row>
        <row r="9582">
          <cell r="L9582" t="str">
            <v>2006-08-26</v>
          </cell>
        </row>
        <row r="9583">
          <cell r="L9583" t="str">
            <v>2006-08-17</v>
          </cell>
        </row>
        <row r="9584">
          <cell r="L9584" t="str">
            <v>2006-08-17</v>
          </cell>
        </row>
        <row r="9585">
          <cell r="L9585" t="str">
            <v>2006-08-30</v>
          </cell>
        </row>
        <row r="9586">
          <cell r="L9586" t="str">
            <v>2006-07-12</v>
          </cell>
        </row>
        <row r="9587">
          <cell r="L9587" t="str">
            <v>2006-07-12</v>
          </cell>
        </row>
        <row r="9588">
          <cell r="L9588" t="str">
            <v>2006-07-07</v>
          </cell>
        </row>
        <row r="9589">
          <cell r="L9589" t="str">
            <v>2006-09-30</v>
          </cell>
        </row>
        <row r="9590">
          <cell r="L9590" t="str">
            <v>2006-09-06</v>
          </cell>
        </row>
        <row r="9591">
          <cell r="L9591" t="str">
            <v>2006-09-04</v>
          </cell>
        </row>
        <row r="9592">
          <cell r="L9592" t="str">
            <v>2006-09-12</v>
          </cell>
        </row>
        <row r="9593">
          <cell r="L9593" t="str">
            <v>2006-09-21</v>
          </cell>
        </row>
        <row r="9594">
          <cell r="L9594" t="str">
            <v>2006-09-21</v>
          </cell>
        </row>
        <row r="9595">
          <cell r="L9595" t="str">
            <v>2006-09-29</v>
          </cell>
        </row>
        <row r="9596">
          <cell r="L9596" t="str">
            <v>2006-09-29</v>
          </cell>
        </row>
        <row r="9597">
          <cell r="L9597" t="str">
            <v>2006-09-29</v>
          </cell>
        </row>
        <row r="9598">
          <cell r="L9598" t="str">
            <v>2006-09-29</v>
          </cell>
        </row>
        <row r="9599">
          <cell r="L9599" t="str">
            <v>2006-09-29</v>
          </cell>
        </row>
        <row r="9600">
          <cell r="L9600" t="str">
            <v>2006-09-29</v>
          </cell>
        </row>
        <row r="9601">
          <cell r="L9601" t="str">
            <v>2006-09-20</v>
          </cell>
        </row>
        <row r="9602">
          <cell r="L9602" t="str">
            <v>2006-09-29</v>
          </cell>
        </row>
        <row r="9603">
          <cell r="L9603" t="str">
            <v>2006-09-29</v>
          </cell>
        </row>
        <row r="9604">
          <cell r="L9604" t="str">
            <v>2006-09-29</v>
          </cell>
        </row>
        <row r="9605">
          <cell r="L9605" t="str">
            <v>2006-09-29</v>
          </cell>
        </row>
        <row r="9606">
          <cell r="L9606" t="str">
            <v>2006-09-29</v>
          </cell>
        </row>
        <row r="9607">
          <cell r="L9607" t="str">
            <v>2006-09-25</v>
          </cell>
        </row>
        <row r="9608">
          <cell r="L9608" t="str">
            <v>2006-09-25</v>
          </cell>
        </row>
        <row r="9609">
          <cell r="L9609" t="str">
            <v>2006-09-25</v>
          </cell>
        </row>
        <row r="9610">
          <cell r="L9610" t="str">
            <v>2006-09-25</v>
          </cell>
        </row>
        <row r="9611">
          <cell r="L9611" t="str">
            <v>2006-09-25</v>
          </cell>
        </row>
        <row r="9612">
          <cell r="L9612" t="str">
            <v>2006-09-25</v>
          </cell>
        </row>
        <row r="9613">
          <cell r="L9613" t="str">
            <v>2006-09-25</v>
          </cell>
        </row>
        <row r="9614">
          <cell r="L9614" t="str">
            <v>2006-09-22</v>
          </cell>
        </row>
        <row r="9615">
          <cell r="L9615" t="str">
            <v>2006-09-19</v>
          </cell>
        </row>
        <row r="9616">
          <cell r="L9616" t="str">
            <v>2006-08-28</v>
          </cell>
        </row>
        <row r="9617">
          <cell r="L9617" t="str">
            <v>2006-09-08</v>
          </cell>
        </row>
        <row r="9618">
          <cell r="L9618" t="str">
            <v>2006-09-07</v>
          </cell>
        </row>
        <row r="9619">
          <cell r="L9619" t="str">
            <v>2006-09-07</v>
          </cell>
        </row>
        <row r="9620">
          <cell r="L9620" t="str">
            <v>2006-09-07</v>
          </cell>
        </row>
        <row r="9621">
          <cell r="L9621" t="str">
            <v>2006-09-07</v>
          </cell>
        </row>
        <row r="9622">
          <cell r="L9622" t="str">
            <v>2006-09-07</v>
          </cell>
        </row>
        <row r="9623">
          <cell r="L9623" t="str">
            <v>2006-09-07</v>
          </cell>
        </row>
        <row r="9624">
          <cell r="L9624" t="str">
            <v>2006-08-28</v>
          </cell>
        </row>
        <row r="9625">
          <cell r="L9625" t="str">
            <v>2006-09-12</v>
          </cell>
        </row>
        <row r="9626">
          <cell r="L9626" t="str">
            <v>2006-07-04</v>
          </cell>
        </row>
        <row r="9627">
          <cell r="L9627" t="str">
            <v>2006-07-04</v>
          </cell>
        </row>
        <row r="9628">
          <cell r="L9628" t="str">
            <v>2006-07-04</v>
          </cell>
        </row>
        <row r="9629">
          <cell r="L9629" t="str">
            <v>2006-07-04</v>
          </cell>
        </row>
        <row r="9630">
          <cell r="L9630" t="str">
            <v>2006-07-04</v>
          </cell>
        </row>
        <row r="9631">
          <cell r="L9631" t="str">
            <v>2006-07-01</v>
          </cell>
        </row>
        <row r="9632">
          <cell r="L9632" t="str">
            <v>2006-07-04</v>
          </cell>
        </row>
        <row r="9633">
          <cell r="L9633" t="str">
            <v>2006-07-04</v>
          </cell>
        </row>
        <row r="9634">
          <cell r="L9634" t="str">
            <v>2006-07-04</v>
          </cell>
        </row>
        <row r="9635">
          <cell r="L9635" t="str">
            <v>2006-09-11</v>
          </cell>
        </row>
        <row r="9636">
          <cell r="L9636" t="str">
            <v>2006-09-11</v>
          </cell>
        </row>
        <row r="9637">
          <cell r="L9637" t="str">
            <v>2006-09-11</v>
          </cell>
        </row>
        <row r="9638">
          <cell r="L9638" t="str">
            <v>2006-09-12</v>
          </cell>
        </row>
        <row r="9639">
          <cell r="L9639" t="str">
            <v>2006-09-11</v>
          </cell>
        </row>
        <row r="9640">
          <cell r="L9640" t="str">
            <v>2006-09-11</v>
          </cell>
        </row>
        <row r="9641">
          <cell r="L9641" t="str">
            <v>2006-09-11</v>
          </cell>
        </row>
        <row r="9642">
          <cell r="L9642" t="str">
            <v>2006-09-11</v>
          </cell>
        </row>
        <row r="9643">
          <cell r="L9643" t="str">
            <v>2006-09-11</v>
          </cell>
        </row>
        <row r="9644">
          <cell r="L9644" t="str">
            <v>2006-08-05</v>
          </cell>
        </row>
        <row r="9645">
          <cell r="L9645" t="str">
            <v>2006-09-13</v>
          </cell>
        </row>
        <row r="9646">
          <cell r="L9646" t="str">
            <v>2006-09-13</v>
          </cell>
        </row>
        <row r="9647">
          <cell r="L9647" t="str">
            <v>2006-09-13</v>
          </cell>
        </row>
        <row r="9648">
          <cell r="L9648" t="str">
            <v>2006-09-13</v>
          </cell>
        </row>
        <row r="9649">
          <cell r="L9649" t="str">
            <v>2006-09-27</v>
          </cell>
        </row>
        <row r="9650">
          <cell r="L9650" t="str">
            <v>2006-09-27</v>
          </cell>
        </row>
        <row r="9651">
          <cell r="L9651" t="str">
            <v>2006-09-22</v>
          </cell>
        </row>
        <row r="9652">
          <cell r="L9652" t="str">
            <v>2006-09-22</v>
          </cell>
        </row>
        <row r="9653">
          <cell r="L9653" t="str">
            <v>2006-09-06</v>
          </cell>
        </row>
        <row r="9654">
          <cell r="L9654" t="str">
            <v>2006-06-24</v>
          </cell>
        </row>
        <row r="9655">
          <cell r="L9655" t="str">
            <v>2006-08-26</v>
          </cell>
        </row>
        <row r="9656">
          <cell r="L9656" t="str">
            <v>2006-08-26</v>
          </cell>
        </row>
        <row r="9657">
          <cell r="L9657" t="str">
            <v>2006-09-20</v>
          </cell>
        </row>
        <row r="9658">
          <cell r="L9658" t="str">
            <v>2006-09-21</v>
          </cell>
        </row>
        <row r="9659">
          <cell r="L9659" t="str">
            <v>2006-09-21</v>
          </cell>
        </row>
        <row r="9660">
          <cell r="L9660" t="str">
            <v>2006-09-21</v>
          </cell>
        </row>
        <row r="9661">
          <cell r="L9661" t="str">
            <v>2006-09-20</v>
          </cell>
        </row>
        <row r="9662">
          <cell r="L9662" t="str">
            <v>2006-09-20</v>
          </cell>
        </row>
        <row r="9663">
          <cell r="L9663" t="str">
            <v>2006-09-20</v>
          </cell>
        </row>
        <row r="9664">
          <cell r="L9664" t="str">
            <v>2006-09-20</v>
          </cell>
        </row>
        <row r="9665">
          <cell r="L9665" t="str">
            <v>2006-09-22</v>
          </cell>
        </row>
        <row r="9666">
          <cell r="L9666" t="str">
            <v>2006-09-20</v>
          </cell>
        </row>
        <row r="9667">
          <cell r="L9667" t="str">
            <v>2006-09-26</v>
          </cell>
        </row>
        <row r="9668">
          <cell r="L9668" t="str">
            <v>2006-08-24</v>
          </cell>
        </row>
        <row r="9669">
          <cell r="L9669" t="str">
            <v>2006-09-05</v>
          </cell>
        </row>
        <row r="9670">
          <cell r="L9670" t="str">
            <v>2006-09-08</v>
          </cell>
        </row>
        <row r="9671">
          <cell r="L9671" t="str">
            <v>2006-09-05</v>
          </cell>
        </row>
        <row r="9672">
          <cell r="L9672" t="str">
            <v>2006-09-18</v>
          </cell>
        </row>
        <row r="9673">
          <cell r="L9673" t="str">
            <v>2006-09-25</v>
          </cell>
        </row>
        <row r="9674">
          <cell r="L9674" t="str">
            <v>2006-09-25</v>
          </cell>
        </row>
        <row r="9675">
          <cell r="L9675" t="str">
            <v>2006-09-25</v>
          </cell>
        </row>
        <row r="9676">
          <cell r="L9676" t="str">
            <v>2006-09-25</v>
          </cell>
        </row>
        <row r="9677">
          <cell r="L9677" t="str">
            <v>2006-08-31</v>
          </cell>
        </row>
        <row r="9678">
          <cell r="L9678" t="str">
            <v>2006-08-31</v>
          </cell>
        </row>
        <row r="9679">
          <cell r="L9679" t="str">
            <v>2006-08-31</v>
          </cell>
        </row>
        <row r="9680">
          <cell r="L9680" t="str">
            <v>2006-09-20</v>
          </cell>
        </row>
        <row r="9681">
          <cell r="L9681" t="str">
            <v>2006-09-15</v>
          </cell>
        </row>
        <row r="9682">
          <cell r="L9682" t="str">
            <v>2006-09-01</v>
          </cell>
        </row>
        <row r="9683">
          <cell r="L9683" t="str">
            <v>2006-09-01</v>
          </cell>
        </row>
        <row r="9684">
          <cell r="L9684" t="str">
            <v>2006-09-01</v>
          </cell>
        </row>
        <row r="9685">
          <cell r="L9685" t="str">
            <v>2006-09-22</v>
          </cell>
        </row>
        <row r="9686">
          <cell r="L9686" t="str">
            <v>2006-09-22</v>
          </cell>
        </row>
        <row r="9687">
          <cell r="L9687" t="str">
            <v>2006-09-21</v>
          </cell>
        </row>
        <row r="9688">
          <cell r="L9688" t="str">
            <v>2006-09-21</v>
          </cell>
        </row>
        <row r="9689">
          <cell r="L9689" t="str">
            <v>2006-09-21</v>
          </cell>
        </row>
        <row r="9690">
          <cell r="L9690" t="str">
            <v>2006-08-18</v>
          </cell>
        </row>
        <row r="9691">
          <cell r="L9691" t="str">
            <v>2006-09-02</v>
          </cell>
        </row>
        <row r="9692">
          <cell r="L9692" t="str">
            <v>2006-08-19</v>
          </cell>
        </row>
        <row r="9693">
          <cell r="L9693" t="str">
            <v>2006-08-28</v>
          </cell>
        </row>
        <row r="9694">
          <cell r="L9694" t="str">
            <v>2006-09-06</v>
          </cell>
        </row>
        <row r="9695">
          <cell r="L9695" t="str">
            <v>2006-08-29</v>
          </cell>
        </row>
        <row r="9696">
          <cell r="L9696" t="str">
            <v>2006-08-29</v>
          </cell>
        </row>
        <row r="9697">
          <cell r="L9697" t="str">
            <v>2006-08-29</v>
          </cell>
        </row>
        <row r="9698">
          <cell r="L9698" t="str">
            <v>2006-09-14</v>
          </cell>
        </row>
        <row r="9699">
          <cell r="L9699" t="str">
            <v>2006-07-27</v>
          </cell>
        </row>
        <row r="9700">
          <cell r="L9700" t="str">
            <v>2006-09-13</v>
          </cell>
        </row>
        <row r="9701">
          <cell r="L9701" t="str">
            <v>2006-09-04</v>
          </cell>
        </row>
        <row r="9702">
          <cell r="L9702" t="str">
            <v>2006-09-24</v>
          </cell>
        </row>
        <row r="9703">
          <cell r="L9703" t="str">
            <v>2006-08-28</v>
          </cell>
        </row>
        <row r="9704">
          <cell r="L9704" t="str">
            <v>2006-08-26</v>
          </cell>
        </row>
        <row r="9705">
          <cell r="L9705" t="str">
            <v>2006-10-07</v>
          </cell>
        </row>
        <row r="9706">
          <cell r="L9706" t="str">
            <v>2006-10-05</v>
          </cell>
        </row>
        <row r="9707">
          <cell r="L9707" t="str">
            <v>2006-10-04</v>
          </cell>
        </row>
        <row r="9708">
          <cell r="L9708" t="str">
            <v>2006-09-04</v>
          </cell>
        </row>
        <row r="9709">
          <cell r="L9709" t="str">
            <v>2006-10-04</v>
          </cell>
        </row>
        <row r="9710">
          <cell r="L9710" t="str">
            <v>2006-10-05</v>
          </cell>
        </row>
        <row r="9711">
          <cell r="L9711" t="str">
            <v>2006-09-29</v>
          </cell>
        </row>
        <row r="9712">
          <cell r="L9712" t="str">
            <v>2006-09-29</v>
          </cell>
        </row>
        <row r="9713">
          <cell r="L9713" t="str">
            <v>2006-09-23</v>
          </cell>
        </row>
        <row r="9714">
          <cell r="L9714" t="str">
            <v>2006-09-23</v>
          </cell>
        </row>
        <row r="9715">
          <cell r="L9715" t="str">
            <v>2006-09-20</v>
          </cell>
        </row>
        <row r="9716">
          <cell r="L9716" t="str">
            <v>2006-08-24</v>
          </cell>
        </row>
        <row r="9717">
          <cell r="L9717" t="str">
            <v>2006-09-12</v>
          </cell>
        </row>
        <row r="9718">
          <cell r="L9718" t="str">
            <v>2006-10-07</v>
          </cell>
        </row>
        <row r="9719">
          <cell r="L9719" t="str">
            <v>2006-10-07</v>
          </cell>
        </row>
        <row r="9720">
          <cell r="L9720" t="str">
            <v>2006-10-07</v>
          </cell>
        </row>
        <row r="9721">
          <cell r="L9721" t="str">
            <v>2006-10-07</v>
          </cell>
        </row>
        <row r="9722">
          <cell r="L9722" t="str">
            <v>2006-09-27</v>
          </cell>
        </row>
        <row r="9723">
          <cell r="L9723" t="str">
            <v>2006-09-22</v>
          </cell>
        </row>
        <row r="9724">
          <cell r="L9724" t="str">
            <v>2006-09-08</v>
          </cell>
        </row>
        <row r="9725">
          <cell r="L9725" t="str">
            <v>2006-09-21</v>
          </cell>
        </row>
        <row r="9726">
          <cell r="L9726" t="str">
            <v>2006-07-07</v>
          </cell>
        </row>
        <row r="9727">
          <cell r="L9727" t="str">
            <v>2006-07-06</v>
          </cell>
        </row>
        <row r="9728">
          <cell r="L9728" t="str">
            <v>2006-09-02</v>
          </cell>
        </row>
        <row r="9729">
          <cell r="L9729" t="str">
            <v>2006-08-31</v>
          </cell>
        </row>
        <row r="9730">
          <cell r="L9730" t="str">
            <v>2006-09-17</v>
          </cell>
        </row>
        <row r="9731">
          <cell r="L9731" t="str">
            <v>2006-09-05</v>
          </cell>
        </row>
        <row r="9732">
          <cell r="L9732" t="str">
            <v>2006-09-04</v>
          </cell>
        </row>
        <row r="9733">
          <cell r="L9733" t="str">
            <v>2006-08-24</v>
          </cell>
        </row>
        <row r="9734">
          <cell r="L9734" t="str">
            <v>2006-09-05</v>
          </cell>
        </row>
        <row r="9735">
          <cell r="L9735" t="str">
            <v>2006-08-31</v>
          </cell>
        </row>
        <row r="9736">
          <cell r="L9736" t="str">
            <v>2006-08-31</v>
          </cell>
        </row>
        <row r="9737">
          <cell r="L9737" t="str">
            <v>2006-09-25</v>
          </cell>
        </row>
        <row r="9738">
          <cell r="L9738" t="str">
            <v>2006-09-24</v>
          </cell>
        </row>
        <row r="9739">
          <cell r="L9739" t="str">
            <v>2006-09-24</v>
          </cell>
        </row>
        <row r="9740">
          <cell r="L9740" t="str">
            <v>2006-09-15</v>
          </cell>
        </row>
        <row r="9741">
          <cell r="L9741" t="str">
            <v>2006-09-14</v>
          </cell>
        </row>
        <row r="9742">
          <cell r="L9742" t="str">
            <v>2006-06-26</v>
          </cell>
        </row>
        <row r="9743">
          <cell r="L9743" t="str">
            <v>2006-08-25</v>
          </cell>
        </row>
        <row r="9744">
          <cell r="L9744" t="str">
            <v>2006-09-15</v>
          </cell>
        </row>
        <row r="9745">
          <cell r="L9745" t="str">
            <v>2006-09-16</v>
          </cell>
        </row>
        <row r="9746">
          <cell r="L9746" t="str">
            <v>2006-09-16</v>
          </cell>
        </row>
        <row r="9747">
          <cell r="L9747" t="str">
            <v>2006-09-16</v>
          </cell>
        </row>
        <row r="9748">
          <cell r="L9748" t="str">
            <v>2006-09-28</v>
          </cell>
        </row>
        <row r="9749">
          <cell r="L9749" t="str">
            <v>2006-09-28</v>
          </cell>
        </row>
        <row r="9750">
          <cell r="L9750" t="str">
            <v>2006-09-28</v>
          </cell>
        </row>
        <row r="9751">
          <cell r="L9751" t="str">
            <v>2006-09-15</v>
          </cell>
        </row>
        <row r="9752">
          <cell r="L9752" t="str">
            <v>2006-09-19</v>
          </cell>
        </row>
        <row r="9753">
          <cell r="L9753" t="str">
            <v>2006-09-10</v>
          </cell>
        </row>
        <row r="9754">
          <cell r="L9754" t="str">
            <v>2006-09-11</v>
          </cell>
        </row>
        <row r="9755">
          <cell r="L9755" t="str">
            <v>2006-09-11</v>
          </cell>
        </row>
        <row r="9756">
          <cell r="L9756" t="str">
            <v>2006-09-15</v>
          </cell>
        </row>
        <row r="9757">
          <cell r="L9757" t="str">
            <v>2006-09-13</v>
          </cell>
        </row>
        <row r="9758">
          <cell r="L9758" t="str">
            <v>2006-09-13</v>
          </cell>
        </row>
        <row r="9759">
          <cell r="L9759" t="str">
            <v>2006-06-26</v>
          </cell>
        </row>
        <row r="9760">
          <cell r="L9760" t="str">
            <v>2006-08-07</v>
          </cell>
        </row>
        <row r="9761">
          <cell r="L9761" t="str">
            <v>2006-08-07</v>
          </cell>
        </row>
        <row r="9762">
          <cell r="L9762" t="str">
            <v>2006-08-07</v>
          </cell>
        </row>
        <row r="9763">
          <cell r="L9763" t="str">
            <v>2006-08-26</v>
          </cell>
        </row>
        <row r="9764">
          <cell r="L9764" t="str">
            <v>2006-08-25</v>
          </cell>
        </row>
        <row r="9765">
          <cell r="L9765" t="str">
            <v>2006-09-23</v>
          </cell>
        </row>
        <row r="9766">
          <cell r="L9766" t="str">
            <v>2006-09-23</v>
          </cell>
        </row>
        <row r="9767">
          <cell r="L9767" t="str">
            <v>2006-09-23</v>
          </cell>
        </row>
        <row r="9768">
          <cell r="L9768" t="str">
            <v>2006-09-28</v>
          </cell>
        </row>
        <row r="9769">
          <cell r="L9769" t="str">
            <v>2006-09-23</v>
          </cell>
        </row>
        <row r="9770">
          <cell r="L9770" t="str">
            <v>2006-09-14</v>
          </cell>
        </row>
        <row r="9771">
          <cell r="L9771" t="str">
            <v>2006-09-15</v>
          </cell>
        </row>
        <row r="9772">
          <cell r="L9772" t="str">
            <v>2006-09-16</v>
          </cell>
        </row>
        <row r="9773">
          <cell r="L9773" t="str">
            <v>2006-09-19</v>
          </cell>
        </row>
        <row r="9774">
          <cell r="L9774" t="str">
            <v>2006-09-28</v>
          </cell>
        </row>
        <row r="9775">
          <cell r="L9775" t="str">
            <v>2006-09-23</v>
          </cell>
        </row>
        <row r="9776">
          <cell r="L9776" t="str">
            <v>2006-09-26</v>
          </cell>
        </row>
        <row r="9777">
          <cell r="L9777" t="str">
            <v>2006-09-26</v>
          </cell>
        </row>
        <row r="9778">
          <cell r="L9778" t="str">
            <v>2006-09-26</v>
          </cell>
        </row>
        <row r="9779">
          <cell r="L9779" t="str">
            <v>2006-09-26</v>
          </cell>
        </row>
        <row r="9780">
          <cell r="L9780" t="str">
            <v>2006-09-26</v>
          </cell>
        </row>
        <row r="9781">
          <cell r="L9781" t="str">
            <v>2006-09-26</v>
          </cell>
        </row>
        <row r="9782">
          <cell r="L9782" t="str">
            <v>2006-09-01</v>
          </cell>
        </row>
        <row r="9783">
          <cell r="L9783" t="str">
            <v>2006-09-20</v>
          </cell>
        </row>
        <row r="9784">
          <cell r="L9784" t="str">
            <v>2006-09-20</v>
          </cell>
        </row>
        <row r="9785">
          <cell r="L9785" t="str">
            <v>2006-09-20</v>
          </cell>
        </row>
        <row r="9786">
          <cell r="L9786" t="str">
            <v>2006-09-26</v>
          </cell>
        </row>
        <row r="9787">
          <cell r="L9787" t="str">
            <v>2006-09-25</v>
          </cell>
        </row>
        <row r="9788">
          <cell r="L9788" t="str">
            <v>2006-09-26</v>
          </cell>
        </row>
        <row r="9789">
          <cell r="L9789" t="str">
            <v>2006-09-26</v>
          </cell>
        </row>
        <row r="9790">
          <cell r="L9790" t="str">
            <v>2006-09-26</v>
          </cell>
        </row>
        <row r="9791">
          <cell r="L9791" t="str">
            <v>2006-08-31</v>
          </cell>
        </row>
        <row r="9792">
          <cell r="L9792" t="str">
            <v>2006-09-06</v>
          </cell>
        </row>
        <row r="9793">
          <cell r="L9793" t="str">
            <v>2006-09-11</v>
          </cell>
        </row>
        <row r="9794">
          <cell r="L9794" t="str">
            <v>2006-09-24</v>
          </cell>
        </row>
        <row r="9795">
          <cell r="L9795" t="str">
            <v>2006-08-25</v>
          </cell>
        </row>
        <row r="9796">
          <cell r="L9796" t="str">
            <v>2006-08-25</v>
          </cell>
        </row>
        <row r="9797">
          <cell r="L9797" t="str">
            <v>2006-09-21</v>
          </cell>
        </row>
        <row r="9798">
          <cell r="L9798" t="str">
            <v>2006-08-10</v>
          </cell>
        </row>
        <row r="9799">
          <cell r="L9799" t="str">
            <v>2006-08-10</v>
          </cell>
        </row>
        <row r="9800">
          <cell r="L9800" t="str">
            <v>2006-08-23</v>
          </cell>
        </row>
        <row r="9801">
          <cell r="L9801" t="str">
            <v>2006-09-27</v>
          </cell>
        </row>
        <row r="9802">
          <cell r="L9802" t="str">
            <v>2006-09-27</v>
          </cell>
        </row>
        <row r="9803">
          <cell r="L9803" t="str">
            <v>2006-09-27</v>
          </cell>
        </row>
        <row r="9804">
          <cell r="L9804" t="str">
            <v>2006-09-28</v>
          </cell>
        </row>
        <row r="9805">
          <cell r="L9805" t="str">
            <v>2006-09-28</v>
          </cell>
        </row>
        <row r="9806">
          <cell r="L9806" t="str">
            <v>2006-09-26</v>
          </cell>
        </row>
        <row r="9807">
          <cell r="L9807" t="str">
            <v>2006-09-27</v>
          </cell>
        </row>
        <row r="9808">
          <cell r="L9808" t="str">
            <v>2006-09-27</v>
          </cell>
        </row>
        <row r="9809">
          <cell r="L9809" t="str">
            <v>2006-09-27</v>
          </cell>
        </row>
        <row r="9810">
          <cell r="L9810" t="str">
            <v>2006-09-27</v>
          </cell>
        </row>
        <row r="9811">
          <cell r="L9811" t="str">
            <v>2006-08-22</v>
          </cell>
        </row>
        <row r="9812">
          <cell r="L9812" t="str">
            <v>2006-07-24</v>
          </cell>
        </row>
        <row r="9813">
          <cell r="L9813" t="str">
            <v>2006-09-12</v>
          </cell>
        </row>
        <row r="9814">
          <cell r="L9814" t="str">
            <v>2006-09-12</v>
          </cell>
        </row>
        <row r="9815">
          <cell r="L9815" t="str">
            <v>2006-09-12</v>
          </cell>
        </row>
        <row r="9816">
          <cell r="L9816" t="str">
            <v>2006-09-12</v>
          </cell>
        </row>
        <row r="9817">
          <cell r="L9817" t="str">
            <v>2006-09-12</v>
          </cell>
        </row>
        <row r="9818">
          <cell r="L9818" t="str">
            <v>2006-09-21</v>
          </cell>
        </row>
        <row r="9819">
          <cell r="L9819" t="str">
            <v>2006-09-20</v>
          </cell>
        </row>
        <row r="9820">
          <cell r="L9820" t="str">
            <v>2006-09-20</v>
          </cell>
        </row>
        <row r="9821">
          <cell r="L9821" t="str">
            <v>2006-09-17</v>
          </cell>
        </row>
        <row r="9822">
          <cell r="L9822" t="str">
            <v>2006-09-17</v>
          </cell>
        </row>
        <row r="9823">
          <cell r="L9823" t="str">
            <v>2006-09-25</v>
          </cell>
        </row>
        <row r="9824">
          <cell r="L9824" t="str">
            <v>2006-09-25</v>
          </cell>
        </row>
        <row r="9825">
          <cell r="L9825" t="str">
            <v>2006-09-25</v>
          </cell>
        </row>
        <row r="9826">
          <cell r="L9826" t="str">
            <v>2006-09-25</v>
          </cell>
        </row>
        <row r="9827">
          <cell r="L9827" t="str">
            <v>2006-09-25</v>
          </cell>
        </row>
        <row r="9828">
          <cell r="L9828" t="str">
            <v>2006-08-28</v>
          </cell>
        </row>
        <row r="9829">
          <cell r="L9829" t="str">
            <v>2006-06-30</v>
          </cell>
        </row>
        <row r="9830">
          <cell r="L9830" t="str">
            <v>2006-08-22</v>
          </cell>
        </row>
        <row r="9831">
          <cell r="L9831" t="str">
            <v>2006-08-25</v>
          </cell>
        </row>
        <row r="9832">
          <cell r="L9832" t="str">
            <v>2006-08-25</v>
          </cell>
        </row>
        <row r="9833">
          <cell r="L9833" t="str">
            <v>2006-08-28</v>
          </cell>
        </row>
        <row r="9834">
          <cell r="L9834" t="str">
            <v>2006-08-26</v>
          </cell>
        </row>
        <row r="9835">
          <cell r="L9835" t="str">
            <v>2006-08-07</v>
          </cell>
        </row>
        <row r="9836">
          <cell r="L9836" t="str">
            <v>2006-08-05</v>
          </cell>
        </row>
        <row r="9837">
          <cell r="L9837" t="str">
            <v>2006-08-26</v>
          </cell>
        </row>
        <row r="9838">
          <cell r="L9838" t="str">
            <v>2006-08-29</v>
          </cell>
        </row>
        <row r="9839">
          <cell r="L9839" t="str">
            <v>2006-09-20</v>
          </cell>
        </row>
        <row r="9840">
          <cell r="L9840" t="str">
            <v>2006-07-11</v>
          </cell>
        </row>
        <row r="9841">
          <cell r="L9841" t="str">
            <v>2006-07-24</v>
          </cell>
        </row>
        <row r="9842">
          <cell r="L9842" t="str">
            <v>2006-08-04</v>
          </cell>
        </row>
        <row r="9843">
          <cell r="L9843" t="str">
            <v>2006-08-05</v>
          </cell>
        </row>
        <row r="9844">
          <cell r="L9844" t="str">
            <v>2006-08-05</v>
          </cell>
        </row>
        <row r="9845">
          <cell r="L9845" t="str">
            <v>2006-08-05</v>
          </cell>
        </row>
        <row r="9846">
          <cell r="L9846" t="str">
            <v>2006-07-13</v>
          </cell>
        </row>
        <row r="9847">
          <cell r="L9847" t="str">
            <v>2006-08-09</v>
          </cell>
        </row>
        <row r="9848">
          <cell r="L9848" t="str">
            <v>2006-09-13</v>
          </cell>
        </row>
        <row r="9849">
          <cell r="L9849" t="str">
            <v>2006-09-12</v>
          </cell>
        </row>
        <row r="9850">
          <cell r="L9850" t="str">
            <v>2006-09-12</v>
          </cell>
        </row>
        <row r="9851">
          <cell r="L9851" t="str">
            <v>2006-09-11</v>
          </cell>
        </row>
        <row r="9852">
          <cell r="L9852" t="str">
            <v>2006-07-21</v>
          </cell>
        </row>
        <row r="9853">
          <cell r="L9853" t="str">
            <v>2006-09-23</v>
          </cell>
        </row>
        <row r="9854">
          <cell r="L9854" t="str">
            <v>2006-09-13</v>
          </cell>
        </row>
        <row r="9855">
          <cell r="L9855" t="str">
            <v>2006-09-19</v>
          </cell>
        </row>
        <row r="9856">
          <cell r="L9856" t="str">
            <v>2006-09-10</v>
          </cell>
        </row>
        <row r="9857">
          <cell r="L9857" t="str">
            <v>2006-09-09</v>
          </cell>
        </row>
        <row r="9858">
          <cell r="L9858" t="str">
            <v>2006-09-09</v>
          </cell>
        </row>
        <row r="9859">
          <cell r="L9859" t="str">
            <v>2006-09-12</v>
          </cell>
        </row>
        <row r="9860">
          <cell r="L9860" t="str">
            <v>2006-09-09</v>
          </cell>
        </row>
        <row r="9861">
          <cell r="L9861" t="str">
            <v>2006-09-13</v>
          </cell>
        </row>
        <row r="9862">
          <cell r="L9862" t="str">
            <v>2006-09-13</v>
          </cell>
        </row>
        <row r="9863">
          <cell r="L9863" t="str">
            <v>2006-09-13</v>
          </cell>
        </row>
        <row r="9864">
          <cell r="L9864" t="str">
            <v>2006-08-30</v>
          </cell>
        </row>
        <row r="9865">
          <cell r="L9865" t="str">
            <v>2006-08-30</v>
          </cell>
        </row>
        <row r="9866">
          <cell r="L9866" t="str">
            <v>2006-08-19</v>
          </cell>
        </row>
        <row r="9867">
          <cell r="L9867" t="str">
            <v>2006-07-28</v>
          </cell>
        </row>
        <row r="9868">
          <cell r="L9868" t="str">
            <v>2006-08-12</v>
          </cell>
        </row>
        <row r="9869">
          <cell r="L9869" t="str">
            <v>2006-08-09</v>
          </cell>
        </row>
        <row r="9870">
          <cell r="L9870" t="str">
            <v>2006-09-06</v>
          </cell>
        </row>
        <row r="9871">
          <cell r="L9871" t="str">
            <v>2006-08-07</v>
          </cell>
        </row>
        <row r="9872">
          <cell r="L9872" t="str">
            <v>2006-07-20</v>
          </cell>
        </row>
        <row r="9873">
          <cell r="L9873" t="str">
            <v>2006-09-11</v>
          </cell>
        </row>
        <row r="9874">
          <cell r="L9874" t="str">
            <v>2006-09-11</v>
          </cell>
        </row>
        <row r="9875">
          <cell r="L9875" t="str">
            <v>2006-09-09</v>
          </cell>
        </row>
        <row r="9876">
          <cell r="L9876" t="str">
            <v>2006-07-21</v>
          </cell>
        </row>
        <row r="9877">
          <cell r="L9877" t="str">
            <v>2006-08-10</v>
          </cell>
        </row>
        <row r="9878">
          <cell r="L9878" t="str">
            <v>2006-08-05</v>
          </cell>
        </row>
        <row r="9879">
          <cell r="L9879" t="str">
            <v>2006-08-17</v>
          </cell>
        </row>
        <row r="9880">
          <cell r="L9880" t="str">
            <v>2006-07-17</v>
          </cell>
        </row>
        <row r="9881">
          <cell r="L9881" t="str">
            <v>2006-07-18</v>
          </cell>
        </row>
        <row r="9882">
          <cell r="L9882" t="str">
            <v>2006-09-12</v>
          </cell>
        </row>
        <row r="9883">
          <cell r="L9883" t="str">
            <v>2006-08-04</v>
          </cell>
        </row>
        <row r="9884">
          <cell r="L9884" t="str">
            <v>2006-08-04</v>
          </cell>
        </row>
        <row r="9885">
          <cell r="L9885" t="str">
            <v>2006-05-01</v>
          </cell>
        </row>
        <row r="9886">
          <cell r="L9886" t="str">
            <v>2006-08-22</v>
          </cell>
        </row>
        <row r="9887">
          <cell r="L9887" t="str">
            <v>2006-08-22</v>
          </cell>
        </row>
        <row r="9888">
          <cell r="L9888" t="str">
            <v>2006-06-13</v>
          </cell>
        </row>
        <row r="9889">
          <cell r="L9889" t="str">
            <v>2006-09-22</v>
          </cell>
        </row>
        <row r="9890">
          <cell r="L9890" t="str">
            <v>2006-09-22</v>
          </cell>
        </row>
        <row r="9891">
          <cell r="L9891" t="str">
            <v>2006-08-30</v>
          </cell>
        </row>
        <row r="9892">
          <cell r="L9892" t="str">
            <v>2006-08-30</v>
          </cell>
        </row>
        <row r="9893">
          <cell r="L9893" t="str">
            <v>2006-07-28</v>
          </cell>
        </row>
        <row r="9894">
          <cell r="L9894" t="str">
            <v>2006-07-20</v>
          </cell>
        </row>
        <row r="9895">
          <cell r="L9895" t="str">
            <v>2006-08-10</v>
          </cell>
        </row>
        <row r="9896">
          <cell r="L9896" t="str">
            <v>2006-08-10</v>
          </cell>
        </row>
        <row r="9897">
          <cell r="L9897" t="str">
            <v>2006-08-10</v>
          </cell>
        </row>
        <row r="9898">
          <cell r="L9898" t="str">
            <v>2006-08-17</v>
          </cell>
        </row>
        <row r="9899">
          <cell r="L9899" t="str">
            <v>2006-08-17</v>
          </cell>
        </row>
        <row r="9900">
          <cell r="L9900" t="str">
            <v>2006-08-16</v>
          </cell>
        </row>
        <row r="9901">
          <cell r="L9901" t="str">
            <v>2006-07-31</v>
          </cell>
        </row>
        <row r="9902">
          <cell r="L9902" t="str">
            <v>2006-08-29</v>
          </cell>
        </row>
        <row r="9903">
          <cell r="L9903" t="str">
            <v>2006-08-29</v>
          </cell>
        </row>
        <row r="9904">
          <cell r="L9904" t="str">
            <v>2006-08-29</v>
          </cell>
        </row>
        <row r="9905">
          <cell r="L9905" t="str">
            <v>2006-08-29</v>
          </cell>
        </row>
        <row r="9906">
          <cell r="L9906" t="str">
            <v>2006-08-28</v>
          </cell>
        </row>
        <row r="9907">
          <cell r="L9907" t="str">
            <v>2006-09-22</v>
          </cell>
        </row>
        <row r="9908">
          <cell r="L9908" t="str">
            <v>2006-09-15</v>
          </cell>
        </row>
        <row r="9909">
          <cell r="L9909" t="str">
            <v>2006-08-19</v>
          </cell>
        </row>
        <row r="9910">
          <cell r="L9910" t="str">
            <v>2006-08-19</v>
          </cell>
        </row>
        <row r="9911">
          <cell r="L9911" t="str">
            <v>2006-08-19</v>
          </cell>
        </row>
        <row r="9912">
          <cell r="L9912" t="str">
            <v>2006-08-19</v>
          </cell>
        </row>
        <row r="9913">
          <cell r="L9913" t="str">
            <v>2006-08-19</v>
          </cell>
        </row>
        <row r="9914">
          <cell r="L9914" t="str">
            <v>2006-07-26</v>
          </cell>
        </row>
        <row r="9915">
          <cell r="L9915" t="str">
            <v>2006-07-26</v>
          </cell>
        </row>
        <row r="9916">
          <cell r="L9916" t="str">
            <v>2006-07-26</v>
          </cell>
        </row>
        <row r="9917">
          <cell r="L9917" t="str">
            <v>2006-07-26</v>
          </cell>
        </row>
        <row r="9918">
          <cell r="L9918" t="str">
            <v>2006-07-26</v>
          </cell>
        </row>
        <row r="9919">
          <cell r="L9919" t="str">
            <v>2006-08-23</v>
          </cell>
        </row>
        <row r="9920">
          <cell r="L9920" t="str">
            <v>2006-08-26</v>
          </cell>
        </row>
        <row r="9921">
          <cell r="L9921" t="str">
            <v>2006-08-26</v>
          </cell>
        </row>
        <row r="9922">
          <cell r="L9922" t="str">
            <v>2006-08-26</v>
          </cell>
        </row>
        <row r="9923">
          <cell r="L9923" t="str">
            <v>2006-08-26</v>
          </cell>
        </row>
        <row r="9924">
          <cell r="L9924" t="str">
            <v>2006-08-01</v>
          </cell>
        </row>
        <row r="9925">
          <cell r="L9925" t="str">
            <v>2006-08-01</v>
          </cell>
        </row>
        <row r="9926">
          <cell r="L9926" t="str">
            <v>2006-08-02</v>
          </cell>
        </row>
        <row r="9927">
          <cell r="L9927" t="str">
            <v>2006-08-18</v>
          </cell>
        </row>
        <row r="9928">
          <cell r="L9928" t="str">
            <v>2006-08-19</v>
          </cell>
        </row>
        <row r="9929">
          <cell r="L9929" t="str">
            <v>2006-08-28</v>
          </cell>
        </row>
        <row r="9930">
          <cell r="L9930" t="str">
            <v>2006-08-28</v>
          </cell>
        </row>
        <row r="9931">
          <cell r="L9931" t="str">
            <v>2006-08-28</v>
          </cell>
        </row>
        <row r="9932">
          <cell r="L9932" t="str">
            <v>2006-08-28</v>
          </cell>
        </row>
        <row r="9933">
          <cell r="L9933" t="str">
            <v>2006-09-01</v>
          </cell>
        </row>
        <row r="9934">
          <cell r="L9934" t="str">
            <v>2006-09-25</v>
          </cell>
        </row>
        <row r="9935">
          <cell r="L9935" t="str">
            <v>2006-08-28</v>
          </cell>
        </row>
        <row r="9936">
          <cell r="L9936" t="str">
            <v>2006-07-31</v>
          </cell>
        </row>
        <row r="9937">
          <cell r="L9937" t="str">
            <v>2006-08-25</v>
          </cell>
        </row>
        <row r="9938">
          <cell r="L9938" t="str">
            <v>2006-08-25</v>
          </cell>
        </row>
        <row r="9939">
          <cell r="L9939" t="str">
            <v>2006-08-28</v>
          </cell>
        </row>
        <row r="9940">
          <cell r="L9940" t="str">
            <v>2006-08-25</v>
          </cell>
        </row>
        <row r="9941">
          <cell r="L9941" t="str">
            <v>2006-08-25</v>
          </cell>
        </row>
        <row r="9942">
          <cell r="L9942" t="str">
            <v>2006-08-30</v>
          </cell>
        </row>
        <row r="9943">
          <cell r="L9943" t="str">
            <v>2006-08-30</v>
          </cell>
        </row>
        <row r="9944">
          <cell r="L9944" t="str">
            <v>2006-08-30</v>
          </cell>
        </row>
        <row r="9945">
          <cell r="L9945" t="str">
            <v>2006-08-30</v>
          </cell>
        </row>
        <row r="9946">
          <cell r="L9946" t="str">
            <v>2006-08-30</v>
          </cell>
        </row>
        <row r="9947">
          <cell r="L9947" t="str">
            <v>2006-08-14</v>
          </cell>
        </row>
        <row r="9948">
          <cell r="L9948" t="str">
            <v>2006-08-14</v>
          </cell>
        </row>
        <row r="9949">
          <cell r="L9949" t="str">
            <v>2006-08-26</v>
          </cell>
        </row>
        <row r="9950">
          <cell r="L9950" t="str">
            <v>2006-08-26</v>
          </cell>
        </row>
        <row r="9951">
          <cell r="L9951" t="str">
            <v>2006-08-30</v>
          </cell>
        </row>
        <row r="9952">
          <cell r="L9952" t="str">
            <v>2006-08-05</v>
          </cell>
        </row>
        <row r="9953">
          <cell r="L9953" t="str">
            <v>2006-08-03</v>
          </cell>
        </row>
        <row r="9954">
          <cell r="L9954" t="str">
            <v>2006-07-28</v>
          </cell>
        </row>
        <row r="9955">
          <cell r="L9955" t="str">
            <v>2006-07-20</v>
          </cell>
        </row>
        <row r="9956">
          <cell r="L9956" t="str">
            <v>2006-07-17</v>
          </cell>
        </row>
        <row r="9957">
          <cell r="L9957" t="str">
            <v>2006-07-20</v>
          </cell>
        </row>
        <row r="9958">
          <cell r="L9958" t="str">
            <v>2006-07-07</v>
          </cell>
        </row>
        <row r="9959">
          <cell r="L9959" t="str">
            <v>2006-07-07</v>
          </cell>
        </row>
        <row r="9960">
          <cell r="L9960" t="str">
            <v>2006-08-14</v>
          </cell>
        </row>
        <row r="9961">
          <cell r="L9961" t="str">
            <v>2006-07-12</v>
          </cell>
        </row>
        <row r="9962">
          <cell r="L9962" t="str">
            <v>2006-09-06</v>
          </cell>
        </row>
        <row r="9963">
          <cell r="L9963" t="str">
            <v>2006-08-25</v>
          </cell>
        </row>
        <row r="9964">
          <cell r="L9964" t="str">
            <v>2006-08-21</v>
          </cell>
        </row>
        <row r="9965">
          <cell r="L9965" t="str">
            <v>2006-07-18</v>
          </cell>
        </row>
        <row r="9966">
          <cell r="L9966" t="str">
            <v>2006-07-19</v>
          </cell>
        </row>
        <row r="9967">
          <cell r="L9967" t="str">
            <v>2006-09-08</v>
          </cell>
        </row>
        <row r="9968">
          <cell r="L9968" t="str">
            <v>2006-08-31</v>
          </cell>
        </row>
        <row r="9969">
          <cell r="L9969" t="str">
            <v>2006-09-20</v>
          </cell>
        </row>
        <row r="9970">
          <cell r="L9970" t="str">
            <v>2006-09-26</v>
          </cell>
        </row>
        <row r="9971">
          <cell r="L9971" t="str">
            <v>2005-12-12</v>
          </cell>
        </row>
        <row r="9972">
          <cell r="L9972" t="str">
            <v>2006-05-26</v>
          </cell>
        </row>
        <row r="9973">
          <cell r="L9973" t="str">
            <v>2006-05-30</v>
          </cell>
        </row>
        <row r="9974">
          <cell r="L9974" t="str">
            <v>2006-05-29</v>
          </cell>
        </row>
        <row r="9975">
          <cell r="L9975" t="str">
            <v>2006-08-24</v>
          </cell>
        </row>
        <row r="9976">
          <cell r="L9976" t="str">
            <v>2006-08-23</v>
          </cell>
        </row>
        <row r="9977">
          <cell r="L9977" t="str">
            <v>2006-08-19</v>
          </cell>
        </row>
        <row r="9978">
          <cell r="L9978" t="str">
            <v>2006-08-19</v>
          </cell>
        </row>
        <row r="9979">
          <cell r="L9979" t="str">
            <v>2006-09-06</v>
          </cell>
        </row>
        <row r="9980">
          <cell r="L9980" t="str">
            <v>2006-07-06</v>
          </cell>
        </row>
        <row r="9981">
          <cell r="L9981" t="str">
            <v>2006-07-06</v>
          </cell>
        </row>
        <row r="9982">
          <cell r="L9982" t="str">
            <v>2006-07-06</v>
          </cell>
        </row>
        <row r="9983">
          <cell r="L9983" t="str">
            <v>2006-07-06</v>
          </cell>
        </row>
        <row r="9984">
          <cell r="L9984" t="str">
            <v>2006-07-03</v>
          </cell>
        </row>
        <row r="9985">
          <cell r="L9985" t="str">
            <v>2006-07-03</v>
          </cell>
        </row>
        <row r="9986">
          <cell r="L9986" t="str">
            <v>2006-08-25</v>
          </cell>
        </row>
        <row r="9987">
          <cell r="L9987" t="str">
            <v>2006-08-25</v>
          </cell>
        </row>
        <row r="9988">
          <cell r="L9988" t="str">
            <v>2006-08-25</v>
          </cell>
        </row>
        <row r="9989">
          <cell r="L9989" t="str">
            <v>2006-07-15</v>
          </cell>
        </row>
        <row r="9990">
          <cell r="L9990" t="str">
            <v>2006-07-14</v>
          </cell>
        </row>
        <row r="9991">
          <cell r="L9991" t="str">
            <v>2006-07-25</v>
          </cell>
        </row>
        <row r="9992">
          <cell r="L9992" t="str">
            <v>2006-06-02</v>
          </cell>
        </row>
        <row r="9993">
          <cell r="L9993" t="str">
            <v>2006-04-23</v>
          </cell>
        </row>
        <row r="9994">
          <cell r="L9994" t="str">
            <v>2006-09-02</v>
          </cell>
        </row>
        <row r="9995">
          <cell r="L9995" t="str">
            <v>2006-09-02</v>
          </cell>
        </row>
        <row r="9996">
          <cell r="L9996" t="str">
            <v>2006-09-02</v>
          </cell>
        </row>
        <row r="9997">
          <cell r="L9997" t="str">
            <v>2006-09-04</v>
          </cell>
        </row>
        <row r="9998">
          <cell r="L9998" t="str">
            <v>2006-09-04</v>
          </cell>
        </row>
        <row r="9999">
          <cell r="L9999" t="str">
            <v>2006-09-04</v>
          </cell>
        </row>
        <row r="10000">
          <cell r="L10000" t="str">
            <v>2006-09-04</v>
          </cell>
        </row>
        <row r="10001">
          <cell r="L10001" t="str">
            <v>2006-08-25</v>
          </cell>
        </row>
        <row r="10002">
          <cell r="L10002" t="str">
            <v>2006-08-25</v>
          </cell>
        </row>
        <row r="10003">
          <cell r="L10003" t="str">
            <v>2006-08-25</v>
          </cell>
        </row>
        <row r="10004">
          <cell r="L10004" t="str">
            <v>2006-09-04</v>
          </cell>
        </row>
        <row r="10005">
          <cell r="L10005" t="str">
            <v>2006-08-23</v>
          </cell>
        </row>
        <row r="10006">
          <cell r="L10006" t="str">
            <v>2006-08-23</v>
          </cell>
        </row>
        <row r="10007">
          <cell r="L10007" t="str">
            <v>2006-09-20</v>
          </cell>
        </row>
        <row r="10008">
          <cell r="L10008" t="str">
            <v>2006-09-20</v>
          </cell>
        </row>
        <row r="10009">
          <cell r="L10009" t="str">
            <v>2006-06-02</v>
          </cell>
        </row>
        <row r="10010">
          <cell r="L10010" t="str">
            <v>2006-08-18</v>
          </cell>
        </row>
        <row r="10011">
          <cell r="L10011" t="str">
            <v>2006-08-18</v>
          </cell>
        </row>
        <row r="10012">
          <cell r="L10012" t="str">
            <v>2006-08-18</v>
          </cell>
        </row>
        <row r="10013">
          <cell r="L10013" t="str">
            <v>2006-08-11</v>
          </cell>
        </row>
        <row r="10014">
          <cell r="L10014" t="str">
            <v>2006-07-07</v>
          </cell>
        </row>
        <row r="10015">
          <cell r="L10015" t="str">
            <v>2006-08-23</v>
          </cell>
        </row>
        <row r="10016">
          <cell r="L10016" t="str">
            <v>2006-08-29</v>
          </cell>
        </row>
        <row r="10017">
          <cell r="L10017" t="str">
            <v>2006-08-25</v>
          </cell>
        </row>
        <row r="10018">
          <cell r="L10018" t="str">
            <v>2006-08-22</v>
          </cell>
        </row>
        <row r="10019">
          <cell r="L10019" t="str">
            <v>2006-08-22</v>
          </cell>
        </row>
        <row r="10020">
          <cell r="L10020" t="str">
            <v>2006-09-09</v>
          </cell>
        </row>
        <row r="10021">
          <cell r="L10021" t="str">
            <v>2006-09-09</v>
          </cell>
        </row>
        <row r="10022">
          <cell r="L10022" t="str">
            <v>2006-09-16</v>
          </cell>
        </row>
        <row r="10023">
          <cell r="L10023" t="str">
            <v>2006-09-16</v>
          </cell>
        </row>
        <row r="10024">
          <cell r="L10024" t="str">
            <v>2006-09-16</v>
          </cell>
        </row>
        <row r="10025">
          <cell r="L10025" t="str">
            <v>2006-09-08</v>
          </cell>
        </row>
        <row r="10026">
          <cell r="L10026" t="str">
            <v>2006-09-08</v>
          </cell>
        </row>
        <row r="10027">
          <cell r="L10027" t="str">
            <v>2006-09-08</v>
          </cell>
        </row>
        <row r="10028">
          <cell r="L10028" t="str">
            <v>2006-09-08</v>
          </cell>
        </row>
        <row r="10029">
          <cell r="L10029" t="str">
            <v>2006-08-31</v>
          </cell>
        </row>
        <row r="10030">
          <cell r="L10030" t="str">
            <v>2006-08-29</v>
          </cell>
        </row>
        <row r="10031">
          <cell r="L10031" t="str">
            <v>2006-08-29</v>
          </cell>
        </row>
        <row r="10032">
          <cell r="L10032" t="str">
            <v>2006-08-29</v>
          </cell>
        </row>
        <row r="10033">
          <cell r="L10033" t="str">
            <v>2006-07-27</v>
          </cell>
        </row>
        <row r="10034">
          <cell r="L10034" t="str">
            <v>2006-09-25</v>
          </cell>
        </row>
        <row r="10035">
          <cell r="L10035" t="str">
            <v>2006-09-25</v>
          </cell>
        </row>
        <row r="10036">
          <cell r="L10036" t="str">
            <v>2006-09-19</v>
          </cell>
        </row>
        <row r="10037">
          <cell r="L10037" t="str">
            <v>2006-09-19</v>
          </cell>
        </row>
        <row r="10038">
          <cell r="L10038" t="str">
            <v>2006-07-26</v>
          </cell>
        </row>
        <row r="10039">
          <cell r="L10039" t="str">
            <v>2006-09-04</v>
          </cell>
        </row>
        <row r="10040">
          <cell r="L10040" t="str">
            <v>2006-09-05</v>
          </cell>
        </row>
        <row r="10041">
          <cell r="L10041" t="str">
            <v>2006-09-05</v>
          </cell>
        </row>
        <row r="10042">
          <cell r="L10042" t="str">
            <v>2006-09-04</v>
          </cell>
        </row>
        <row r="10043">
          <cell r="L10043" t="str">
            <v>2006-08-30</v>
          </cell>
        </row>
        <row r="10044">
          <cell r="L10044" t="str">
            <v>2006-08-29</v>
          </cell>
        </row>
        <row r="10045">
          <cell r="L10045" t="str">
            <v>2006-08-21</v>
          </cell>
        </row>
        <row r="10046">
          <cell r="L10046" t="str">
            <v>2006-08-21</v>
          </cell>
        </row>
        <row r="10047">
          <cell r="L10047" t="str">
            <v>2006-06-22</v>
          </cell>
        </row>
        <row r="10048">
          <cell r="L10048" t="str">
            <v>2006-07-07</v>
          </cell>
        </row>
        <row r="10049">
          <cell r="L10049" t="str">
            <v>2006-07-08</v>
          </cell>
        </row>
        <row r="10050">
          <cell r="L10050" t="str">
            <v>2006-09-04</v>
          </cell>
        </row>
        <row r="10051">
          <cell r="L10051" t="str">
            <v>2006-09-04</v>
          </cell>
        </row>
        <row r="10052">
          <cell r="L10052" t="str">
            <v>2006-09-04</v>
          </cell>
        </row>
        <row r="10053">
          <cell r="L10053" t="str">
            <v>2006-09-04</v>
          </cell>
        </row>
        <row r="10054">
          <cell r="L10054" t="str">
            <v>2006-06-03</v>
          </cell>
        </row>
        <row r="10055">
          <cell r="L10055" t="str">
            <v>2006-07-04</v>
          </cell>
        </row>
        <row r="10056">
          <cell r="L10056" t="str">
            <v>2006-08-15</v>
          </cell>
        </row>
        <row r="10057">
          <cell r="L10057" t="str">
            <v>2006-05-05</v>
          </cell>
        </row>
        <row r="10058">
          <cell r="L10058" t="str">
            <v>2006-07-13</v>
          </cell>
        </row>
        <row r="10059">
          <cell r="L10059" t="str">
            <v>2006-08-10</v>
          </cell>
        </row>
        <row r="10060">
          <cell r="L10060" t="str">
            <v>2006-06-07</v>
          </cell>
        </row>
        <row r="10061">
          <cell r="L10061" t="str">
            <v>2006-07-28</v>
          </cell>
        </row>
        <row r="10062">
          <cell r="L10062" t="str">
            <v>2006-07-28</v>
          </cell>
        </row>
        <row r="10063">
          <cell r="L10063" t="str">
            <v>2006-09-06</v>
          </cell>
        </row>
        <row r="10064">
          <cell r="L10064" t="str">
            <v>2006-08-28</v>
          </cell>
        </row>
        <row r="10065">
          <cell r="L10065" t="str">
            <v>2006-08-26</v>
          </cell>
        </row>
        <row r="10066">
          <cell r="L10066" t="str">
            <v>2006-08-26</v>
          </cell>
        </row>
        <row r="10067">
          <cell r="L10067" t="str">
            <v>2006-04-02</v>
          </cell>
        </row>
        <row r="10068">
          <cell r="L10068" t="str">
            <v>2006-08-24</v>
          </cell>
        </row>
        <row r="10069">
          <cell r="L10069" t="str">
            <v>2006-08-22</v>
          </cell>
        </row>
        <row r="10070">
          <cell r="L10070" t="str">
            <v>2006-08-22</v>
          </cell>
        </row>
        <row r="10071">
          <cell r="L10071" t="str">
            <v>2006-07-04</v>
          </cell>
        </row>
        <row r="10072">
          <cell r="L10072" t="str">
            <v>2006-07-04</v>
          </cell>
        </row>
        <row r="10073">
          <cell r="L10073" t="str">
            <v>2006-07-26</v>
          </cell>
        </row>
        <row r="10074">
          <cell r="L10074" t="str">
            <v>2006-07-16</v>
          </cell>
        </row>
        <row r="10075">
          <cell r="L10075" t="str">
            <v>2006-08-25</v>
          </cell>
        </row>
        <row r="10076">
          <cell r="L10076" t="str">
            <v>2006-08-25</v>
          </cell>
        </row>
        <row r="10077">
          <cell r="L10077" t="str">
            <v>2006-08-25</v>
          </cell>
        </row>
        <row r="10078">
          <cell r="L10078" t="str">
            <v>2006-08-05</v>
          </cell>
        </row>
        <row r="10079">
          <cell r="L10079" t="str">
            <v>2006-07-14</v>
          </cell>
        </row>
        <row r="10080">
          <cell r="L10080" t="str">
            <v>2006-07-18</v>
          </cell>
        </row>
        <row r="10081">
          <cell r="L10081" t="str">
            <v>2006-08-04</v>
          </cell>
        </row>
        <row r="10082">
          <cell r="L10082" t="str">
            <v>2004-04-13</v>
          </cell>
        </row>
        <row r="10083">
          <cell r="L10083" t="str">
            <v>2006-07-13</v>
          </cell>
        </row>
        <row r="10084">
          <cell r="L10084" t="str">
            <v>2006-07-14</v>
          </cell>
        </row>
        <row r="10085">
          <cell r="L10085" t="str">
            <v>2006-09-08</v>
          </cell>
        </row>
        <row r="10086">
          <cell r="L10086" t="str">
            <v>2006-09-08</v>
          </cell>
        </row>
        <row r="10087">
          <cell r="L10087" t="str">
            <v>2006-09-08</v>
          </cell>
        </row>
        <row r="10088">
          <cell r="L10088" t="str">
            <v>2006-09-08</v>
          </cell>
        </row>
        <row r="10089">
          <cell r="L10089" t="str">
            <v>2006-06-19</v>
          </cell>
        </row>
        <row r="10090">
          <cell r="L10090" t="str">
            <v>2006-06-19</v>
          </cell>
        </row>
        <row r="10091">
          <cell r="L10091" t="str">
            <v>2006-06-13</v>
          </cell>
        </row>
        <row r="10092">
          <cell r="L10092" t="str">
            <v>2006-06-12</v>
          </cell>
        </row>
        <row r="10093">
          <cell r="L10093" t="str">
            <v>2006-09-16</v>
          </cell>
        </row>
        <row r="10094">
          <cell r="L10094" t="str">
            <v>2006-09-16</v>
          </cell>
        </row>
        <row r="10095">
          <cell r="L10095" t="str">
            <v>2006-09-16</v>
          </cell>
        </row>
        <row r="10096">
          <cell r="L10096" t="str">
            <v>2006-09-16</v>
          </cell>
        </row>
        <row r="10097">
          <cell r="L10097" t="str">
            <v>2006-09-17</v>
          </cell>
        </row>
        <row r="10098">
          <cell r="L10098" t="str">
            <v>2006-09-16</v>
          </cell>
        </row>
        <row r="10099">
          <cell r="L10099" t="str">
            <v>2006-09-16</v>
          </cell>
        </row>
        <row r="10100">
          <cell r="L10100" t="str">
            <v>2006-09-16</v>
          </cell>
        </row>
        <row r="10101">
          <cell r="L10101" t="str">
            <v>2006-09-16</v>
          </cell>
        </row>
        <row r="10102">
          <cell r="L10102" t="str">
            <v>2006-09-16</v>
          </cell>
        </row>
        <row r="10103">
          <cell r="L10103" t="str">
            <v>2006-09-16</v>
          </cell>
        </row>
        <row r="10104">
          <cell r="L10104" t="str">
            <v>2006-09-16</v>
          </cell>
        </row>
        <row r="10105">
          <cell r="L10105" t="str">
            <v>2006-09-16</v>
          </cell>
        </row>
        <row r="10106">
          <cell r="L10106" t="str">
            <v>2006-09-16</v>
          </cell>
        </row>
        <row r="10107">
          <cell r="L10107" t="str">
            <v>2006-09-16</v>
          </cell>
        </row>
        <row r="10108">
          <cell r="L10108" t="str">
            <v>2006-09-16</v>
          </cell>
        </row>
        <row r="10109">
          <cell r="L10109" t="str">
            <v>2006-09-17</v>
          </cell>
        </row>
        <row r="10110">
          <cell r="L10110" t="str">
            <v>2006-09-16</v>
          </cell>
        </row>
        <row r="10111">
          <cell r="L10111" t="str">
            <v>2006-09-16</v>
          </cell>
        </row>
        <row r="10112">
          <cell r="L10112" t="str">
            <v>2006-09-16</v>
          </cell>
        </row>
        <row r="10113">
          <cell r="L10113" t="str">
            <v>2006-09-01</v>
          </cell>
        </row>
        <row r="10114">
          <cell r="L10114" t="str">
            <v>2006-09-01</v>
          </cell>
        </row>
        <row r="10115">
          <cell r="L10115" t="str">
            <v>2006-09-02</v>
          </cell>
        </row>
        <row r="10116">
          <cell r="L10116" t="str">
            <v>2006-09-02</v>
          </cell>
        </row>
        <row r="10117">
          <cell r="L10117" t="str">
            <v>2006-09-01</v>
          </cell>
        </row>
        <row r="10118">
          <cell r="L10118" t="str">
            <v>2006-09-01</v>
          </cell>
        </row>
        <row r="10119">
          <cell r="L10119" t="str">
            <v>2006-09-01</v>
          </cell>
        </row>
        <row r="10120">
          <cell r="L10120" t="str">
            <v>2006-09-01</v>
          </cell>
        </row>
        <row r="10121">
          <cell r="L10121" t="str">
            <v>2006-09-02</v>
          </cell>
        </row>
        <row r="10122">
          <cell r="L10122" t="str">
            <v>2006-09-02</v>
          </cell>
        </row>
        <row r="10123">
          <cell r="L10123" t="str">
            <v>2006-09-02</v>
          </cell>
        </row>
        <row r="10124">
          <cell r="L10124" t="str">
            <v>2006-09-12</v>
          </cell>
        </row>
        <row r="10125">
          <cell r="L10125" t="str">
            <v>2006-09-12</v>
          </cell>
        </row>
        <row r="10126">
          <cell r="L10126" t="str">
            <v>2006-08-23</v>
          </cell>
        </row>
        <row r="10127">
          <cell r="L10127" t="str">
            <v>2006-08-26</v>
          </cell>
        </row>
        <row r="10128">
          <cell r="L10128" t="str">
            <v>2006-08-26</v>
          </cell>
        </row>
        <row r="10129">
          <cell r="L10129" t="str">
            <v>2006-08-26</v>
          </cell>
        </row>
        <row r="10130">
          <cell r="L10130" t="str">
            <v>2006-09-01</v>
          </cell>
        </row>
        <row r="10131">
          <cell r="L10131" t="str">
            <v>2006-09-26</v>
          </cell>
        </row>
        <row r="10132">
          <cell r="L10132" t="str">
            <v>2006-09-25</v>
          </cell>
        </row>
        <row r="10133">
          <cell r="L10133" t="str">
            <v>2006-09-25</v>
          </cell>
        </row>
        <row r="10134">
          <cell r="L10134" t="str">
            <v>2006-09-01</v>
          </cell>
        </row>
        <row r="10135">
          <cell r="L10135" t="str">
            <v>2006-09-01</v>
          </cell>
        </row>
        <row r="10136">
          <cell r="L10136" t="str">
            <v>2006-09-26</v>
          </cell>
        </row>
        <row r="10137">
          <cell r="L10137" t="str">
            <v>2006-09-26</v>
          </cell>
        </row>
        <row r="10138">
          <cell r="L10138" t="str">
            <v>2006-09-26</v>
          </cell>
        </row>
        <row r="10139">
          <cell r="L10139" t="str">
            <v>2006-09-26</v>
          </cell>
        </row>
        <row r="10140">
          <cell r="L10140" t="str">
            <v>2006-09-26</v>
          </cell>
        </row>
        <row r="10141">
          <cell r="L10141" t="str">
            <v>2006-08-16</v>
          </cell>
        </row>
        <row r="10142">
          <cell r="L10142" t="str">
            <v>2006-08-16</v>
          </cell>
        </row>
        <row r="10143">
          <cell r="L10143" t="str">
            <v>2006-08-16</v>
          </cell>
        </row>
        <row r="10144">
          <cell r="L10144" t="str">
            <v>2006-08-15</v>
          </cell>
        </row>
        <row r="10145">
          <cell r="L10145" t="str">
            <v>2006-06-06</v>
          </cell>
        </row>
        <row r="10146">
          <cell r="L10146" t="str">
            <v>2006-08-25</v>
          </cell>
        </row>
        <row r="10147">
          <cell r="L10147" t="str">
            <v>2006-08-17</v>
          </cell>
        </row>
        <row r="10148">
          <cell r="L10148" t="str">
            <v>2006-08-17</v>
          </cell>
        </row>
        <row r="10149">
          <cell r="L10149" t="str">
            <v>2006-08-17</v>
          </cell>
        </row>
        <row r="10150">
          <cell r="L10150" t="str">
            <v>2006-08-17</v>
          </cell>
        </row>
        <row r="10151">
          <cell r="L10151" t="str">
            <v>2006-09-13</v>
          </cell>
        </row>
        <row r="10152">
          <cell r="L10152" t="str">
            <v>2006-09-02</v>
          </cell>
        </row>
        <row r="10153">
          <cell r="L10153" t="str">
            <v>2006-09-02</v>
          </cell>
        </row>
        <row r="10154">
          <cell r="L10154" t="str">
            <v>2006-09-02</v>
          </cell>
        </row>
        <row r="10155">
          <cell r="L10155" t="str">
            <v>2006-09-13</v>
          </cell>
        </row>
        <row r="10156">
          <cell r="L10156" t="str">
            <v>2006-09-13</v>
          </cell>
        </row>
        <row r="10157">
          <cell r="L10157" t="str">
            <v>2006-09-13</v>
          </cell>
        </row>
        <row r="10158">
          <cell r="L10158" t="str">
            <v>2006-09-25</v>
          </cell>
        </row>
        <row r="10159">
          <cell r="L10159" t="str">
            <v>2006-08-16</v>
          </cell>
        </row>
        <row r="10160">
          <cell r="L10160" t="str">
            <v>2006-08-16</v>
          </cell>
        </row>
        <row r="10161">
          <cell r="L10161" t="str">
            <v>2006-08-16</v>
          </cell>
        </row>
        <row r="10162">
          <cell r="L10162" t="str">
            <v>2006-08-16</v>
          </cell>
        </row>
        <row r="10163">
          <cell r="L10163" t="str">
            <v>2006-08-30</v>
          </cell>
        </row>
        <row r="10164">
          <cell r="L10164" t="str">
            <v>2006-08-30</v>
          </cell>
        </row>
        <row r="10165">
          <cell r="L10165" t="str">
            <v>2006-08-24</v>
          </cell>
        </row>
        <row r="10166">
          <cell r="L10166" t="str">
            <v>2006-08-22</v>
          </cell>
        </row>
        <row r="10167">
          <cell r="L10167" t="str">
            <v>2006-04-24</v>
          </cell>
        </row>
        <row r="10168">
          <cell r="L10168" t="str">
            <v>2006-07-07</v>
          </cell>
        </row>
        <row r="10169">
          <cell r="L10169" t="str">
            <v>2006-07-21</v>
          </cell>
        </row>
        <row r="10170">
          <cell r="L10170" t="str">
            <v>2006-07-21</v>
          </cell>
        </row>
        <row r="10171">
          <cell r="L10171" t="str">
            <v>2006-07-11</v>
          </cell>
        </row>
        <row r="10172">
          <cell r="L10172" t="str">
            <v>2006-06-03</v>
          </cell>
        </row>
        <row r="10173">
          <cell r="L10173" t="str">
            <v>2006-09-26</v>
          </cell>
        </row>
        <row r="10174">
          <cell r="L10174" t="str">
            <v>2006-09-26</v>
          </cell>
        </row>
        <row r="10175">
          <cell r="L10175" t="str">
            <v>2006-09-26</v>
          </cell>
        </row>
        <row r="10176">
          <cell r="L10176" t="str">
            <v>2006-09-26</v>
          </cell>
        </row>
        <row r="10177">
          <cell r="L10177" t="str">
            <v>2006-09-26</v>
          </cell>
        </row>
        <row r="10178">
          <cell r="L10178" t="str">
            <v>2006-09-26</v>
          </cell>
        </row>
        <row r="10179">
          <cell r="L10179" t="str">
            <v>2006-09-26</v>
          </cell>
        </row>
        <row r="10180">
          <cell r="L10180" t="str">
            <v>2006-09-26</v>
          </cell>
        </row>
        <row r="10181">
          <cell r="L10181" t="str">
            <v>2006-09-26</v>
          </cell>
        </row>
        <row r="10182">
          <cell r="L10182" t="str">
            <v>2006-09-26</v>
          </cell>
        </row>
        <row r="10183">
          <cell r="L10183" t="str">
            <v>2006-09-26</v>
          </cell>
        </row>
        <row r="10184">
          <cell r="L10184" t="str">
            <v>2006-09-26</v>
          </cell>
        </row>
        <row r="10185">
          <cell r="L10185" t="str">
            <v>2006-09-26</v>
          </cell>
        </row>
        <row r="10186">
          <cell r="L10186" t="str">
            <v>2006-09-26</v>
          </cell>
        </row>
        <row r="10187">
          <cell r="L10187" t="str">
            <v>2006-09-26</v>
          </cell>
        </row>
        <row r="10188">
          <cell r="L10188" t="str">
            <v>2006-09-26</v>
          </cell>
        </row>
        <row r="10189">
          <cell r="L10189" t="str">
            <v>2006-09-26</v>
          </cell>
        </row>
        <row r="10190">
          <cell r="L10190" t="str">
            <v>2006-09-26</v>
          </cell>
        </row>
        <row r="10191">
          <cell r="L10191" t="str">
            <v>2006-09-26</v>
          </cell>
        </row>
        <row r="10192">
          <cell r="L10192" t="str">
            <v>2006-09-26</v>
          </cell>
        </row>
        <row r="10193">
          <cell r="L10193" t="str">
            <v>2006-07-21</v>
          </cell>
        </row>
        <row r="10194">
          <cell r="L10194" t="str">
            <v>2006-09-06</v>
          </cell>
        </row>
        <row r="10195">
          <cell r="L10195" t="str">
            <v>2006-09-06</v>
          </cell>
        </row>
        <row r="10196">
          <cell r="L10196" t="str">
            <v>2006-09-06</v>
          </cell>
        </row>
        <row r="10197">
          <cell r="L10197" t="str">
            <v>2006-08-22</v>
          </cell>
        </row>
        <row r="10198">
          <cell r="L10198" t="str">
            <v>2006-08-22</v>
          </cell>
        </row>
        <row r="10199">
          <cell r="L10199" t="str">
            <v>2006-08-22</v>
          </cell>
        </row>
        <row r="10200">
          <cell r="L10200" t="str">
            <v>2006-08-24</v>
          </cell>
        </row>
        <row r="10201">
          <cell r="L10201" t="str">
            <v>2006-08-22</v>
          </cell>
        </row>
        <row r="10202">
          <cell r="L10202" t="str">
            <v>2006-08-22</v>
          </cell>
        </row>
        <row r="10203">
          <cell r="L10203" t="str">
            <v>2006-08-22</v>
          </cell>
        </row>
        <row r="10204">
          <cell r="L10204" t="str">
            <v>2006-08-22</v>
          </cell>
        </row>
        <row r="10205">
          <cell r="L10205" t="str">
            <v>2006-07-15</v>
          </cell>
        </row>
        <row r="10206">
          <cell r="L10206" t="str">
            <v>2004-04-13</v>
          </cell>
        </row>
        <row r="10207">
          <cell r="L10207" t="str">
            <v>2004-04-13</v>
          </cell>
        </row>
        <row r="10208">
          <cell r="L10208" t="str">
            <v>2004-04-13</v>
          </cell>
        </row>
        <row r="10209">
          <cell r="L10209" t="str">
            <v>2006-09-15</v>
          </cell>
        </row>
        <row r="10210">
          <cell r="L10210" t="str">
            <v>2006-09-16</v>
          </cell>
        </row>
        <row r="10211">
          <cell r="L10211" t="str">
            <v>2006-09-15</v>
          </cell>
        </row>
        <row r="10212">
          <cell r="L10212" t="str">
            <v>2006-09-15</v>
          </cell>
        </row>
        <row r="10213">
          <cell r="L10213" t="str">
            <v>2006-09-16</v>
          </cell>
        </row>
        <row r="10214">
          <cell r="L10214" t="str">
            <v>2006-09-16</v>
          </cell>
        </row>
        <row r="10215">
          <cell r="L10215" t="str">
            <v>2006-09-16</v>
          </cell>
        </row>
        <row r="10216">
          <cell r="L10216" t="str">
            <v>2006-09-15</v>
          </cell>
        </row>
        <row r="10217">
          <cell r="L10217" t="str">
            <v>2006-09-15</v>
          </cell>
        </row>
        <row r="10218">
          <cell r="L10218" t="str">
            <v>2006-09-15</v>
          </cell>
        </row>
        <row r="10219">
          <cell r="L10219" t="str">
            <v>2006-09-15</v>
          </cell>
        </row>
        <row r="10220">
          <cell r="L10220" t="str">
            <v>2006-09-15</v>
          </cell>
        </row>
        <row r="10221">
          <cell r="L10221" t="str">
            <v>2006-09-15</v>
          </cell>
        </row>
        <row r="10222">
          <cell r="L10222" t="str">
            <v>2006-09-15</v>
          </cell>
        </row>
        <row r="10223">
          <cell r="L10223" t="str">
            <v>2006-09-15</v>
          </cell>
        </row>
        <row r="10224">
          <cell r="L10224" t="str">
            <v>2006-09-16</v>
          </cell>
        </row>
        <row r="10225">
          <cell r="L10225" t="str">
            <v>2006-09-17</v>
          </cell>
        </row>
        <row r="10226">
          <cell r="L10226" t="str">
            <v>2006-09-18</v>
          </cell>
        </row>
        <row r="10227">
          <cell r="L10227" t="str">
            <v>2006-09-19</v>
          </cell>
        </row>
        <row r="10228">
          <cell r="L10228" t="str">
            <v>2006-09-16</v>
          </cell>
        </row>
        <row r="10229">
          <cell r="L10229" t="str">
            <v>2006-09-16</v>
          </cell>
        </row>
        <row r="10230">
          <cell r="L10230" t="str">
            <v>2006-09-16</v>
          </cell>
        </row>
        <row r="10231">
          <cell r="L10231" t="str">
            <v>2006-09-16</v>
          </cell>
        </row>
        <row r="10232">
          <cell r="L10232" t="str">
            <v>2005-09-19</v>
          </cell>
        </row>
        <row r="10233">
          <cell r="L10233" t="str">
            <v>2005-09-19</v>
          </cell>
        </row>
        <row r="10234">
          <cell r="L10234" t="str">
            <v>2006-09-26</v>
          </cell>
        </row>
        <row r="10235">
          <cell r="L10235" t="str">
            <v>2006-09-20</v>
          </cell>
        </row>
        <row r="10236">
          <cell r="L10236" t="str">
            <v>2006-09-07</v>
          </cell>
        </row>
        <row r="10237">
          <cell r="L10237" t="str">
            <v>2006-09-20</v>
          </cell>
        </row>
        <row r="10238">
          <cell r="L10238" t="str">
            <v>2006-09-20</v>
          </cell>
        </row>
        <row r="10239">
          <cell r="L10239" t="str">
            <v>2006-09-20</v>
          </cell>
        </row>
        <row r="10240">
          <cell r="L10240" t="str">
            <v>2006-09-20</v>
          </cell>
        </row>
        <row r="10241">
          <cell r="L10241" t="str">
            <v>2006-09-20</v>
          </cell>
        </row>
        <row r="10242">
          <cell r="L10242" t="str">
            <v>2006-09-20</v>
          </cell>
        </row>
        <row r="10243">
          <cell r="L10243" t="str">
            <v>2006-09-22</v>
          </cell>
        </row>
        <row r="10244">
          <cell r="L10244" t="str">
            <v>2006-09-22</v>
          </cell>
        </row>
        <row r="10245">
          <cell r="L10245" t="str">
            <v>2006-09-22</v>
          </cell>
        </row>
        <row r="10246">
          <cell r="L10246" t="str">
            <v>2006-09-22</v>
          </cell>
        </row>
        <row r="10247">
          <cell r="L10247" t="str">
            <v>2006-09-20</v>
          </cell>
        </row>
        <row r="10248">
          <cell r="L10248" t="str">
            <v>2006-09-20</v>
          </cell>
        </row>
        <row r="10249">
          <cell r="L10249" t="str">
            <v>2006-09-20</v>
          </cell>
        </row>
        <row r="10250">
          <cell r="L10250" t="str">
            <v>2006-08-23</v>
          </cell>
        </row>
        <row r="10251">
          <cell r="L10251" t="str">
            <v>2006-08-22</v>
          </cell>
        </row>
        <row r="10252">
          <cell r="L10252" t="str">
            <v>2006-08-22</v>
          </cell>
        </row>
        <row r="10253">
          <cell r="L10253" t="str">
            <v>2006-08-21</v>
          </cell>
        </row>
        <row r="10254">
          <cell r="L10254" t="str">
            <v>2006-08-21</v>
          </cell>
        </row>
        <row r="10255">
          <cell r="L10255" t="str">
            <v>2006-08-21</v>
          </cell>
        </row>
        <row r="10256">
          <cell r="L10256" t="str">
            <v>2006-09-20</v>
          </cell>
        </row>
        <row r="10257">
          <cell r="L10257" t="str">
            <v>2006-09-20</v>
          </cell>
        </row>
        <row r="10258">
          <cell r="L10258" t="str">
            <v>2006-09-20</v>
          </cell>
        </row>
        <row r="10259">
          <cell r="L10259" t="str">
            <v>2006-09-20</v>
          </cell>
        </row>
        <row r="10260">
          <cell r="L10260" t="str">
            <v>2006-08-30</v>
          </cell>
        </row>
        <row r="10261">
          <cell r="L10261" t="str">
            <v>2006-08-23</v>
          </cell>
        </row>
        <row r="10262">
          <cell r="L10262" t="str">
            <v>2006-06-14</v>
          </cell>
        </row>
        <row r="10263">
          <cell r="L10263" t="str">
            <v>2006-07-13</v>
          </cell>
        </row>
        <row r="10264">
          <cell r="L10264" t="str">
            <v>2006-07-13</v>
          </cell>
        </row>
        <row r="10265">
          <cell r="L10265" t="str">
            <v>2006-09-09</v>
          </cell>
        </row>
        <row r="10266">
          <cell r="L10266" t="str">
            <v>2006-09-08</v>
          </cell>
        </row>
        <row r="10267">
          <cell r="L10267" t="str">
            <v>2006-07-21</v>
          </cell>
        </row>
        <row r="10268">
          <cell r="L10268" t="str">
            <v>2006-09-16</v>
          </cell>
        </row>
        <row r="10269">
          <cell r="L10269" t="str">
            <v>2006-06-09</v>
          </cell>
        </row>
        <row r="10270">
          <cell r="L10270" t="str">
            <v>2006-07-15</v>
          </cell>
        </row>
        <row r="10271">
          <cell r="L10271" t="str">
            <v>2006-07-13</v>
          </cell>
        </row>
        <row r="10272">
          <cell r="L10272" t="str">
            <v>2006-07-15</v>
          </cell>
        </row>
        <row r="10273">
          <cell r="L10273" t="str">
            <v>2006-09-28</v>
          </cell>
        </row>
        <row r="10274">
          <cell r="L10274" t="str">
            <v>2006-09-27</v>
          </cell>
        </row>
        <row r="10275">
          <cell r="L10275" t="str">
            <v>2006-07-21</v>
          </cell>
        </row>
        <row r="10276">
          <cell r="L10276" t="str">
            <v>2006-08-29</v>
          </cell>
        </row>
        <row r="10277">
          <cell r="L10277" t="str">
            <v>2006-09-09</v>
          </cell>
        </row>
        <row r="10278">
          <cell r="L10278" t="str">
            <v>2006-07-21</v>
          </cell>
        </row>
        <row r="10279">
          <cell r="L10279" t="str">
            <v>2006-07-21</v>
          </cell>
        </row>
        <row r="10280">
          <cell r="L10280" t="str">
            <v>2006-07-19</v>
          </cell>
        </row>
        <row r="10281">
          <cell r="L10281" t="str">
            <v>2006-07-16</v>
          </cell>
        </row>
        <row r="10282">
          <cell r="L10282" t="str">
            <v>2006-07-14</v>
          </cell>
        </row>
        <row r="10283">
          <cell r="L10283" t="str">
            <v>2006-07-14</v>
          </cell>
        </row>
        <row r="10284">
          <cell r="L10284" t="str">
            <v>2006-08-07</v>
          </cell>
        </row>
        <row r="10285">
          <cell r="L10285" t="str">
            <v>2006-08-04</v>
          </cell>
        </row>
        <row r="10286">
          <cell r="L10286" t="str">
            <v>2006-05-26</v>
          </cell>
        </row>
        <row r="10287">
          <cell r="L10287" t="str">
            <v>2006-09-17</v>
          </cell>
        </row>
        <row r="10288">
          <cell r="L10288" t="str">
            <v>2006-09-12</v>
          </cell>
        </row>
        <row r="10289">
          <cell r="L10289" t="str">
            <v>2006-09-02</v>
          </cell>
        </row>
        <row r="10290">
          <cell r="L10290" t="str">
            <v>2006-08-26</v>
          </cell>
        </row>
        <row r="10291">
          <cell r="L10291" t="str">
            <v>2006-09-25</v>
          </cell>
        </row>
        <row r="10292">
          <cell r="L10292" t="str">
            <v>2006-09-25</v>
          </cell>
        </row>
        <row r="10293">
          <cell r="L10293" t="str">
            <v>2006-09-25</v>
          </cell>
        </row>
        <row r="10294">
          <cell r="L10294" t="str">
            <v>2006-09-25</v>
          </cell>
        </row>
        <row r="10295">
          <cell r="L10295" t="str">
            <v>2006-08-12</v>
          </cell>
        </row>
        <row r="10296">
          <cell r="L10296" t="str">
            <v>2006-09-01</v>
          </cell>
        </row>
        <row r="10297">
          <cell r="L10297" t="str">
            <v>2006-09-25</v>
          </cell>
        </row>
        <row r="10298">
          <cell r="L10298" t="str">
            <v>2006-09-25</v>
          </cell>
        </row>
        <row r="10299">
          <cell r="L10299" t="str">
            <v>2006-09-13</v>
          </cell>
        </row>
        <row r="10300">
          <cell r="L10300" t="str">
            <v>2006-09-13</v>
          </cell>
        </row>
        <row r="10301">
          <cell r="L10301" t="str">
            <v>2006-09-13</v>
          </cell>
        </row>
        <row r="10302">
          <cell r="L10302" t="str">
            <v>2006-08-30</v>
          </cell>
        </row>
        <row r="10303">
          <cell r="L10303" t="str">
            <v>2006-07-12</v>
          </cell>
        </row>
        <row r="10304">
          <cell r="L10304" t="str">
            <v>2006-06-10</v>
          </cell>
        </row>
        <row r="10305">
          <cell r="L10305" t="str">
            <v>2006-06-13</v>
          </cell>
        </row>
        <row r="10306">
          <cell r="L10306" t="str">
            <v>2006-06-13</v>
          </cell>
        </row>
        <row r="10307">
          <cell r="L10307" t="str">
            <v>2006-06-10</v>
          </cell>
        </row>
        <row r="10308">
          <cell r="L10308" t="str">
            <v>2006-06-10</v>
          </cell>
        </row>
        <row r="10309">
          <cell r="L10309" t="str">
            <v>2006-06-06</v>
          </cell>
        </row>
        <row r="10310">
          <cell r="L10310" t="str">
            <v>2006-07-28</v>
          </cell>
        </row>
        <row r="10311">
          <cell r="L10311" t="str">
            <v>2006-08-11</v>
          </cell>
        </row>
        <row r="10312">
          <cell r="L10312" t="str">
            <v>2006-06-07</v>
          </cell>
        </row>
        <row r="10313">
          <cell r="L10313" t="str">
            <v>2006-07-13</v>
          </cell>
        </row>
        <row r="10314">
          <cell r="L10314" t="str">
            <v>2006-08-11</v>
          </cell>
        </row>
        <row r="10315">
          <cell r="L10315" t="str">
            <v>2006-09-24</v>
          </cell>
        </row>
        <row r="10316">
          <cell r="L10316" t="str">
            <v>2006-09-14</v>
          </cell>
        </row>
        <row r="10317">
          <cell r="L10317" t="str">
            <v>2006-09-14</v>
          </cell>
        </row>
        <row r="10318">
          <cell r="L10318" t="str">
            <v>2006-09-14</v>
          </cell>
        </row>
        <row r="10319">
          <cell r="L10319" t="str">
            <v>2006-08-09</v>
          </cell>
        </row>
        <row r="10320">
          <cell r="L10320" t="str">
            <v>2006-09-19</v>
          </cell>
        </row>
        <row r="10321">
          <cell r="L10321" t="str">
            <v>2006-09-15</v>
          </cell>
        </row>
        <row r="10322">
          <cell r="L10322" t="str">
            <v>2006-09-12</v>
          </cell>
        </row>
        <row r="10323">
          <cell r="L10323" t="str">
            <v>2006-08-24</v>
          </cell>
        </row>
        <row r="10324">
          <cell r="L10324" t="str">
            <v>2006-07-18</v>
          </cell>
        </row>
        <row r="10325">
          <cell r="L10325" t="str">
            <v>2006-07-18</v>
          </cell>
        </row>
        <row r="10326">
          <cell r="L10326" t="str">
            <v>2006-07-18</v>
          </cell>
        </row>
        <row r="10327">
          <cell r="L10327" t="str">
            <v>2006-07-18</v>
          </cell>
        </row>
        <row r="10328">
          <cell r="L10328" t="str">
            <v>2006-07-18</v>
          </cell>
        </row>
        <row r="10329">
          <cell r="L10329" t="str">
            <v>2006-07-18</v>
          </cell>
        </row>
        <row r="10330">
          <cell r="L10330" t="str">
            <v>2006-07-18</v>
          </cell>
        </row>
        <row r="10331">
          <cell r="L10331" t="str">
            <v>2006-07-18</v>
          </cell>
        </row>
        <row r="10332">
          <cell r="L10332" t="str">
            <v>2006-06-07</v>
          </cell>
        </row>
        <row r="10333">
          <cell r="L10333" t="str">
            <v>2006-03-10</v>
          </cell>
        </row>
        <row r="10334">
          <cell r="L10334" t="str">
            <v>2006-08-05</v>
          </cell>
        </row>
        <row r="10335">
          <cell r="L10335" t="str">
            <v>2006-08-05</v>
          </cell>
        </row>
        <row r="10336">
          <cell r="L10336" t="str">
            <v>2006-05-04</v>
          </cell>
        </row>
        <row r="10337">
          <cell r="L10337" t="str">
            <v>2006-06-16</v>
          </cell>
        </row>
        <row r="10338">
          <cell r="L10338" t="str">
            <v>2006-06-09</v>
          </cell>
        </row>
        <row r="10339">
          <cell r="L10339" t="str">
            <v>2006-06-05</v>
          </cell>
        </row>
        <row r="10340">
          <cell r="L10340" t="str">
            <v>2006-06-21</v>
          </cell>
        </row>
        <row r="10341">
          <cell r="L10341" t="str">
            <v>2006-06-20</v>
          </cell>
        </row>
        <row r="10342">
          <cell r="L10342" t="str">
            <v>2006-06-21</v>
          </cell>
        </row>
        <row r="10343">
          <cell r="L10343" t="str">
            <v>2006-08-02</v>
          </cell>
        </row>
        <row r="10344">
          <cell r="L10344" t="str">
            <v>2006-08-02</v>
          </cell>
        </row>
        <row r="10345">
          <cell r="L10345" t="str">
            <v>2006-08-02</v>
          </cell>
        </row>
        <row r="10346">
          <cell r="L10346" t="str">
            <v>2006-09-09</v>
          </cell>
        </row>
        <row r="10347">
          <cell r="L10347" t="str">
            <v>2006-09-09</v>
          </cell>
        </row>
        <row r="10348">
          <cell r="L10348" t="str">
            <v>2006-09-09</v>
          </cell>
        </row>
        <row r="10349">
          <cell r="L10349" t="str">
            <v>2006-09-07</v>
          </cell>
        </row>
        <row r="10350">
          <cell r="L10350" t="str">
            <v>2006-08-31</v>
          </cell>
        </row>
        <row r="10351">
          <cell r="L10351" t="str">
            <v>2006-08-31</v>
          </cell>
        </row>
        <row r="10352">
          <cell r="L10352" t="str">
            <v>2006-09-09</v>
          </cell>
        </row>
        <row r="10353">
          <cell r="L10353" t="str">
            <v>2006-08-12</v>
          </cell>
        </row>
        <row r="10354">
          <cell r="L10354" t="str">
            <v>2006-08-12</v>
          </cell>
        </row>
        <row r="10355">
          <cell r="L10355" t="str">
            <v>2006-08-15</v>
          </cell>
        </row>
        <row r="10356">
          <cell r="L10356" t="str">
            <v>2006-08-15</v>
          </cell>
        </row>
        <row r="10357">
          <cell r="L10357" t="str">
            <v>2006-08-12</v>
          </cell>
        </row>
        <row r="10358">
          <cell r="L10358" t="str">
            <v>2006-08-12</v>
          </cell>
        </row>
        <row r="10359">
          <cell r="L10359" t="str">
            <v>2006-08-12</v>
          </cell>
        </row>
        <row r="10360">
          <cell r="L10360" t="str">
            <v>2006-08-12</v>
          </cell>
        </row>
        <row r="10361">
          <cell r="L10361" t="str">
            <v>2006-08-12</v>
          </cell>
        </row>
        <row r="10362">
          <cell r="L10362" t="str">
            <v>2006-09-08</v>
          </cell>
        </row>
        <row r="10363">
          <cell r="L10363" t="str">
            <v>2006-09-08</v>
          </cell>
        </row>
        <row r="10364">
          <cell r="L10364" t="str">
            <v>2006-09-08</v>
          </cell>
        </row>
        <row r="10365">
          <cell r="L10365" t="str">
            <v>2006-09-08</v>
          </cell>
        </row>
        <row r="10366">
          <cell r="L10366" t="str">
            <v>2006-09-04</v>
          </cell>
        </row>
        <row r="10367">
          <cell r="L10367" t="str">
            <v>2006-09-02</v>
          </cell>
        </row>
        <row r="10368">
          <cell r="L10368" t="str">
            <v>2006-09-02</v>
          </cell>
        </row>
        <row r="10369">
          <cell r="L10369" t="str">
            <v>2006-09-04</v>
          </cell>
        </row>
        <row r="10370">
          <cell r="L10370" t="str">
            <v>2006-09-04</v>
          </cell>
        </row>
        <row r="10371">
          <cell r="L10371" t="str">
            <v>2006-09-26</v>
          </cell>
        </row>
        <row r="10372">
          <cell r="L10372" t="str">
            <v>2006-09-26</v>
          </cell>
        </row>
        <row r="10373">
          <cell r="L10373" t="str">
            <v>2006-09-26</v>
          </cell>
        </row>
        <row r="10374">
          <cell r="L10374" t="str">
            <v>2006-09-19</v>
          </cell>
        </row>
        <row r="10375">
          <cell r="L10375" t="str">
            <v>2006-09-19</v>
          </cell>
        </row>
        <row r="10376">
          <cell r="L10376" t="str">
            <v>2006-09-19</v>
          </cell>
        </row>
        <row r="10377">
          <cell r="L10377" t="str">
            <v>2006-05-29</v>
          </cell>
        </row>
        <row r="10378">
          <cell r="L10378" t="str">
            <v>2006-05-29</v>
          </cell>
        </row>
        <row r="10379">
          <cell r="L10379" t="str">
            <v>2006-05-29</v>
          </cell>
        </row>
        <row r="10380">
          <cell r="L10380" t="str">
            <v>2006-05-29</v>
          </cell>
        </row>
        <row r="10381">
          <cell r="L10381" t="str">
            <v>2006-05-29</v>
          </cell>
        </row>
        <row r="10382">
          <cell r="L10382" t="str">
            <v>2006-05-29</v>
          </cell>
        </row>
        <row r="10383">
          <cell r="L10383" t="str">
            <v>2006-05-29</v>
          </cell>
        </row>
        <row r="10384">
          <cell r="L10384" t="str">
            <v>2006-05-29</v>
          </cell>
        </row>
        <row r="10385">
          <cell r="L10385" t="str">
            <v>2006-06-02</v>
          </cell>
        </row>
        <row r="10386">
          <cell r="L10386" t="str">
            <v>2006-03-09</v>
          </cell>
        </row>
        <row r="10387">
          <cell r="L10387" t="str">
            <v>2006-06-23</v>
          </cell>
        </row>
        <row r="10388">
          <cell r="L10388" t="str">
            <v>2006-06-22</v>
          </cell>
        </row>
        <row r="10389">
          <cell r="L10389" t="str">
            <v>2006-06-22</v>
          </cell>
        </row>
        <row r="10390">
          <cell r="L10390" t="str">
            <v>2006-06-22</v>
          </cell>
        </row>
        <row r="10391">
          <cell r="L10391" t="str">
            <v>2006-06-23</v>
          </cell>
        </row>
        <row r="10392">
          <cell r="L10392" t="str">
            <v>2006-06-22</v>
          </cell>
        </row>
        <row r="10393">
          <cell r="L10393" t="str">
            <v>2006-06-23</v>
          </cell>
        </row>
        <row r="10394">
          <cell r="L10394" t="str">
            <v>2006-06-22</v>
          </cell>
        </row>
        <row r="10395">
          <cell r="L10395" t="str">
            <v>2006-06-22</v>
          </cell>
        </row>
        <row r="10396">
          <cell r="L10396" t="str">
            <v>2006-06-22</v>
          </cell>
        </row>
        <row r="10397">
          <cell r="L10397" t="str">
            <v>2006-06-22</v>
          </cell>
        </row>
        <row r="10398">
          <cell r="L10398" t="str">
            <v>2006-06-22</v>
          </cell>
        </row>
        <row r="10399">
          <cell r="L10399" t="str">
            <v>2006-06-22</v>
          </cell>
        </row>
        <row r="10400">
          <cell r="L10400" t="str">
            <v>2006-06-22</v>
          </cell>
        </row>
        <row r="10401">
          <cell r="L10401" t="str">
            <v>2006-06-22</v>
          </cell>
        </row>
        <row r="10402">
          <cell r="L10402" t="str">
            <v>2006-06-22</v>
          </cell>
        </row>
        <row r="10403">
          <cell r="L10403" t="str">
            <v>2006-06-22</v>
          </cell>
        </row>
        <row r="10404">
          <cell r="L10404" t="str">
            <v>2006-06-22</v>
          </cell>
        </row>
        <row r="10405">
          <cell r="L10405" t="str">
            <v>2006-06-02</v>
          </cell>
        </row>
        <row r="10406">
          <cell r="L10406" t="str">
            <v>2006-03-17</v>
          </cell>
        </row>
        <row r="10407">
          <cell r="L10407" t="str">
            <v>2006-05-04</v>
          </cell>
        </row>
        <row r="10408">
          <cell r="L10408" t="str">
            <v>2006-09-20</v>
          </cell>
        </row>
        <row r="10409">
          <cell r="L10409" t="str">
            <v>2006-09-20</v>
          </cell>
        </row>
        <row r="10410">
          <cell r="L10410" t="str">
            <v>2006-09-20</v>
          </cell>
        </row>
        <row r="10411">
          <cell r="L10411" t="str">
            <v>2006-09-20</v>
          </cell>
        </row>
        <row r="10412">
          <cell r="L10412" t="str">
            <v>2006-09-20</v>
          </cell>
        </row>
        <row r="10413">
          <cell r="L10413" t="str">
            <v>2006-08-15</v>
          </cell>
        </row>
        <row r="10414">
          <cell r="L10414" t="str">
            <v>2006-08-15</v>
          </cell>
        </row>
        <row r="10415">
          <cell r="L10415" t="str">
            <v>2006-08-15</v>
          </cell>
        </row>
        <row r="10416">
          <cell r="L10416" t="str">
            <v>2006-09-20</v>
          </cell>
        </row>
        <row r="10417">
          <cell r="L10417" t="str">
            <v>2006-06-12</v>
          </cell>
        </row>
        <row r="10418">
          <cell r="L10418" t="str">
            <v>2006-06-12</v>
          </cell>
        </row>
        <row r="10419">
          <cell r="L10419" t="str">
            <v>2006-06-12</v>
          </cell>
        </row>
        <row r="10420">
          <cell r="L10420" t="str">
            <v>2006-06-10</v>
          </cell>
        </row>
        <row r="10421">
          <cell r="L10421" t="str">
            <v>2006-06-07</v>
          </cell>
        </row>
        <row r="10422">
          <cell r="L10422" t="str">
            <v>2006-06-10</v>
          </cell>
        </row>
        <row r="10423">
          <cell r="L10423" t="str">
            <v>2006-06-10</v>
          </cell>
        </row>
        <row r="10424">
          <cell r="L10424" t="str">
            <v>2006-09-08</v>
          </cell>
        </row>
        <row r="10425">
          <cell r="L10425" t="str">
            <v>2006-09-08</v>
          </cell>
        </row>
        <row r="10426">
          <cell r="L10426" t="str">
            <v>2006-09-08</v>
          </cell>
        </row>
        <row r="10427">
          <cell r="L10427" t="str">
            <v>2006-09-08</v>
          </cell>
        </row>
        <row r="10428">
          <cell r="L10428" t="str">
            <v>2006-09-08</v>
          </cell>
        </row>
        <row r="10429">
          <cell r="L10429" t="str">
            <v>2006-09-09</v>
          </cell>
        </row>
        <row r="10430">
          <cell r="L10430" t="str">
            <v>2006-09-09</v>
          </cell>
        </row>
        <row r="10431">
          <cell r="L10431" t="str">
            <v>2006-08-14</v>
          </cell>
        </row>
        <row r="10432">
          <cell r="L10432" t="str">
            <v>2006-08-14</v>
          </cell>
        </row>
        <row r="10433">
          <cell r="L10433" t="str">
            <v>2006-08-14</v>
          </cell>
        </row>
        <row r="10434">
          <cell r="L10434" t="str">
            <v>2006-08-14</v>
          </cell>
        </row>
        <row r="10435">
          <cell r="L10435" t="str">
            <v>2006-08-31</v>
          </cell>
        </row>
        <row r="10436">
          <cell r="L10436" t="str">
            <v>2006-08-31</v>
          </cell>
        </row>
        <row r="10437">
          <cell r="L10437" t="str">
            <v>2006-09-05</v>
          </cell>
        </row>
        <row r="10438">
          <cell r="L10438" t="str">
            <v>2006-06-12</v>
          </cell>
        </row>
        <row r="10439">
          <cell r="L10439" t="str">
            <v>2006-06-08</v>
          </cell>
        </row>
        <row r="10440">
          <cell r="L10440" t="str">
            <v>2006-06-08</v>
          </cell>
        </row>
        <row r="10441">
          <cell r="L10441" t="str">
            <v>2006-06-09</v>
          </cell>
        </row>
        <row r="10442">
          <cell r="L10442" t="str">
            <v>2006-06-10</v>
          </cell>
        </row>
        <row r="10443">
          <cell r="L10443" t="str">
            <v>2006-09-10</v>
          </cell>
        </row>
        <row r="10444">
          <cell r="L10444" t="str">
            <v>2006-09-07</v>
          </cell>
        </row>
        <row r="10445">
          <cell r="L10445" t="str">
            <v>2006-06-13</v>
          </cell>
        </row>
        <row r="10446">
          <cell r="L10446" t="str">
            <v>2006-06-22</v>
          </cell>
        </row>
        <row r="10447">
          <cell r="L10447" t="str">
            <v>2006-08-15</v>
          </cell>
        </row>
        <row r="10448">
          <cell r="L10448" t="str">
            <v>2006-08-10</v>
          </cell>
        </row>
        <row r="10449">
          <cell r="L10449" t="str">
            <v>2006-08-09</v>
          </cell>
        </row>
        <row r="10450">
          <cell r="L10450" t="str">
            <v>2006-08-09</v>
          </cell>
        </row>
        <row r="10451">
          <cell r="L10451" t="str">
            <v>2006-09-23</v>
          </cell>
        </row>
        <row r="10452">
          <cell r="L10452" t="str">
            <v>2006-09-23</v>
          </cell>
        </row>
        <row r="10453">
          <cell r="L10453" t="str">
            <v>2006-08-24</v>
          </cell>
        </row>
        <row r="10454">
          <cell r="L10454" t="str">
            <v>2006-08-19</v>
          </cell>
        </row>
        <row r="10455">
          <cell r="L10455" t="str">
            <v>2006-08-03</v>
          </cell>
        </row>
        <row r="10456">
          <cell r="L10456" t="str">
            <v>2006-07-10</v>
          </cell>
        </row>
        <row r="10457">
          <cell r="L10457" t="str">
            <v>2006-09-21</v>
          </cell>
        </row>
        <row r="10458">
          <cell r="L10458" t="str">
            <v>2006-09-21</v>
          </cell>
        </row>
        <row r="10459">
          <cell r="L10459" t="str">
            <v>2006-08-31</v>
          </cell>
        </row>
        <row r="10460">
          <cell r="L10460" t="str">
            <v>2006-09-25</v>
          </cell>
        </row>
        <row r="10461">
          <cell r="L10461" t="str">
            <v>2006-09-24</v>
          </cell>
        </row>
        <row r="10462">
          <cell r="L10462" t="str">
            <v>2006-08-09</v>
          </cell>
        </row>
        <row r="10463">
          <cell r="L10463" t="str">
            <v>2006-09-14</v>
          </cell>
        </row>
        <row r="10464">
          <cell r="L10464" t="str">
            <v>2006-09-19</v>
          </cell>
        </row>
        <row r="10465">
          <cell r="L10465" t="str">
            <v>2006-09-08</v>
          </cell>
        </row>
        <row r="10466">
          <cell r="L10466" t="str">
            <v>2006-09-08</v>
          </cell>
        </row>
        <row r="10467">
          <cell r="L10467" t="str">
            <v>2006-09-08</v>
          </cell>
        </row>
        <row r="10468">
          <cell r="L10468" t="str">
            <v>2006-09-08</v>
          </cell>
        </row>
        <row r="10469">
          <cell r="L10469" t="str">
            <v>2006-06-19</v>
          </cell>
        </row>
        <row r="10470">
          <cell r="L10470" t="str">
            <v>2006-06-20</v>
          </cell>
        </row>
        <row r="10471">
          <cell r="L10471" t="str">
            <v>2006-07-18</v>
          </cell>
        </row>
        <row r="10472">
          <cell r="L10472" t="str">
            <v>2006-07-18</v>
          </cell>
        </row>
        <row r="10473">
          <cell r="L10473" t="str">
            <v>2006-03-17</v>
          </cell>
        </row>
        <row r="10474">
          <cell r="L10474" t="str">
            <v>2006-03-17</v>
          </cell>
        </row>
        <row r="10475">
          <cell r="L10475" t="str">
            <v>2006-03-20</v>
          </cell>
        </row>
        <row r="10476">
          <cell r="L10476" t="str">
            <v>2006-03-17</v>
          </cell>
        </row>
        <row r="10477">
          <cell r="L10477" t="str">
            <v>2006-03-17</v>
          </cell>
        </row>
        <row r="10478">
          <cell r="L10478" t="str">
            <v>2006-03-17</v>
          </cell>
        </row>
        <row r="10479">
          <cell r="L10479" t="str">
            <v>2006-06-06</v>
          </cell>
        </row>
        <row r="10480">
          <cell r="L10480" t="str">
            <v>2006-08-05</v>
          </cell>
        </row>
        <row r="10481">
          <cell r="L10481" t="str">
            <v>2006-08-30</v>
          </cell>
        </row>
        <row r="10482">
          <cell r="L10482" t="str">
            <v>2006-08-31</v>
          </cell>
        </row>
        <row r="10483">
          <cell r="L10483" t="str">
            <v>2006-06-21</v>
          </cell>
        </row>
        <row r="10484">
          <cell r="L10484" t="str">
            <v>2006-06-21</v>
          </cell>
        </row>
        <row r="10485">
          <cell r="L10485" t="str">
            <v>2006-06-21</v>
          </cell>
        </row>
        <row r="10486">
          <cell r="L10486" t="str">
            <v>2006-06-21</v>
          </cell>
        </row>
        <row r="10487">
          <cell r="L10487" t="str">
            <v>2006-06-20</v>
          </cell>
        </row>
        <row r="10488">
          <cell r="L10488" t="str">
            <v>2006-08-05</v>
          </cell>
        </row>
        <row r="10489">
          <cell r="L10489" t="str">
            <v>2006-08-03</v>
          </cell>
        </row>
        <row r="10490">
          <cell r="L10490" t="str">
            <v>2006-08-02</v>
          </cell>
        </row>
        <row r="10491">
          <cell r="L10491" t="str">
            <v>2006-08-12</v>
          </cell>
        </row>
        <row r="10492">
          <cell r="L10492" t="str">
            <v>2006-08-12</v>
          </cell>
        </row>
        <row r="10493">
          <cell r="L10493" t="str">
            <v>2006-08-12</v>
          </cell>
        </row>
        <row r="10494">
          <cell r="L10494" t="str">
            <v>2006-08-12</v>
          </cell>
        </row>
        <row r="10495">
          <cell r="L10495" t="str">
            <v>2006-08-14</v>
          </cell>
        </row>
        <row r="10496">
          <cell r="L10496" t="str">
            <v>2006-09-30</v>
          </cell>
        </row>
        <row r="10497">
          <cell r="L10497" t="str">
            <v>2006-09-09</v>
          </cell>
        </row>
        <row r="10498">
          <cell r="L10498" t="str">
            <v>2006-09-05</v>
          </cell>
        </row>
        <row r="10499">
          <cell r="L10499" t="str">
            <v>2006-07-24</v>
          </cell>
        </row>
        <row r="10500">
          <cell r="L10500" t="str">
            <v>2006-08-14</v>
          </cell>
        </row>
        <row r="10501">
          <cell r="L10501" t="str">
            <v>2006-06-22</v>
          </cell>
        </row>
        <row r="10502">
          <cell r="L10502" t="str">
            <v>2006-06-22</v>
          </cell>
        </row>
        <row r="10503">
          <cell r="L10503" t="str">
            <v>2006-06-22</v>
          </cell>
        </row>
        <row r="10504">
          <cell r="L10504" t="str">
            <v>2006-06-22</v>
          </cell>
        </row>
        <row r="10505">
          <cell r="L10505" t="str">
            <v>2006-06-22</v>
          </cell>
        </row>
        <row r="10506">
          <cell r="L10506" t="str">
            <v>2006-07-12</v>
          </cell>
        </row>
        <row r="10507">
          <cell r="L10507" t="str">
            <v>2006-07-12</v>
          </cell>
        </row>
        <row r="10508">
          <cell r="L10508" t="str">
            <v>2006-06-02</v>
          </cell>
        </row>
        <row r="10509">
          <cell r="L10509" t="str">
            <v>2005-06-30</v>
          </cell>
        </row>
        <row r="10510">
          <cell r="L10510" t="str">
            <v>2006-09-04</v>
          </cell>
        </row>
        <row r="10511">
          <cell r="L10511" t="str">
            <v>2006-09-16</v>
          </cell>
        </row>
        <row r="10512">
          <cell r="L10512" t="str">
            <v>2006-09-20</v>
          </cell>
        </row>
        <row r="10513">
          <cell r="L10513" t="str">
            <v>2006-08-14</v>
          </cell>
        </row>
        <row r="10514">
          <cell r="L10514" t="str">
            <v>2006-06-09</v>
          </cell>
        </row>
        <row r="10515">
          <cell r="L10515" t="str">
            <v>2006-06-09</v>
          </cell>
        </row>
        <row r="10516">
          <cell r="L10516" t="str">
            <v>2006-05-20</v>
          </cell>
        </row>
        <row r="10517">
          <cell r="L10517" t="str">
            <v>2006-09-15</v>
          </cell>
        </row>
        <row r="10518">
          <cell r="L10518" t="str">
            <v>2006-09-15</v>
          </cell>
        </row>
        <row r="10519">
          <cell r="L10519" t="str">
            <v>2006-09-15</v>
          </cell>
        </row>
        <row r="10520">
          <cell r="L10520" t="str">
            <v>2006-09-15</v>
          </cell>
        </row>
        <row r="10521">
          <cell r="L10521" t="str">
            <v>2006-09-15</v>
          </cell>
        </row>
        <row r="10522">
          <cell r="L10522" t="str">
            <v>2006-09-15</v>
          </cell>
        </row>
        <row r="10523">
          <cell r="L10523" t="str">
            <v>2006-09-19</v>
          </cell>
        </row>
        <row r="10524">
          <cell r="L10524" t="str">
            <v>2006-09-19</v>
          </cell>
        </row>
        <row r="10525">
          <cell r="L10525" t="str">
            <v>2006-09-19</v>
          </cell>
        </row>
        <row r="10526">
          <cell r="L10526" t="str">
            <v>2006-09-08</v>
          </cell>
        </row>
        <row r="10527">
          <cell r="L10527" t="str">
            <v>2006-06-21</v>
          </cell>
        </row>
        <row r="10528">
          <cell r="L10528" t="str">
            <v>2006-08-14</v>
          </cell>
        </row>
        <row r="10529">
          <cell r="L10529" t="str">
            <v>2006-09-01</v>
          </cell>
        </row>
        <row r="10530">
          <cell r="L10530" t="str">
            <v>2006-09-01</v>
          </cell>
        </row>
        <row r="10531">
          <cell r="L10531" t="str">
            <v>2006-09-08</v>
          </cell>
        </row>
        <row r="10532">
          <cell r="L10532" t="str">
            <v>2006-09-08</v>
          </cell>
        </row>
        <row r="10533">
          <cell r="L10533" t="str">
            <v>2006-09-15</v>
          </cell>
        </row>
        <row r="10534">
          <cell r="L10534" t="str">
            <v>2006-09-08</v>
          </cell>
        </row>
        <row r="10535">
          <cell r="L10535" t="str">
            <v>2006-09-08</v>
          </cell>
        </row>
        <row r="10536">
          <cell r="L10536" t="str">
            <v>2006-09-07</v>
          </cell>
        </row>
        <row r="10537">
          <cell r="L10537" t="str">
            <v>2006-09-07</v>
          </cell>
        </row>
        <row r="10538">
          <cell r="L10538" t="str">
            <v>2006-08-31</v>
          </cell>
        </row>
        <row r="10539">
          <cell r="L10539" t="str">
            <v>2006-08-31</v>
          </cell>
        </row>
        <row r="10540">
          <cell r="L10540" t="str">
            <v>2006-08-29</v>
          </cell>
        </row>
        <row r="10541">
          <cell r="L10541" t="str">
            <v>2006-06-12</v>
          </cell>
        </row>
        <row r="10542">
          <cell r="L10542" t="str">
            <v>2006-06-08</v>
          </cell>
        </row>
        <row r="10543">
          <cell r="L10543" t="str">
            <v>2006-03-15</v>
          </cell>
        </row>
        <row r="10544">
          <cell r="L10544" t="str">
            <v>2006-06-02</v>
          </cell>
        </row>
        <row r="10545">
          <cell r="L10545" t="str">
            <v>2006-06-19</v>
          </cell>
        </row>
        <row r="10546">
          <cell r="L10546" t="str">
            <v>2006-06-17</v>
          </cell>
        </row>
        <row r="10547">
          <cell r="L10547" t="str">
            <v>2006-06-17</v>
          </cell>
        </row>
        <row r="10548">
          <cell r="L10548" t="str">
            <v>2006-08-05</v>
          </cell>
        </row>
        <row r="10549">
          <cell r="L10549" t="str">
            <v>2006-09-04</v>
          </cell>
        </row>
        <row r="10550">
          <cell r="L10550" t="str">
            <v>2006-09-04</v>
          </cell>
        </row>
        <row r="10551">
          <cell r="L10551" t="str">
            <v>2006-09-04</v>
          </cell>
        </row>
        <row r="10552">
          <cell r="L10552" t="str">
            <v>2006-09-04</v>
          </cell>
        </row>
        <row r="10553">
          <cell r="L10553" t="str">
            <v>2006-09-04</v>
          </cell>
        </row>
        <row r="10554">
          <cell r="L10554" t="str">
            <v>2006-09-14</v>
          </cell>
        </row>
        <row r="10555">
          <cell r="L10555" t="str">
            <v>2006-09-14</v>
          </cell>
        </row>
        <row r="10556">
          <cell r="L10556" t="str">
            <v>2006-09-14</v>
          </cell>
        </row>
        <row r="10557">
          <cell r="L10557" t="str">
            <v>2006-09-14</v>
          </cell>
        </row>
        <row r="10558">
          <cell r="L10558" t="str">
            <v>2006-09-23</v>
          </cell>
        </row>
        <row r="10559">
          <cell r="L10559" t="str">
            <v>2006-09-11</v>
          </cell>
        </row>
        <row r="10560">
          <cell r="L10560" t="str">
            <v>2006-09-12</v>
          </cell>
        </row>
        <row r="10561">
          <cell r="L10561" t="str">
            <v>2006-09-25</v>
          </cell>
        </row>
        <row r="10562">
          <cell r="L10562" t="str">
            <v>2006-09-25</v>
          </cell>
        </row>
        <row r="10563">
          <cell r="L10563" t="str">
            <v>2006-09-25</v>
          </cell>
        </row>
        <row r="10564">
          <cell r="L10564" t="str">
            <v>2006-09-24</v>
          </cell>
        </row>
        <row r="10565">
          <cell r="L10565" t="str">
            <v>2006-09-24</v>
          </cell>
        </row>
        <row r="10566">
          <cell r="L10566" t="str">
            <v>2006-09-12</v>
          </cell>
        </row>
        <row r="10567">
          <cell r="L10567" t="str">
            <v>2006-09-12</v>
          </cell>
        </row>
        <row r="10568">
          <cell r="L10568" t="str">
            <v>2006-07-24</v>
          </cell>
        </row>
        <row r="10569">
          <cell r="L10569" t="str">
            <v>2006-08-30</v>
          </cell>
        </row>
        <row r="10570">
          <cell r="L10570" t="str">
            <v>2006-08-31</v>
          </cell>
        </row>
        <row r="10571">
          <cell r="L10571" t="str">
            <v>2006-09-09</v>
          </cell>
        </row>
        <row r="10572">
          <cell r="L10572" t="str">
            <v>2006-08-29</v>
          </cell>
        </row>
        <row r="10573">
          <cell r="L10573" t="str">
            <v>2006-08-10</v>
          </cell>
        </row>
        <row r="10574">
          <cell r="L10574" t="str">
            <v>2006-08-29</v>
          </cell>
        </row>
        <row r="10575">
          <cell r="L10575" t="str">
            <v>2006-08-31</v>
          </cell>
        </row>
        <row r="10576">
          <cell r="L10576" t="str">
            <v>2006-05-11</v>
          </cell>
        </row>
        <row r="10577">
          <cell r="L10577" t="str">
            <v>2006-09-13</v>
          </cell>
        </row>
        <row r="10578">
          <cell r="L10578" t="str">
            <v>2006-09-19</v>
          </cell>
        </row>
        <row r="10579">
          <cell r="L10579" t="str">
            <v>2006-09-19</v>
          </cell>
        </row>
        <row r="10580">
          <cell r="L10580" t="str">
            <v>2006-09-19</v>
          </cell>
        </row>
        <row r="10581">
          <cell r="L10581" t="str">
            <v>2006-09-19</v>
          </cell>
        </row>
        <row r="10582">
          <cell r="L10582" t="str">
            <v>2006-09-19</v>
          </cell>
        </row>
        <row r="10583">
          <cell r="L10583" t="str">
            <v>2006-09-19</v>
          </cell>
        </row>
        <row r="10584">
          <cell r="L10584" t="str">
            <v>2006-09-19</v>
          </cell>
        </row>
        <row r="10585">
          <cell r="L10585" t="str">
            <v>2006-09-22</v>
          </cell>
        </row>
        <row r="10586">
          <cell r="L10586" t="str">
            <v>2006-09-19</v>
          </cell>
        </row>
        <row r="10587">
          <cell r="L10587" t="str">
            <v>2006-09-19</v>
          </cell>
        </row>
        <row r="10588">
          <cell r="L10588" t="str">
            <v>2006-09-14</v>
          </cell>
        </row>
        <row r="10589">
          <cell r="L10589" t="str">
            <v>2006-09-14</v>
          </cell>
        </row>
        <row r="10590">
          <cell r="L10590" t="str">
            <v>2006-09-14</v>
          </cell>
        </row>
        <row r="10591">
          <cell r="L10591" t="str">
            <v>2006-09-19</v>
          </cell>
        </row>
        <row r="10592">
          <cell r="L10592" t="str">
            <v>2006-09-15</v>
          </cell>
        </row>
        <row r="10593">
          <cell r="L10593" t="str">
            <v>2006-09-15</v>
          </cell>
        </row>
        <row r="10594">
          <cell r="L10594" t="str">
            <v>2006-09-15</v>
          </cell>
        </row>
        <row r="10595">
          <cell r="L10595" t="str">
            <v>2006-09-01</v>
          </cell>
        </row>
        <row r="10596">
          <cell r="L10596" t="str">
            <v>2006-09-01</v>
          </cell>
        </row>
        <row r="10597">
          <cell r="L10597" t="str">
            <v>2006-09-01</v>
          </cell>
        </row>
        <row r="10598">
          <cell r="L10598" t="str">
            <v>2006-06-22</v>
          </cell>
        </row>
        <row r="10599">
          <cell r="L10599" t="str">
            <v>2006-06-22</v>
          </cell>
        </row>
        <row r="10600">
          <cell r="L10600" t="str">
            <v>2006-06-22</v>
          </cell>
        </row>
        <row r="10601">
          <cell r="L10601" t="str">
            <v>2006-07-18</v>
          </cell>
        </row>
        <row r="10602">
          <cell r="L10602" t="str">
            <v>2006-09-29</v>
          </cell>
        </row>
        <row r="10603">
          <cell r="L10603" t="str">
            <v>2006-09-29</v>
          </cell>
        </row>
        <row r="10604">
          <cell r="L10604" t="str">
            <v>2006-09-29</v>
          </cell>
        </row>
        <row r="10605">
          <cell r="L10605" t="str">
            <v>2006-09-29</v>
          </cell>
        </row>
        <row r="10606">
          <cell r="L10606" t="str">
            <v>2006-09-29</v>
          </cell>
        </row>
        <row r="10607">
          <cell r="L10607" t="str">
            <v>2006-09-29</v>
          </cell>
        </row>
        <row r="10608">
          <cell r="L10608" t="str">
            <v>2006-09-29</v>
          </cell>
        </row>
        <row r="10609">
          <cell r="L10609" t="str">
            <v>2006-09-29</v>
          </cell>
        </row>
        <row r="10610">
          <cell r="L10610" t="str">
            <v>2006-09-29</v>
          </cell>
        </row>
        <row r="10611">
          <cell r="L10611" t="str">
            <v>2006-09-29</v>
          </cell>
        </row>
        <row r="10612">
          <cell r="L10612" t="str">
            <v>2006-09-29</v>
          </cell>
        </row>
        <row r="10613">
          <cell r="L10613" t="str">
            <v>2006-09-29</v>
          </cell>
        </row>
        <row r="10614">
          <cell r="L10614" t="str">
            <v>2006-09-29</v>
          </cell>
        </row>
        <row r="10615">
          <cell r="L10615" t="str">
            <v>2006-09-29</v>
          </cell>
        </row>
        <row r="10616">
          <cell r="L10616" t="str">
            <v>2006-09-29</v>
          </cell>
        </row>
        <row r="10617">
          <cell r="L10617" t="str">
            <v>2006-09-29</v>
          </cell>
        </row>
        <row r="10618">
          <cell r="L10618" t="str">
            <v>2006-09-29</v>
          </cell>
        </row>
        <row r="10619">
          <cell r="L10619" t="str">
            <v>2006-09-29</v>
          </cell>
        </row>
        <row r="10620">
          <cell r="L10620" t="str">
            <v>2006-09-29</v>
          </cell>
        </row>
        <row r="10621">
          <cell r="L10621" t="str">
            <v>2006-09-29</v>
          </cell>
        </row>
        <row r="10622">
          <cell r="L10622" t="str">
            <v>2006-09-29</v>
          </cell>
        </row>
        <row r="10623">
          <cell r="L10623" t="str">
            <v>2006-09-29</v>
          </cell>
        </row>
        <row r="10624">
          <cell r="L10624" t="str">
            <v>2006-09-29</v>
          </cell>
        </row>
        <row r="10625">
          <cell r="L10625" t="str">
            <v>2006-09-29</v>
          </cell>
        </row>
        <row r="10626">
          <cell r="L10626" t="str">
            <v>2006-07-20</v>
          </cell>
        </row>
        <row r="10627">
          <cell r="L10627" t="str">
            <v>2006-07-14</v>
          </cell>
        </row>
        <row r="10628">
          <cell r="L10628" t="str">
            <v>2006-07-14</v>
          </cell>
        </row>
        <row r="10629">
          <cell r="L10629" t="str">
            <v>2006-07-13</v>
          </cell>
        </row>
        <row r="10630">
          <cell r="L10630" t="str">
            <v>2006-08-25</v>
          </cell>
        </row>
        <row r="10631">
          <cell r="L10631" t="str">
            <v>2006-08-25</v>
          </cell>
        </row>
        <row r="10632">
          <cell r="L10632" t="str">
            <v>2006-08-25</v>
          </cell>
        </row>
        <row r="10633">
          <cell r="L10633" t="str">
            <v>2006-08-25</v>
          </cell>
        </row>
        <row r="10634">
          <cell r="L10634" t="str">
            <v>2006-07-13</v>
          </cell>
        </row>
        <row r="10635">
          <cell r="L10635" t="str">
            <v>2006-07-12</v>
          </cell>
        </row>
        <row r="10636">
          <cell r="L10636" t="str">
            <v>2006-07-13</v>
          </cell>
        </row>
        <row r="10637">
          <cell r="L10637" t="str">
            <v>2006-07-12</v>
          </cell>
        </row>
        <row r="10638">
          <cell r="L10638" t="str">
            <v>2006-07-13</v>
          </cell>
        </row>
        <row r="10639">
          <cell r="L10639" t="str">
            <v>2006-07-13</v>
          </cell>
        </row>
        <row r="10640">
          <cell r="L10640" t="str">
            <v>2006-07-13</v>
          </cell>
        </row>
        <row r="10641">
          <cell r="L10641" t="str">
            <v>2006-07-13</v>
          </cell>
        </row>
        <row r="10642">
          <cell r="L10642" t="str">
            <v>2006-07-13</v>
          </cell>
        </row>
        <row r="10643">
          <cell r="L10643" t="str">
            <v>2006-09-13</v>
          </cell>
        </row>
        <row r="10644">
          <cell r="L10644" t="str">
            <v>2006-09-13</v>
          </cell>
        </row>
        <row r="10645">
          <cell r="L10645" t="str">
            <v>2006-07-26</v>
          </cell>
        </row>
        <row r="10646">
          <cell r="L10646" t="str">
            <v>2006-09-05</v>
          </cell>
        </row>
        <row r="10647">
          <cell r="L10647" t="str">
            <v>2006-09-05</v>
          </cell>
        </row>
        <row r="10648">
          <cell r="L10648" t="str">
            <v>2006-06-22</v>
          </cell>
        </row>
        <row r="10649">
          <cell r="L10649" t="str">
            <v>2006-08-19</v>
          </cell>
        </row>
        <row r="10650">
          <cell r="L10650" t="str">
            <v>2006-09-04</v>
          </cell>
        </row>
        <row r="10651">
          <cell r="L10651" t="str">
            <v>2006-09-05</v>
          </cell>
        </row>
        <row r="10652">
          <cell r="L10652" t="str">
            <v>2006-09-27</v>
          </cell>
        </row>
        <row r="10653">
          <cell r="L10653" t="str">
            <v>2006-09-01</v>
          </cell>
        </row>
        <row r="10654">
          <cell r="L10654" t="str">
            <v>2006-09-01</v>
          </cell>
        </row>
        <row r="10655">
          <cell r="L10655" t="str">
            <v>2006-09-01</v>
          </cell>
        </row>
        <row r="10656">
          <cell r="L10656" t="str">
            <v>2006-09-01</v>
          </cell>
        </row>
        <row r="10657">
          <cell r="L10657" t="str">
            <v>2006-09-01</v>
          </cell>
        </row>
        <row r="10658">
          <cell r="L10658" t="str">
            <v>2006-08-01</v>
          </cell>
        </row>
        <row r="10659">
          <cell r="L10659" t="str">
            <v>2006-09-24</v>
          </cell>
        </row>
        <row r="10660">
          <cell r="L10660" t="str">
            <v>2006-08-18</v>
          </cell>
        </row>
        <row r="10661">
          <cell r="L10661" t="str">
            <v>2006-07-19</v>
          </cell>
        </row>
        <row r="10662">
          <cell r="L10662" t="str">
            <v>2006-06-17</v>
          </cell>
        </row>
        <row r="10663">
          <cell r="L10663" t="str">
            <v>2006-08-18</v>
          </cell>
        </row>
        <row r="10664">
          <cell r="L10664" t="str">
            <v>2006-07-03</v>
          </cell>
        </row>
        <row r="10665">
          <cell r="L10665" t="str">
            <v>2006-07-03</v>
          </cell>
        </row>
        <row r="10666">
          <cell r="L10666" t="str">
            <v>2006-07-03</v>
          </cell>
        </row>
        <row r="10667">
          <cell r="L10667" t="str">
            <v>2006-07-03</v>
          </cell>
        </row>
        <row r="10668">
          <cell r="L10668" t="str">
            <v>2006-07-03</v>
          </cell>
        </row>
        <row r="10669">
          <cell r="L10669" t="str">
            <v>2006-07-03</v>
          </cell>
        </row>
        <row r="10670">
          <cell r="L10670" t="str">
            <v>2006-07-03</v>
          </cell>
        </row>
        <row r="10671">
          <cell r="L10671" t="str">
            <v>2006-07-03</v>
          </cell>
        </row>
        <row r="10672">
          <cell r="L10672" t="str">
            <v>2006-07-03</v>
          </cell>
        </row>
        <row r="10673">
          <cell r="L10673" t="str">
            <v>2006-07-03</v>
          </cell>
        </row>
        <row r="10674">
          <cell r="L10674" t="str">
            <v>2006-07-03</v>
          </cell>
        </row>
        <row r="10675">
          <cell r="L10675" t="str">
            <v>2006-07-03</v>
          </cell>
        </row>
        <row r="10676">
          <cell r="L10676" t="str">
            <v>2006-07-19</v>
          </cell>
        </row>
        <row r="10677">
          <cell r="L10677" t="str">
            <v>2006-05-02</v>
          </cell>
        </row>
        <row r="10678">
          <cell r="L10678" t="str">
            <v>2006-06-10</v>
          </cell>
        </row>
        <row r="10679">
          <cell r="L10679" t="str">
            <v>2006-06-10</v>
          </cell>
        </row>
        <row r="10680">
          <cell r="L10680" t="str">
            <v>2006-06-10</v>
          </cell>
        </row>
        <row r="10681">
          <cell r="L10681" t="str">
            <v>2006-06-10</v>
          </cell>
        </row>
        <row r="10682">
          <cell r="L10682" t="str">
            <v>2006-06-24</v>
          </cell>
        </row>
        <row r="10683">
          <cell r="L10683" t="str">
            <v>2006-06-24</v>
          </cell>
        </row>
        <row r="10684">
          <cell r="L10684" t="str">
            <v>2006-06-24</v>
          </cell>
        </row>
        <row r="10685">
          <cell r="L10685" t="str">
            <v>2006-06-29</v>
          </cell>
        </row>
        <row r="10686">
          <cell r="L10686" t="str">
            <v>2006-06-29</v>
          </cell>
        </row>
        <row r="10687">
          <cell r="L10687" t="str">
            <v>2006-06-29</v>
          </cell>
        </row>
        <row r="10688">
          <cell r="L10688" t="str">
            <v>2006-06-29</v>
          </cell>
        </row>
        <row r="10689">
          <cell r="L10689" t="str">
            <v>2006-06-27</v>
          </cell>
        </row>
        <row r="10690">
          <cell r="L10690" t="str">
            <v>2006-07-13</v>
          </cell>
        </row>
        <row r="10691">
          <cell r="L10691" t="str">
            <v>2006-07-12</v>
          </cell>
        </row>
        <row r="10692">
          <cell r="L10692" t="str">
            <v>2006-07-12</v>
          </cell>
        </row>
        <row r="10693">
          <cell r="L10693" t="str">
            <v>2006-08-07</v>
          </cell>
        </row>
        <row r="10694">
          <cell r="L10694" t="str">
            <v>2006-08-03</v>
          </cell>
        </row>
        <row r="10695">
          <cell r="L10695" t="str">
            <v>2006-07-25</v>
          </cell>
        </row>
        <row r="10696">
          <cell r="L10696" t="str">
            <v>2006-07-25</v>
          </cell>
        </row>
        <row r="10697">
          <cell r="L10697" t="str">
            <v>2006-07-25</v>
          </cell>
        </row>
        <row r="10698">
          <cell r="L10698" t="str">
            <v>2006-08-18</v>
          </cell>
        </row>
        <row r="10699">
          <cell r="L10699" t="str">
            <v>2006-08-17</v>
          </cell>
        </row>
        <row r="10700">
          <cell r="L10700" t="str">
            <v>2006-09-17</v>
          </cell>
        </row>
        <row r="10701">
          <cell r="L10701" t="str">
            <v>2006-07-21</v>
          </cell>
        </row>
        <row r="10702">
          <cell r="L10702" t="str">
            <v>2006-07-21</v>
          </cell>
        </row>
        <row r="10703">
          <cell r="L10703" t="str">
            <v>2006-07-21</v>
          </cell>
        </row>
        <row r="10704">
          <cell r="L10704" t="str">
            <v>2006-09-21</v>
          </cell>
        </row>
        <row r="10705">
          <cell r="L10705" t="str">
            <v>2006-09-17</v>
          </cell>
        </row>
        <row r="10706">
          <cell r="L10706" t="str">
            <v>2006-09-18</v>
          </cell>
        </row>
        <row r="10707">
          <cell r="L10707" t="str">
            <v>2006-06-23</v>
          </cell>
        </row>
        <row r="10708">
          <cell r="L10708" t="str">
            <v>2006-06-23</v>
          </cell>
        </row>
        <row r="10709">
          <cell r="L10709" t="str">
            <v>2006-07-11</v>
          </cell>
        </row>
        <row r="10710">
          <cell r="L10710" t="str">
            <v>2006-06-20</v>
          </cell>
        </row>
        <row r="10711">
          <cell r="L10711" t="str">
            <v>2006-06-22</v>
          </cell>
        </row>
        <row r="10712">
          <cell r="L10712" t="str">
            <v>2006-06-23</v>
          </cell>
        </row>
        <row r="10713">
          <cell r="L10713" t="str">
            <v>2006-06-23</v>
          </cell>
        </row>
        <row r="10714">
          <cell r="L10714" t="str">
            <v>2006-07-13</v>
          </cell>
        </row>
        <row r="10715">
          <cell r="L10715" t="str">
            <v>2006-07-07</v>
          </cell>
        </row>
        <row r="10716">
          <cell r="L10716" t="str">
            <v>2006-07-07</v>
          </cell>
        </row>
        <row r="10717">
          <cell r="L10717" t="str">
            <v>2006-07-07</v>
          </cell>
        </row>
        <row r="10718">
          <cell r="L10718" t="str">
            <v>2006-07-05</v>
          </cell>
        </row>
        <row r="10719">
          <cell r="L10719" t="str">
            <v>2006-07-07</v>
          </cell>
        </row>
        <row r="10720">
          <cell r="L10720" t="str">
            <v>2006-07-07</v>
          </cell>
        </row>
        <row r="10721">
          <cell r="L10721" t="str">
            <v>2006-06-23</v>
          </cell>
        </row>
        <row r="10722">
          <cell r="L10722" t="str">
            <v>2006-06-27</v>
          </cell>
        </row>
        <row r="10723">
          <cell r="L10723" t="str">
            <v>2006-06-27</v>
          </cell>
        </row>
        <row r="10724">
          <cell r="L10724" t="str">
            <v>2006-07-19</v>
          </cell>
        </row>
        <row r="10725">
          <cell r="L10725" t="str">
            <v>2006-08-08</v>
          </cell>
        </row>
        <row r="10726">
          <cell r="L10726" t="str">
            <v>2006-08-08</v>
          </cell>
        </row>
        <row r="10727">
          <cell r="L10727" t="str">
            <v>2006-08-08</v>
          </cell>
        </row>
        <row r="10728">
          <cell r="L10728" t="str">
            <v>2006-06-12</v>
          </cell>
        </row>
        <row r="10729">
          <cell r="L10729" t="str">
            <v>2006-06-12</v>
          </cell>
        </row>
        <row r="10730">
          <cell r="L10730" t="str">
            <v>2006-09-12</v>
          </cell>
        </row>
        <row r="10731">
          <cell r="L10731" t="str">
            <v>2006-09-17</v>
          </cell>
        </row>
        <row r="10732">
          <cell r="L10732" t="str">
            <v>2006-09-09</v>
          </cell>
        </row>
        <row r="10733">
          <cell r="L10733" t="str">
            <v>2006-09-09</v>
          </cell>
        </row>
        <row r="10734">
          <cell r="L10734" t="str">
            <v>2006-09-09</v>
          </cell>
        </row>
        <row r="10735">
          <cell r="L10735" t="str">
            <v>2006-09-09</v>
          </cell>
        </row>
        <row r="10736">
          <cell r="L10736" t="str">
            <v>2006-09-09</v>
          </cell>
        </row>
        <row r="10737">
          <cell r="L10737" t="str">
            <v>2006-06-26</v>
          </cell>
        </row>
        <row r="10738">
          <cell r="L10738" t="str">
            <v>2006-06-26</v>
          </cell>
        </row>
        <row r="10739">
          <cell r="L10739" t="str">
            <v>2006-06-23</v>
          </cell>
        </row>
        <row r="10740">
          <cell r="L10740" t="str">
            <v>2006-08-07</v>
          </cell>
        </row>
        <row r="10741">
          <cell r="L10741" t="str">
            <v>2006-08-07</v>
          </cell>
        </row>
        <row r="10742">
          <cell r="L10742" t="str">
            <v>2006-08-07</v>
          </cell>
        </row>
        <row r="10743">
          <cell r="L10743" t="str">
            <v>2006-08-15</v>
          </cell>
        </row>
        <row r="10744">
          <cell r="L10744" t="str">
            <v>2006-08-15</v>
          </cell>
        </row>
        <row r="10745">
          <cell r="L10745" t="str">
            <v>2006-08-17</v>
          </cell>
        </row>
        <row r="10746">
          <cell r="L10746" t="str">
            <v>2006-08-17</v>
          </cell>
        </row>
        <row r="10747">
          <cell r="L10747" t="str">
            <v>2006-08-05</v>
          </cell>
        </row>
        <row r="10748">
          <cell r="L10748" t="str">
            <v>2006-07-22</v>
          </cell>
        </row>
        <row r="10749">
          <cell r="L10749" t="str">
            <v>2006-07-22</v>
          </cell>
        </row>
        <row r="10750">
          <cell r="L10750" t="str">
            <v>2006-07-22</v>
          </cell>
        </row>
        <row r="10751">
          <cell r="L10751" t="str">
            <v>2006-07-24</v>
          </cell>
        </row>
        <row r="10752">
          <cell r="L10752" t="str">
            <v>2006-07-24</v>
          </cell>
        </row>
        <row r="10753">
          <cell r="L10753" t="str">
            <v>2006-07-24</v>
          </cell>
        </row>
        <row r="10754">
          <cell r="L10754" t="str">
            <v>2006-08-03</v>
          </cell>
        </row>
        <row r="10755">
          <cell r="L10755" t="str">
            <v>2006-07-19</v>
          </cell>
        </row>
        <row r="10756">
          <cell r="L10756" t="str">
            <v>2006-07-17</v>
          </cell>
        </row>
        <row r="10757">
          <cell r="L10757" t="str">
            <v>2006-07-10</v>
          </cell>
        </row>
        <row r="10758">
          <cell r="L10758" t="str">
            <v>2006-03-22</v>
          </cell>
        </row>
        <row r="10759">
          <cell r="L10759" t="str">
            <v>2006-06-01</v>
          </cell>
        </row>
        <row r="10760">
          <cell r="L10760" t="str">
            <v>2006-06-01</v>
          </cell>
        </row>
        <row r="10761">
          <cell r="L10761" t="str">
            <v>2006-08-25</v>
          </cell>
        </row>
        <row r="10762">
          <cell r="L10762" t="str">
            <v>2006-09-12</v>
          </cell>
        </row>
        <row r="10763">
          <cell r="L10763" t="str">
            <v>2006-09-11</v>
          </cell>
        </row>
        <row r="10764">
          <cell r="L10764" t="str">
            <v>2006-09-11</v>
          </cell>
        </row>
        <row r="10765">
          <cell r="L10765" t="str">
            <v>2006-09-11</v>
          </cell>
        </row>
        <row r="10766">
          <cell r="L10766" t="str">
            <v>2006-09-11</v>
          </cell>
        </row>
        <row r="10767">
          <cell r="L10767" t="str">
            <v>2006-09-10</v>
          </cell>
        </row>
        <row r="10768">
          <cell r="L10768" t="str">
            <v>2006-09-11</v>
          </cell>
        </row>
        <row r="10769">
          <cell r="L10769" t="str">
            <v>2006-09-12</v>
          </cell>
        </row>
        <row r="10770">
          <cell r="L10770" t="str">
            <v>2006-09-13</v>
          </cell>
        </row>
        <row r="10771">
          <cell r="L10771" t="str">
            <v>2006-03-25</v>
          </cell>
        </row>
        <row r="10772">
          <cell r="L10772" t="str">
            <v>2006-04-08</v>
          </cell>
        </row>
        <row r="10773">
          <cell r="L10773" t="str">
            <v>2006-08-07</v>
          </cell>
        </row>
        <row r="10774">
          <cell r="L10774" t="str">
            <v>2006-08-07</v>
          </cell>
        </row>
        <row r="10775">
          <cell r="L10775" t="str">
            <v>2006-08-07</v>
          </cell>
        </row>
        <row r="10776">
          <cell r="L10776" t="str">
            <v>2006-07-24</v>
          </cell>
        </row>
        <row r="10777">
          <cell r="L10777" t="str">
            <v>2006-08-07</v>
          </cell>
        </row>
        <row r="10778">
          <cell r="L10778" t="str">
            <v>2006-07-24</v>
          </cell>
        </row>
        <row r="10779">
          <cell r="L10779" t="str">
            <v>2006-06-23</v>
          </cell>
        </row>
        <row r="10780">
          <cell r="L10780" t="str">
            <v>2006-06-23</v>
          </cell>
        </row>
        <row r="10781">
          <cell r="L10781" t="str">
            <v>2006-06-10</v>
          </cell>
        </row>
        <row r="10782">
          <cell r="L10782" t="str">
            <v>2006-08-19</v>
          </cell>
        </row>
        <row r="10783">
          <cell r="L10783" t="str">
            <v>2006-08-16</v>
          </cell>
        </row>
        <row r="10784">
          <cell r="L10784" t="str">
            <v>2006-08-16</v>
          </cell>
        </row>
        <row r="10785">
          <cell r="L10785" t="str">
            <v>2006-08-16</v>
          </cell>
        </row>
        <row r="10786">
          <cell r="L10786" t="str">
            <v>2006-05-11</v>
          </cell>
        </row>
        <row r="10787">
          <cell r="L10787" t="str">
            <v>2006-05-10</v>
          </cell>
        </row>
        <row r="10788">
          <cell r="L10788" t="str">
            <v>2006-06-24</v>
          </cell>
        </row>
        <row r="10789">
          <cell r="L10789" t="str">
            <v>2006-06-24</v>
          </cell>
        </row>
        <row r="10790">
          <cell r="L10790" t="str">
            <v>2006-03-31</v>
          </cell>
        </row>
        <row r="10791">
          <cell r="L10791" t="str">
            <v>2006-05-24</v>
          </cell>
        </row>
        <row r="10792">
          <cell r="L10792" t="str">
            <v>2006-07-13</v>
          </cell>
        </row>
        <row r="10793">
          <cell r="L10793" t="str">
            <v>2006-07-13</v>
          </cell>
        </row>
        <row r="10794">
          <cell r="L10794" t="str">
            <v>2006-07-13</v>
          </cell>
        </row>
        <row r="10795">
          <cell r="L10795" t="str">
            <v>2006-07-14</v>
          </cell>
        </row>
        <row r="10796">
          <cell r="L10796" t="str">
            <v>2006-07-13</v>
          </cell>
        </row>
        <row r="10797">
          <cell r="L10797" t="str">
            <v>2006-07-13</v>
          </cell>
        </row>
        <row r="10798">
          <cell r="L10798" t="str">
            <v>2006-07-12</v>
          </cell>
        </row>
        <row r="10799">
          <cell r="L10799" t="str">
            <v>2006-07-12</v>
          </cell>
        </row>
        <row r="10800">
          <cell r="L10800" t="str">
            <v>2006-07-12</v>
          </cell>
        </row>
        <row r="10801">
          <cell r="L10801" t="str">
            <v>2006-07-13</v>
          </cell>
        </row>
        <row r="10802">
          <cell r="L10802" t="str">
            <v>2006-07-13</v>
          </cell>
        </row>
        <row r="10803">
          <cell r="L10803" t="str">
            <v>2006-07-13</v>
          </cell>
        </row>
        <row r="10804">
          <cell r="L10804" t="str">
            <v>2006-07-13</v>
          </cell>
        </row>
        <row r="10805">
          <cell r="L10805" t="str">
            <v>2006-07-14</v>
          </cell>
        </row>
        <row r="10806">
          <cell r="L10806" t="str">
            <v>2006-07-14</v>
          </cell>
        </row>
        <row r="10807">
          <cell r="L10807" t="str">
            <v>2006-07-15</v>
          </cell>
        </row>
        <row r="10808">
          <cell r="L10808" t="str">
            <v>2006-07-13</v>
          </cell>
        </row>
        <row r="10809">
          <cell r="L10809" t="str">
            <v>2006-07-13</v>
          </cell>
        </row>
        <row r="10810">
          <cell r="L10810" t="str">
            <v>2006-07-13</v>
          </cell>
        </row>
        <row r="10811">
          <cell r="L10811" t="str">
            <v>2006-07-13</v>
          </cell>
        </row>
        <row r="10812">
          <cell r="L10812" t="str">
            <v>2006-07-13</v>
          </cell>
        </row>
        <row r="10813">
          <cell r="L10813" t="str">
            <v>2006-07-13</v>
          </cell>
        </row>
        <row r="10814">
          <cell r="L10814" t="str">
            <v>2006-07-07</v>
          </cell>
        </row>
        <row r="10815">
          <cell r="L10815" t="str">
            <v>2006-07-07</v>
          </cell>
        </row>
        <row r="10816">
          <cell r="L10816" t="str">
            <v>2006-07-08</v>
          </cell>
        </row>
        <row r="10817">
          <cell r="L10817" t="str">
            <v>2006-07-07</v>
          </cell>
        </row>
        <row r="10818">
          <cell r="L10818" t="str">
            <v>2006-07-07</v>
          </cell>
        </row>
        <row r="10819">
          <cell r="L10819" t="str">
            <v>2006-07-08</v>
          </cell>
        </row>
        <row r="10820">
          <cell r="L10820" t="str">
            <v>2006-07-01</v>
          </cell>
        </row>
        <row r="10821">
          <cell r="L10821" t="str">
            <v>2006-07-07</v>
          </cell>
        </row>
        <row r="10822">
          <cell r="L10822" t="str">
            <v>2006-07-07</v>
          </cell>
        </row>
        <row r="10823">
          <cell r="L10823" t="str">
            <v>2006-07-07</v>
          </cell>
        </row>
        <row r="10824">
          <cell r="L10824" t="str">
            <v>2006-07-07</v>
          </cell>
        </row>
        <row r="10825">
          <cell r="L10825" t="str">
            <v>2006-07-12</v>
          </cell>
        </row>
        <row r="10826">
          <cell r="L10826" t="str">
            <v>2006-07-12</v>
          </cell>
        </row>
        <row r="10827">
          <cell r="L10827" t="str">
            <v>2006-07-12</v>
          </cell>
        </row>
        <row r="10828">
          <cell r="L10828" t="str">
            <v>2006-07-12</v>
          </cell>
        </row>
        <row r="10829">
          <cell r="L10829" t="str">
            <v>2006-07-12</v>
          </cell>
        </row>
        <row r="10830">
          <cell r="L10830" t="str">
            <v>2006-07-12</v>
          </cell>
        </row>
        <row r="10831">
          <cell r="L10831" t="str">
            <v>2006-07-08</v>
          </cell>
        </row>
        <row r="10832">
          <cell r="L10832" t="str">
            <v>2006-07-08</v>
          </cell>
        </row>
        <row r="10833">
          <cell r="L10833" t="str">
            <v>2006-07-10</v>
          </cell>
        </row>
        <row r="10834">
          <cell r="L10834" t="str">
            <v>2006-07-10</v>
          </cell>
        </row>
        <row r="10835">
          <cell r="L10835" t="str">
            <v>2006-07-13</v>
          </cell>
        </row>
        <row r="10836">
          <cell r="L10836" t="str">
            <v>2006-08-04</v>
          </cell>
        </row>
        <row r="10837">
          <cell r="L10837" t="str">
            <v>2006-07-13</v>
          </cell>
        </row>
        <row r="10838">
          <cell r="L10838" t="str">
            <v>2006-07-12</v>
          </cell>
        </row>
        <row r="10839">
          <cell r="L10839" t="str">
            <v>2006-07-12</v>
          </cell>
        </row>
        <row r="10840">
          <cell r="L10840" t="str">
            <v>2006-07-10</v>
          </cell>
        </row>
        <row r="10841">
          <cell r="L10841" t="str">
            <v>2006-07-09</v>
          </cell>
        </row>
        <row r="10842">
          <cell r="L10842" t="str">
            <v>2006-08-07</v>
          </cell>
        </row>
        <row r="10843">
          <cell r="L10843" t="str">
            <v>2006-08-07</v>
          </cell>
        </row>
        <row r="10844">
          <cell r="L10844" t="str">
            <v>2006-08-07</v>
          </cell>
        </row>
        <row r="10845">
          <cell r="L10845" t="str">
            <v>2006-08-07</v>
          </cell>
        </row>
        <row r="10846">
          <cell r="L10846" t="str">
            <v>2006-08-25</v>
          </cell>
        </row>
        <row r="10847">
          <cell r="L10847" t="str">
            <v>2006-08-31</v>
          </cell>
        </row>
        <row r="10848">
          <cell r="L10848" t="str">
            <v>2006-08-31</v>
          </cell>
        </row>
        <row r="10849">
          <cell r="L10849" t="str">
            <v>2006-09-02</v>
          </cell>
        </row>
        <row r="10850">
          <cell r="L10850" t="str">
            <v>2006-06-26</v>
          </cell>
        </row>
        <row r="10851">
          <cell r="L10851" t="str">
            <v>2006-06-26</v>
          </cell>
        </row>
        <row r="10852">
          <cell r="L10852" t="str">
            <v>2006-06-27</v>
          </cell>
        </row>
        <row r="10853">
          <cell r="L10853" t="str">
            <v>2006-08-07</v>
          </cell>
        </row>
        <row r="10854">
          <cell r="L10854" t="str">
            <v>2006-08-07</v>
          </cell>
        </row>
        <row r="10855">
          <cell r="L10855" t="str">
            <v>2006-08-07</v>
          </cell>
        </row>
        <row r="10856">
          <cell r="L10856" t="str">
            <v>2006-08-07</v>
          </cell>
        </row>
        <row r="10857">
          <cell r="L10857" t="str">
            <v>2006-08-07</v>
          </cell>
        </row>
        <row r="10858">
          <cell r="L10858" t="str">
            <v>2006-06-17</v>
          </cell>
        </row>
        <row r="10859">
          <cell r="L10859" t="str">
            <v>2006-08-08</v>
          </cell>
        </row>
        <row r="10860">
          <cell r="L10860" t="str">
            <v>2006-07-05</v>
          </cell>
        </row>
        <row r="10861">
          <cell r="L10861" t="str">
            <v>2006-07-12</v>
          </cell>
        </row>
        <row r="10862">
          <cell r="L10862" t="str">
            <v>2006-08-03</v>
          </cell>
        </row>
        <row r="10863">
          <cell r="L10863" t="str">
            <v>2006-08-03</v>
          </cell>
        </row>
        <row r="10864">
          <cell r="L10864" t="str">
            <v>2006-07-14</v>
          </cell>
        </row>
        <row r="10865">
          <cell r="L10865" t="str">
            <v>2006-07-18</v>
          </cell>
        </row>
        <row r="10866">
          <cell r="L10866" t="str">
            <v>2006-07-21</v>
          </cell>
        </row>
        <row r="10867">
          <cell r="L10867" t="str">
            <v>2006-07-21</v>
          </cell>
        </row>
        <row r="10868">
          <cell r="L10868" t="str">
            <v>2006-08-03</v>
          </cell>
        </row>
        <row r="10869">
          <cell r="L10869" t="str">
            <v>2006-08-03</v>
          </cell>
        </row>
        <row r="10870">
          <cell r="L10870" t="str">
            <v>2006-08-03</v>
          </cell>
        </row>
        <row r="10871">
          <cell r="L10871" t="str">
            <v>2006-08-03</v>
          </cell>
        </row>
        <row r="10872">
          <cell r="L10872" t="str">
            <v>2006-08-03</v>
          </cell>
        </row>
        <row r="10873">
          <cell r="L10873" t="str">
            <v>2006-07-19</v>
          </cell>
        </row>
        <row r="10874">
          <cell r="L10874" t="str">
            <v>2006-07-19</v>
          </cell>
        </row>
        <row r="10875">
          <cell r="L10875" t="str">
            <v>2006-06-09</v>
          </cell>
        </row>
        <row r="10876">
          <cell r="L10876" t="str">
            <v>2006-06-16</v>
          </cell>
        </row>
        <row r="10877">
          <cell r="L10877" t="str">
            <v>2006-06-27</v>
          </cell>
        </row>
        <row r="10878">
          <cell r="L10878" t="str">
            <v>2006-06-27</v>
          </cell>
        </row>
        <row r="10879">
          <cell r="L10879" t="str">
            <v>2006-06-27</v>
          </cell>
        </row>
        <row r="10880">
          <cell r="L10880" t="str">
            <v>2006-05-25</v>
          </cell>
        </row>
        <row r="10881">
          <cell r="L10881" t="str">
            <v>2006-06-20</v>
          </cell>
        </row>
        <row r="10882">
          <cell r="L10882" t="str">
            <v>2006-07-10</v>
          </cell>
        </row>
        <row r="10883">
          <cell r="L10883" t="str">
            <v>2006-07-10</v>
          </cell>
        </row>
        <row r="10884">
          <cell r="L10884" t="str">
            <v>2006-07-07</v>
          </cell>
        </row>
        <row r="10885">
          <cell r="L10885" t="str">
            <v>2006-07-07</v>
          </cell>
        </row>
        <row r="10886">
          <cell r="L10886" t="str">
            <v>2006-06-30</v>
          </cell>
        </row>
        <row r="10887">
          <cell r="L10887" t="str">
            <v>2006-06-28</v>
          </cell>
        </row>
        <row r="10888">
          <cell r="L10888" t="str">
            <v>2006-06-29</v>
          </cell>
        </row>
        <row r="10889">
          <cell r="L10889" t="str">
            <v>2006-07-16</v>
          </cell>
        </row>
        <row r="10890">
          <cell r="L10890" t="str">
            <v>2006-07-16</v>
          </cell>
        </row>
        <row r="10891">
          <cell r="L10891" t="str">
            <v>2006-07-16</v>
          </cell>
        </row>
        <row r="10892">
          <cell r="L10892" t="str">
            <v>2006-07-21</v>
          </cell>
        </row>
        <row r="10893">
          <cell r="L10893" t="str">
            <v>2006-07-17</v>
          </cell>
        </row>
        <row r="10894">
          <cell r="L10894" t="str">
            <v>2006-07-18</v>
          </cell>
        </row>
        <row r="10895">
          <cell r="L10895" t="str">
            <v>2006-07-15</v>
          </cell>
        </row>
        <row r="10896">
          <cell r="L10896" t="str">
            <v>2006-07-06</v>
          </cell>
        </row>
        <row r="10897">
          <cell r="L10897" t="str">
            <v>2006-07-07</v>
          </cell>
        </row>
        <row r="10898">
          <cell r="L10898" t="str">
            <v>2006-07-20</v>
          </cell>
        </row>
        <row r="10899">
          <cell r="L10899" t="str">
            <v>2006-07-12</v>
          </cell>
        </row>
        <row r="10900">
          <cell r="L10900" t="str">
            <v>2006-07-10</v>
          </cell>
        </row>
        <row r="10901">
          <cell r="L10901" t="str">
            <v>2006-07-10</v>
          </cell>
        </row>
        <row r="10902">
          <cell r="L10902" t="str">
            <v>2006-07-18</v>
          </cell>
        </row>
        <row r="10903">
          <cell r="L10903" t="str">
            <v>2006-07-19</v>
          </cell>
        </row>
        <row r="10904">
          <cell r="L10904" t="str">
            <v>2006-08-08</v>
          </cell>
        </row>
        <row r="10905">
          <cell r="L10905" t="str">
            <v>2006-08-10</v>
          </cell>
        </row>
        <row r="10906">
          <cell r="L10906" t="str">
            <v>2006-08-23</v>
          </cell>
        </row>
        <row r="10907">
          <cell r="L10907" t="str">
            <v>2006-07-17</v>
          </cell>
        </row>
        <row r="10908">
          <cell r="L10908" t="str">
            <v>2006-07-17</v>
          </cell>
        </row>
        <row r="10909">
          <cell r="L10909" t="str">
            <v>2006-07-17</v>
          </cell>
        </row>
        <row r="10910">
          <cell r="L10910" t="str">
            <v>2006-07-17</v>
          </cell>
        </row>
        <row r="10911">
          <cell r="L10911" t="str">
            <v>2006-07-18</v>
          </cell>
        </row>
        <row r="10912">
          <cell r="L10912" t="str">
            <v>2006-06-09</v>
          </cell>
        </row>
        <row r="10913">
          <cell r="L10913" t="str">
            <v>2006-07-12</v>
          </cell>
        </row>
        <row r="10914">
          <cell r="L10914" t="str">
            <v>2006-07-12</v>
          </cell>
        </row>
        <row r="10915">
          <cell r="L10915" t="str">
            <v>2006-07-10</v>
          </cell>
        </row>
        <row r="10916">
          <cell r="L10916" t="str">
            <v>2006-07-09</v>
          </cell>
        </row>
        <row r="10917">
          <cell r="L10917" t="str">
            <v>2006-07-08</v>
          </cell>
        </row>
        <row r="10918">
          <cell r="L10918" t="str">
            <v>2006-07-08</v>
          </cell>
        </row>
        <row r="10919">
          <cell r="L10919" t="str">
            <v>2006-06-08</v>
          </cell>
        </row>
        <row r="10920">
          <cell r="L10920" t="str">
            <v>2006-07-13</v>
          </cell>
        </row>
        <row r="10921">
          <cell r="L10921" t="str">
            <v>2006-07-13</v>
          </cell>
        </row>
        <row r="10922">
          <cell r="L10922" t="str">
            <v>2006-07-13</v>
          </cell>
        </row>
        <row r="10923">
          <cell r="L10923" t="str">
            <v>2006-07-13</v>
          </cell>
        </row>
        <row r="10924">
          <cell r="L10924" t="str">
            <v>2006-09-15</v>
          </cell>
        </row>
        <row r="10925">
          <cell r="L10925" t="str">
            <v>2006-09-15</v>
          </cell>
        </row>
        <row r="10926">
          <cell r="L10926" t="str">
            <v>2006-09-15</v>
          </cell>
        </row>
        <row r="10927">
          <cell r="L10927" t="str">
            <v>2006-09-15</v>
          </cell>
        </row>
        <row r="10928">
          <cell r="L10928" t="str">
            <v>2006-07-28</v>
          </cell>
        </row>
        <row r="10929">
          <cell r="L10929" t="str">
            <v>2006-08-01</v>
          </cell>
        </row>
        <row r="10930">
          <cell r="L10930" t="str">
            <v>2006-08-19</v>
          </cell>
        </row>
        <row r="10931">
          <cell r="L10931" t="str">
            <v>2006-08-29</v>
          </cell>
        </row>
        <row r="10932">
          <cell r="L10932" t="str">
            <v>2006-08-26</v>
          </cell>
        </row>
        <row r="10933">
          <cell r="L10933" t="str">
            <v>2006-08-26</v>
          </cell>
        </row>
        <row r="10934">
          <cell r="L10934" t="str">
            <v>2006-08-26</v>
          </cell>
        </row>
        <row r="10935">
          <cell r="L10935" t="str">
            <v>2006-08-26</v>
          </cell>
        </row>
        <row r="10936">
          <cell r="L10936" t="str">
            <v>2006-08-29</v>
          </cell>
        </row>
        <row r="10937">
          <cell r="L10937" t="str">
            <v>2006-08-31</v>
          </cell>
        </row>
        <row r="10938">
          <cell r="L10938" t="str">
            <v>2006-08-31</v>
          </cell>
        </row>
        <row r="10939">
          <cell r="L10939" t="str">
            <v>2006-08-31</v>
          </cell>
        </row>
        <row r="10940">
          <cell r="L10940" t="str">
            <v>2006-08-31</v>
          </cell>
        </row>
        <row r="10941">
          <cell r="L10941" t="str">
            <v>2006-08-29</v>
          </cell>
        </row>
        <row r="10942">
          <cell r="L10942" t="str">
            <v>2006-08-26</v>
          </cell>
        </row>
        <row r="10943">
          <cell r="L10943" t="str">
            <v>2006-08-25</v>
          </cell>
        </row>
        <row r="10944">
          <cell r="L10944" t="str">
            <v>2006-08-24</v>
          </cell>
        </row>
        <row r="10945">
          <cell r="L10945" t="str">
            <v>2006-08-22</v>
          </cell>
        </row>
        <row r="10946">
          <cell r="L10946" t="str">
            <v>2006-08-22</v>
          </cell>
        </row>
        <row r="10947">
          <cell r="L10947" t="str">
            <v>2006-08-22</v>
          </cell>
        </row>
        <row r="10948">
          <cell r="L10948" t="str">
            <v>2006-08-25</v>
          </cell>
        </row>
        <row r="10949">
          <cell r="L10949" t="str">
            <v>2006-08-26</v>
          </cell>
        </row>
        <row r="10950">
          <cell r="L10950" t="str">
            <v>2006-08-26</v>
          </cell>
        </row>
        <row r="10951">
          <cell r="L10951" t="str">
            <v>2006-08-26</v>
          </cell>
        </row>
        <row r="10952">
          <cell r="L10952" t="str">
            <v>2006-08-25</v>
          </cell>
        </row>
        <row r="10953">
          <cell r="L10953" t="str">
            <v>2006-08-25</v>
          </cell>
        </row>
        <row r="10954">
          <cell r="L10954" t="str">
            <v>2006-08-31</v>
          </cell>
        </row>
        <row r="10955">
          <cell r="L10955" t="str">
            <v>2006-09-18</v>
          </cell>
        </row>
        <row r="10956">
          <cell r="L10956" t="str">
            <v>2006-09-15</v>
          </cell>
        </row>
        <row r="10957">
          <cell r="L10957" t="str">
            <v>2006-09-15</v>
          </cell>
        </row>
        <row r="10958">
          <cell r="L10958" t="str">
            <v>2006-09-15</v>
          </cell>
        </row>
        <row r="10959">
          <cell r="L10959" t="str">
            <v>2006-09-15</v>
          </cell>
        </row>
        <row r="10960">
          <cell r="L10960" t="str">
            <v>2006-09-18</v>
          </cell>
        </row>
        <row r="10961">
          <cell r="L10961" t="str">
            <v>2006-09-18</v>
          </cell>
        </row>
        <row r="10962">
          <cell r="L10962" t="str">
            <v>2006-09-18</v>
          </cell>
        </row>
        <row r="10963">
          <cell r="L10963" t="str">
            <v>2006-09-18</v>
          </cell>
        </row>
        <row r="10964">
          <cell r="L10964" t="str">
            <v>2006-09-18</v>
          </cell>
        </row>
        <row r="10965">
          <cell r="L10965" t="str">
            <v>2006-09-18</v>
          </cell>
        </row>
        <row r="10966">
          <cell r="L10966" t="str">
            <v>2006-09-15</v>
          </cell>
        </row>
        <row r="10967">
          <cell r="L10967" t="str">
            <v>2006-09-04</v>
          </cell>
        </row>
        <row r="10968">
          <cell r="L10968" t="str">
            <v>2006-08-31</v>
          </cell>
        </row>
        <row r="10969">
          <cell r="L10969" t="str">
            <v>2006-08-31</v>
          </cell>
        </row>
        <row r="10970">
          <cell r="L10970" t="str">
            <v>2006-08-31</v>
          </cell>
        </row>
        <row r="10971">
          <cell r="L10971" t="str">
            <v>2006-08-31</v>
          </cell>
        </row>
        <row r="10972">
          <cell r="L10972" t="str">
            <v>2006-09-05</v>
          </cell>
        </row>
        <row r="10973">
          <cell r="L10973" t="str">
            <v>2006-09-15</v>
          </cell>
        </row>
        <row r="10974">
          <cell r="L10974" t="str">
            <v>2006-09-15</v>
          </cell>
        </row>
        <row r="10975">
          <cell r="L10975" t="str">
            <v>2006-09-09</v>
          </cell>
        </row>
        <row r="10976">
          <cell r="L10976" t="str">
            <v>2006-09-09</v>
          </cell>
        </row>
        <row r="10977">
          <cell r="L10977" t="str">
            <v>2006-09-06</v>
          </cell>
        </row>
        <row r="10978">
          <cell r="L10978" t="str">
            <v>2006-08-22</v>
          </cell>
        </row>
        <row r="10979">
          <cell r="L10979" t="str">
            <v>2006-07-17</v>
          </cell>
        </row>
        <row r="10980">
          <cell r="L10980" t="str">
            <v>2006-07-17</v>
          </cell>
        </row>
        <row r="10981">
          <cell r="L10981" t="str">
            <v>2006-07-17</v>
          </cell>
        </row>
        <row r="10982">
          <cell r="L10982" t="str">
            <v>2006-07-11</v>
          </cell>
        </row>
        <row r="10983">
          <cell r="L10983" t="str">
            <v>2006-07-04</v>
          </cell>
        </row>
        <row r="10984">
          <cell r="L10984" t="str">
            <v>2006-07-20</v>
          </cell>
        </row>
        <row r="10985">
          <cell r="L10985" t="str">
            <v>2006-07-25</v>
          </cell>
        </row>
        <row r="10986">
          <cell r="L10986" t="str">
            <v>2006-07-24</v>
          </cell>
        </row>
        <row r="10987">
          <cell r="L10987" t="str">
            <v>2006-07-24</v>
          </cell>
        </row>
        <row r="10988">
          <cell r="L10988" t="str">
            <v>2006-07-24</v>
          </cell>
        </row>
        <row r="10989">
          <cell r="L10989" t="str">
            <v>2006-07-22</v>
          </cell>
        </row>
        <row r="10990">
          <cell r="L10990" t="str">
            <v>2006-07-04</v>
          </cell>
        </row>
        <row r="10991">
          <cell r="L10991" t="str">
            <v>2006-06-09</v>
          </cell>
        </row>
        <row r="10992">
          <cell r="L10992" t="str">
            <v>2006-06-09</v>
          </cell>
        </row>
        <row r="10993">
          <cell r="L10993" t="str">
            <v>2006-06-09</v>
          </cell>
        </row>
        <row r="10994">
          <cell r="L10994" t="str">
            <v>2006-06-06</v>
          </cell>
        </row>
        <row r="10995">
          <cell r="L10995" t="str">
            <v>2006-06-02</v>
          </cell>
        </row>
        <row r="10996">
          <cell r="L10996" t="str">
            <v>2006-06-27</v>
          </cell>
        </row>
        <row r="10997">
          <cell r="L10997" t="str">
            <v>2006-07-04</v>
          </cell>
        </row>
        <row r="10998">
          <cell r="L10998" t="str">
            <v>2006-07-04</v>
          </cell>
        </row>
        <row r="10999">
          <cell r="L10999" t="str">
            <v>2006-06-27</v>
          </cell>
        </row>
        <row r="11000">
          <cell r="L11000" t="str">
            <v>2006-06-27</v>
          </cell>
        </row>
        <row r="11001">
          <cell r="L11001" t="str">
            <v>2006-06-27</v>
          </cell>
        </row>
        <row r="11002">
          <cell r="L11002" t="str">
            <v>2006-07-24</v>
          </cell>
        </row>
        <row r="11003">
          <cell r="L11003" t="str">
            <v>2006-08-03</v>
          </cell>
        </row>
        <row r="11004">
          <cell r="L11004" t="str">
            <v>2006-08-03</v>
          </cell>
        </row>
        <row r="11005">
          <cell r="L11005" t="str">
            <v>2006-08-01</v>
          </cell>
        </row>
        <row r="11006">
          <cell r="L11006" t="str">
            <v>2006-08-01</v>
          </cell>
        </row>
        <row r="11007">
          <cell r="L11007" t="str">
            <v>2006-08-01</v>
          </cell>
        </row>
        <row r="11008">
          <cell r="L11008" t="str">
            <v>2006-08-04</v>
          </cell>
        </row>
        <row r="11009">
          <cell r="L11009" t="str">
            <v>2006-08-17</v>
          </cell>
        </row>
        <row r="11010">
          <cell r="L11010" t="str">
            <v>2006-08-17</v>
          </cell>
        </row>
        <row r="11011">
          <cell r="L11011" t="str">
            <v>2006-08-12</v>
          </cell>
        </row>
        <row r="11012">
          <cell r="L11012" t="str">
            <v>2006-08-03</v>
          </cell>
        </row>
        <row r="11013">
          <cell r="L11013" t="str">
            <v>2006-08-03</v>
          </cell>
        </row>
        <row r="11014">
          <cell r="L11014" t="str">
            <v>2006-08-01</v>
          </cell>
        </row>
        <row r="11015">
          <cell r="L11015" t="str">
            <v>2006-07-25</v>
          </cell>
        </row>
        <row r="11016">
          <cell r="L11016" t="str">
            <v>2006-07-25</v>
          </cell>
        </row>
        <row r="11017">
          <cell r="L11017" t="str">
            <v>2006-07-25</v>
          </cell>
        </row>
        <row r="11018">
          <cell r="L11018" t="str">
            <v>2006-07-25</v>
          </cell>
        </row>
        <row r="11019">
          <cell r="L11019" t="str">
            <v>2006-07-24</v>
          </cell>
        </row>
        <row r="11020">
          <cell r="L11020" t="str">
            <v>2006-07-26</v>
          </cell>
        </row>
        <row r="11021">
          <cell r="L11021" t="str">
            <v>2006-07-31</v>
          </cell>
        </row>
        <row r="11022">
          <cell r="L11022" t="str">
            <v>2006-07-31</v>
          </cell>
        </row>
        <row r="11023">
          <cell r="L11023" t="str">
            <v>2006-07-31</v>
          </cell>
        </row>
        <row r="11024">
          <cell r="L11024" t="str">
            <v>2006-07-31</v>
          </cell>
        </row>
        <row r="11025">
          <cell r="L11025" t="str">
            <v>2006-07-31</v>
          </cell>
        </row>
        <row r="11026">
          <cell r="L11026" t="str">
            <v>2006-07-24</v>
          </cell>
        </row>
        <row r="11027">
          <cell r="L11027" t="str">
            <v>2006-07-25</v>
          </cell>
        </row>
        <row r="11028">
          <cell r="L11028" t="str">
            <v>2006-07-24</v>
          </cell>
        </row>
        <row r="11029">
          <cell r="L11029" t="str">
            <v>2006-07-25</v>
          </cell>
        </row>
        <row r="11030">
          <cell r="L11030" t="str">
            <v>2006-08-03</v>
          </cell>
        </row>
        <row r="11031">
          <cell r="L11031" t="str">
            <v>2006-08-10</v>
          </cell>
        </row>
        <row r="11032">
          <cell r="L11032" t="str">
            <v>2006-07-17</v>
          </cell>
        </row>
        <row r="11033">
          <cell r="L11033" t="str">
            <v>2006-06-29</v>
          </cell>
        </row>
        <row r="11034">
          <cell r="L11034" t="str">
            <v>2006-06-29</v>
          </cell>
        </row>
        <row r="11035">
          <cell r="L11035" t="str">
            <v>2006-06-30</v>
          </cell>
        </row>
        <row r="11036">
          <cell r="L11036" t="str">
            <v>2006-07-17</v>
          </cell>
        </row>
        <row r="11037">
          <cell r="L11037" t="str">
            <v>2006-06-30</v>
          </cell>
        </row>
        <row r="11038">
          <cell r="L11038" t="str">
            <v>2006-06-30</v>
          </cell>
        </row>
        <row r="11039">
          <cell r="L11039" t="str">
            <v>2006-07-01</v>
          </cell>
        </row>
        <row r="11040">
          <cell r="L11040" t="str">
            <v>2006-06-27</v>
          </cell>
        </row>
        <row r="11041">
          <cell r="L11041" t="str">
            <v>2006-06-27</v>
          </cell>
        </row>
        <row r="11042">
          <cell r="L11042" t="str">
            <v>2006-07-12</v>
          </cell>
        </row>
        <row r="11043">
          <cell r="L11043" t="str">
            <v>2006-07-15</v>
          </cell>
        </row>
        <row r="11044">
          <cell r="L11044" t="str">
            <v>2006-02-21</v>
          </cell>
        </row>
        <row r="11045">
          <cell r="L11045" t="str">
            <v>2006-08-19</v>
          </cell>
        </row>
        <row r="11046">
          <cell r="L11046" t="str">
            <v>2006-08-26</v>
          </cell>
        </row>
        <row r="11047">
          <cell r="L11047" t="str">
            <v>2006-08-26</v>
          </cell>
        </row>
        <row r="11048">
          <cell r="L11048" t="str">
            <v>2006-08-26</v>
          </cell>
        </row>
        <row r="11049">
          <cell r="L11049" t="str">
            <v>2006-08-25</v>
          </cell>
        </row>
        <row r="11050">
          <cell r="L11050" t="str">
            <v>2006-08-25</v>
          </cell>
        </row>
        <row r="11051">
          <cell r="L11051" t="str">
            <v>2006-08-03</v>
          </cell>
        </row>
        <row r="11052">
          <cell r="L11052" t="str">
            <v>2006-08-19</v>
          </cell>
        </row>
        <row r="11053">
          <cell r="L11053" t="str">
            <v>2006-07-24</v>
          </cell>
        </row>
        <row r="11054">
          <cell r="L11054" t="str">
            <v>2006-07-21</v>
          </cell>
        </row>
        <row r="11055">
          <cell r="L11055" t="str">
            <v>2006-07-19</v>
          </cell>
        </row>
        <row r="11056">
          <cell r="L11056" t="str">
            <v>2006-08-17</v>
          </cell>
        </row>
        <row r="11057">
          <cell r="L11057" t="str">
            <v>2006-08-15</v>
          </cell>
        </row>
        <row r="11058">
          <cell r="L11058" t="str">
            <v>2006-08-17</v>
          </cell>
        </row>
        <row r="11059">
          <cell r="L11059" t="str">
            <v>2006-08-12</v>
          </cell>
        </row>
        <row r="11060">
          <cell r="L11060" t="str">
            <v>2006-08-17</v>
          </cell>
        </row>
        <row r="11061">
          <cell r="L11061" t="str">
            <v>2006-08-15</v>
          </cell>
        </row>
        <row r="11062">
          <cell r="L11062" t="str">
            <v>2006-08-17</v>
          </cell>
        </row>
        <row r="11063">
          <cell r="L11063" t="str">
            <v>2006-08-16</v>
          </cell>
        </row>
        <row r="11064">
          <cell r="L11064" t="str">
            <v>2006-08-03</v>
          </cell>
        </row>
        <row r="11065">
          <cell r="L11065" t="str">
            <v>2006-08-03</v>
          </cell>
        </row>
        <row r="11066">
          <cell r="L11066" t="str">
            <v>2006-04-13</v>
          </cell>
        </row>
        <row r="11067">
          <cell r="L11067" t="str">
            <v>2006-04-13</v>
          </cell>
        </row>
        <row r="11068">
          <cell r="L11068" t="str">
            <v>2006-04-13</v>
          </cell>
        </row>
        <row r="11069">
          <cell r="L11069" t="str">
            <v>2006-04-12</v>
          </cell>
        </row>
        <row r="11070">
          <cell r="L11070" t="str">
            <v>2006-03-30</v>
          </cell>
        </row>
        <row r="11071">
          <cell r="L11071" t="str">
            <v>2006-07-09</v>
          </cell>
        </row>
        <row r="11072">
          <cell r="L11072" t="str">
            <v>2006-07-01</v>
          </cell>
        </row>
        <row r="11073">
          <cell r="L11073" t="str">
            <v>2006-03-06</v>
          </cell>
        </row>
        <row r="11074">
          <cell r="L11074" t="str">
            <v>2006-06-26</v>
          </cell>
        </row>
        <row r="11075">
          <cell r="L11075" t="str">
            <v>2006-06-26</v>
          </cell>
        </row>
        <row r="11076">
          <cell r="L11076" t="str">
            <v>2006-07-07</v>
          </cell>
        </row>
        <row r="11077">
          <cell r="L11077" t="str">
            <v>2006-07-07</v>
          </cell>
        </row>
        <row r="11078">
          <cell r="L11078" t="str">
            <v>2006-08-04</v>
          </cell>
        </row>
        <row r="11079">
          <cell r="L11079" t="str">
            <v>2006-06-26</v>
          </cell>
        </row>
        <row r="11080">
          <cell r="L11080" t="str">
            <v>2006-06-27</v>
          </cell>
        </row>
        <row r="11081">
          <cell r="L11081" t="str">
            <v>2006-06-26</v>
          </cell>
        </row>
        <row r="11082">
          <cell r="L11082" t="str">
            <v>2006-06-08</v>
          </cell>
        </row>
        <row r="11083">
          <cell r="L11083" t="str">
            <v>2006-06-09</v>
          </cell>
        </row>
        <row r="11084">
          <cell r="L11084" t="str">
            <v>2006-08-24</v>
          </cell>
        </row>
        <row r="11085">
          <cell r="L11085" t="str">
            <v>2006-08-24</v>
          </cell>
        </row>
        <row r="11086">
          <cell r="L11086" t="str">
            <v>2006-08-08</v>
          </cell>
        </row>
        <row r="11087">
          <cell r="L11087" t="str">
            <v>2006-04-04</v>
          </cell>
        </row>
        <row r="11088">
          <cell r="L11088" t="str">
            <v>2006-09-15</v>
          </cell>
        </row>
        <row r="11089">
          <cell r="L11089" t="str">
            <v>2006-09-15</v>
          </cell>
        </row>
        <row r="11090">
          <cell r="L11090" t="str">
            <v>2006-09-15</v>
          </cell>
        </row>
        <row r="11091">
          <cell r="L11091" t="str">
            <v>2006-09-15</v>
          </cell>
        </row>
        <row r="11092">
          <cell r="L11092" t="str">
            <v>2006-06-21</v>
          </cell>
        </row>
        <row r="11093">
          <cell r="L11093" t="str">
            <v>2006-07-05</v>
          </cell>
        </row>
        <row r="11094">
          <cell r="L11094" t="str">
            <v>2006-07-05</v>
          </cell>
        </row>
        <row r="11095">
          <cell r="L11095" t="str">
            <v>2006-08-07</v>
          </cell>
        </row>
        <row r="11096">
          <cell r="L11096" t="str">
            <v>2006-08-07</v>
          </cell>
        </row>
        <row r="11097">
          <cell r="L11097" t="str">
            <v>2006-08-07</v>
          </cell>
        </row>
        <row r="11098">
          <cell r="L11098" t="str">
            <v>2006-08-04</v>
          </cell>
        </row>
        <row r="11099">
          <cell r="L11099" t="str">
            <v>2006-09-15</v>
          </cell>
        </row>
        <row r="11100">
          <cell r="L11100" t="str">
            <v>2006-09-15</v>
          </cell>
        </row>
        <row r="11101">
          <cell r="L11101" t="str">
            <v>2006-09-15</v>
          </cell>
        </row>
        <row r="11102">
          <cell r="L11102" t="str">
            <v>2006-09-15</v>
          </cell>
        </row>
        <row r="11103">
          <cell r="L11103" t="str">
            <v>2006-09-15</v>
          </cell>
        </row>
        <row r="11104">
          <cell r="L11104" t="str">
            <v>2006-08-03</v>
          </cell>
        </row>
        <row r="11105">
          <cell r="L11105" t="str">
            <v>2006-07-03</v>
          </cell>
        </row>
        <row r="11106">
          <cell r="L11106" t="str">
            <v>2006-07-01</v>
          </cell>
        </row>
        <row r="11107">
          <cell r="L11107" t="str">
            <v>2006-07-13</v>
          </cell>
        </row>
        <row r="11108">
          <cell r="L11108" t="str">
            <v>2006-07-14</v>
          </cell>
        </row>
        <row r="11109">
          <cell r="L11109" t="str">
            <v>2006-07-16</v>
          </cell>
        </row>
        <row r="11110">
          <cell r="L11110" t="str">
            <v>2006-08-04</v>
          </cell>
        </row>
        <row r="11111">
          <cell r="L11111" t="str">
            <v>2006-07-28</v>
          </cell>
        </row>
        <row r="11112">
          <cell r="L11112" t="str">
            <v>2006-07-18</v>
          </cell>
        </row>
        <row r="11113">
          <cell r="L11113" t="str">
            <v>2006-07-16</v>
          </cell>
        </row>
        <row r="11114">
          <cell r="L11114" t="str">
            <v>2006-09-14</v>
          </cell>
        </row>
        <row r="11115">
          <cell r="L11115" t="str">
            <v>2006-07-25</v>
          </cell>
        </row>
        <row r="11116">
          <cell r="L11116" t="str">
            <v>2006-07-06</v>
          </cell>
        </row>
        <row r="11117">
          <cell r="L11117" t="str">
            <v>2006-08-19</v>
          </cell>
        </row>
        <row r="11118">
          <cell r="L11118" t="str">
            <v>2006-08-08</v>
          </cell>
        </row>
        <row r="11119">
          <cell r="L11119" t="str">
            <v>2006-08-05</v>
          </cell>
        </row>
        <row r="11120">
          <cell r="L11120" t="str">
            <v>2006-08-05</v>
          </cell>
        </row>
        <row r="11121">
          <cell r="L11121" t="str">
            <v>2006-09-02</v>
          </cell>
        </row>
        <row r="11122">
          <cell r="L11122" t="str">
            <v>2006-09-02</v>
          </cell>
        </row>
        <row r="11123">
          <cell r="L11123" t="str">
            <v>2006-06-09</v>
          </cell>
        </row>
        <row r="11124">
          <cell r="L11124" t="str">
            <v>2006-07-10</v>
          </cell>
        </row>
        <row r="11125">
          <cell r="L11125" t="str">
            <v>2006-07-10</v>
          </cell>
        </row>
        <row r="11126">
          <cell r="L11126" t="str">
            <v>2006-07-10</v>
          </cell>
        </row>
        <row r="11127">
          <cell r="L11127" t="str">
            <v>2006-07-10</v>
          </cell>
        </row>
        <row r="11128">
          <cell r="L11128" t="str">
            <v>2006-07-08</v>
          </cell>
        </row>
        <row r="11129">
          <cell r="L11129" t="str">
            <v>2006-07-08</v>
          </cell>
        </row>
        <row r="11130">
          <cell r="L11130" t="str">
            <v>2006-06-29</v>
          </cell>
        </row>
        <row r="11131">
          <cell r="L11131" t="str">
            <v>2006-06-23</v>
          </cell>
        </row>
        <row r="11132">
          <cell r="L11132" t="str">
            <v>2006-06-27</v>
          </cell>
        </row>
        <row r="11133">
          <cell r="L11133" t="str">
            <v>2006-06-27</v>
          </cell>
        </row>
        <row r="11134">
          <cell r="L11134" t="str">
            <v>2006-06-26</v>
          </cell>
        </row>
        <row r="11135">
          <cell r="L11135" t="str">
            <v>2006-06-24</v>
          </cell>
        </row>
        <row r="11136">
          <cell r="L11136" t="str">
            <v>2006-06-23</v>
          </cell>
        </row>
        <row r="11137">
          <cell r="L11137" t="str">
            <v>2006-06-23</v>
          </cell>
        </row>
        <row r="11138">
          <cell r="L11138" t="str">
            <v>2006-06-23</v>
          </cell>
        </row>
        <row r="11139">
          <cell r="L11139" t="str">
            <v>2006-06-29</v>
          </cell>
        </row>
        <row r="11140">
          <cell r="L11140" t="str">
            <v>2006-06-29</v>
          </cell>
        </row>
        <row r="11141">
          <cell r="L11141" t="str">
            <v>2006-06-29</v>
          </cell>
        </row>
        <row r="11142">
          <cell r="L11142" t="str">
            <v>2006-06-29</v>
          </cell>
        </row>
        <row r="11143">
          <cell r="L11143" t="str">
            <v>2006-06-29</v>
          </cell>
        </row>
        <row r="11144">
          <cell r="L11144" t="str">
            <v>2006-06-29</v>
          </cell>
        </row>
        <row r="11145">
          <cell r="L11145" t="str">
            <v>2006-06-29</v>
          </cell>
        </row>
        <row r="11146">
          <cell r="L11146" t="str">
            <v>2006-06-29</v>
          </cell>
        </row>
        <row r="11147">
          <cell r="L11147" t="str">
            <v>2006-06-29</v>
          </cell>
        </row>
        <row r="11148">
          <cell r="L11148" t="str">
            <v>2006-06-29</v>
          </cell>
        </row>
        <row r="11149">
          <cell r="L11149" t="str">
            <v>2006-06-29</v>
          </cell>
        </row>
        <row r="11150">
          <cell r="L11150" t="str">
            <v>2006-06-29</v>
          </cell>
        </row>
        <row r="11151">
          <cell r="L11151" t="str">
            <v>2006-07-15</v>
          </cell>
        </row>
        <row r="11152">
          <cell r="L11152" t="str">
            <v>2006-07-15</v>
          </cell>
        </row>
        <row r="11153">
          <cell r="L11153" t="str">
            <v>2006-07-13</v>
          </cell>
        </row>
        <row r="11154">
          <cell r="L11154" t="str">
            <v>2006-08-04</v>
          </cell>
        </row>
        <row r="11155">
          <cell r="L11155" t="str">
            <v>2006-06-24</v>
          </cell>
        </row>
        <row r="11156">
          <cell r="L11156" t="str">
            <v>2006-06-23</v>
          </cell>
        </row>
        <row r="11157">
          <cell r="L11157" t="str">
            <v>2006-06-23</v>
          </cell>
        </row>
        <row r="11158">
          <cell r="L11158" t="str">
            <v>2006-06-27</v>
          </cell>
        </row>
        <row r="11159">
          <cell r="L11159" t="str">
            <v>2006-06-27</v>
          </cell>
        </row>
        <row r="11160">
          <cell r="L11160" t="str">
            <v>2006-06-27</v>
          </cell>
        </row>
        <row r="11161">
          <cell r="L11161" t="str">
            <v>2006-06-26</v>
          </cell>
        </row>
        <row r="11162">
          <cell r="L11162" t="str">
            <v>2006-06-26</v>
          </cell>
        </row>
        <row r="11163">
          <cell r="L11163" t="str">
            <v>2006-07-18</v>
          </cell>
        </row>
        <row r="11164">
          <cell r="L11164" t="str">
            <v>2006-07-12</v>
          </cell>
        </row>
        <row r="11165">
          <cell r="L11165" t="str">
            <v>2006-08-24</v>
          </cell>
        </row>
        <row r="11166">
          <cell r="L11166" t="str">
            <v>2006-08-24</v>
          </cell>
        </row>
        <row r="11167">
          <cell r="L11167" t="str">
            <v>2006-08-24</v>
          </cell>
        </row>
        <row r="11168">
          <cell r="L11168" t="str">
            <v>2006-08-24</v>
          </cell>
        </row>
        <row r="11169">
          <cell r="L11169" t="str">
            <v>2006-08-25</v>
          </cell>
        </row>
        <row r="11170">
          <cell r="L11170" t="str">
            <v>2006-08-24</v>
          </cell>
        </row>
        <row r="11171">
          <cell r="L11171" t="str">
            <v>2006-08-23</v>
          </cell>
        </row>
        <row r="11172">
          <cell r="L11172" t="str">
            <v>2006-08-24</v>
          </cell>
        </row>
        <row r="11173">
          <cell r="L11173" t="str">
            <v>2006-08-24</v>
          </cell>
        </row>
        <row r="11174">
          <cell r="L11174" t="str">
            <v>2006-08-24</v>
          </cell>
        </row>
        <row r="11175">
          <cell r="L11175" t="str">
            <v>2006-08-24</v>
          </cell>
        </row>
        <row r="11176">
          <cell r="L11176" t="str">
            <v>2006-07-22</v>
          </cell>
        </row>
        <row r="11177">
          <cell r="L11177" t="str">
            <v>2006-07-22</v>
          </cell>
        </row>
        <row r="11178">
          <cell r="L11178" t="str">
            <v>2006-07-21</v>
          </cell>
        </row>
        <row r="11179">
          <cell r="L11179" t="str">
            <v>2006-07-21</v>
          </cell>
        </row>
        <row r="11180">
          <cell r="L11180" t="str">
            <v>2006-07-28</v>
          </cell>
        </row>
        <row r="11181">
          <cell r="L11181" t="str">
            <v>2006-07-28</v>
          </cell>
        </row>
        <row r="11182">
          <cell r="L11182" t="str">
            <v>2006-07-28</v>
          </cell>
        </row>
        <row r="11183">
          <cell r="L11183" t="str">
            <v>2006-08-08</v>
          </cell>
        </row>
        <row r="11184">
          <cell r="L11184" t="str">
            <v>2006-08-08</v>
          </cell>
        </row>
        <row r="11185">
          <cell r="L11185" t="str">
            <v>2006-07-21</v>
          </cell>
        </row>
        <row r="11186">
          <cell r="L11186" t="str">
            <v>2006-07-21</v>
          </cell>
        </row>
        <row r="11187">
          <cell r="L11187" t="str">
            <v>2006-07-21</v>
          </cell>
        </row>
        <row r="11188">
          <cell r="L11188" t="str">
            <v>2006-07-21</v>
          </cell>
        </row>
        <row r="11189">
          <cell r="L11189" t="str">
            <v>2006-07-21</v>
          </cell>
        </row>
        <row r="11190">
          <cell r="L11190" t="str">
            <v>2006-07-21</v>
          </cell>
        </row>
        <row r="11191">
          <cell r="L11191" t="str">
            <v>2006-07-21</v>
          </cell>
        </row>
        <row r="11192">
          <cell r="L11192" t="str">
            <v>2006-07-21</v>
          </cell>
        </row>
        <row r="11193">
          <cell r="L11193" t="str">
            <v>2006-07-21</v>
          </cell>
        </row>
        <row r="11194">
          <cell r="L11194" t="str">
            <v>2006-08-19</v>
          </cell>
        </row>
        <row r="11195">
          <cell r="L11195" t="str">
            <v>2006-09-04</v>
          </cell>
        </row>
        <row r="11196">
          <cell r="L11196" t="str">
            <v>2006-09-04</v>
          </cell>
        </row>
        <row r="11197">
          <cell r="L11197" t="str">
            <v>2006-09-04</v>
          </cell>
        </row>
        <row r="11198">
          <cell r="L11198" t="str">
            <v>2006-09-04</v>
          </cell>
        </row>
        <row r="11199">
          <cell r="L11199" t="str">
            <v>2006-09-04</v>
          </cell>
        </row>
        <row r="11200">
          <cell r="L11200" t="str">
            <v>2006-09-04</v>
          </cell>
        </row>
        <row r="11201">
          <cell r="L11201" t="str">
            <v>2006-09-11</v>
          </cell>
        </row>
        <row r="11202">
          <cell r="L11202" t="str">
            <v>2006-09-11</v>
          </cell>
        </row>
        <row r="11203">
          <cell r="L11203" t="str">
            <v>2006-09-11</v>
          </cell>
        </row>
        <row r="11204">
          <cell r="L11204" t="str">
            <v>2006-09-11</v>
          </cell>
        </row>
        <row r="11205">
          <cell r="L11205" t="str">
            <v>2006-09-11</v>
          </cell>
        </row>
        <row r="11206">
          <cell r="L11206" t="str">
            <v>2006-09-12</v>
          </cell>
        </row>
        <row r="11207">
          <cell r="L11207" t="str">
            <v>2006-09-11</v>
          </cell>
        </row>
        <row r="11208">
          <cell r="L11208" t="str">
            <v>2006-09-11</v>
          </cell>
        </row>
        <row r="11209">
          <cell r="L11209" t="str">
            <v>2006-09-11</v>
          </cell>
        </row>
        <row r="11210">
          <cell r="L11210" t="str">
            <v>2006-09-11</v>
          </cell>
        </row>
        <row r="11211">
          <cell r="L11211" t="str">
            <v>2006-09-11</v>
          </cell>
        </row>
        <row r="11212">
          <cell r="L11212" t="str">
            <v>2006-09-11</v>
          </cell>
        </row>
        <row r="11213">
          <cell r="L11213" t="str">
            <v>2006-09-11</v>
          </cell>
        </row>
        <row r="11214">
          <cell r="L11214" t="str">
            <v>2006-09-19</v>
          </cell>
        </row>
        <row r="11215">
          <cell r="L11215" t="str">
            <v>2006-09-19</v>
          </cell>
        </row>
        <row r="11216">
          <cell r="L11216" t="str">
            <v>2006-09-19</v>
          </cell>
        </row>
        <row r="11217">
          <cell r="L11217" t="str">
            <v>2006-09-19</v>
          </cell>
        </row>
        <row r="11218">
          <cell r="L11218" t="str">
            <v>2006-09-19</v>
          </cell>
        </row>
        <row r="11219">
          <cell r="L11219" t="str">
            <v>2006-09-15</v>
          </cell>
        </row>
        <row r="11220">
          <cell r="L11220" t="str">
            <v>2006-09-15</v>
          </cell>
        </row>
        <row r="11221">
          <cell r="L11221" t="str">
            <v>2006-09-15</v>
          </cell>
        </row>
        <row r="11222">
          <cell r="L11222" t="str">
            <v>2006-09-15</v>
          </cell>
        </row>
        <row r="11223">
          <cell r="L11223" t="str">
            <v>2006-09-18</v>
          </cell>
        </row>
        <row r="11224">
          <cell r="L11224" t="str">
            <v>2006-09-18</v>
          </cell>
        </row>
        <row r="11225">
          <cell r="L11225" t="str">
            <v>2006-09-18</v>
          </cell>
        </row>
        <row r="11226">
          <cell r="L11226" t="str">
            <v>2006-09-18</v>
          </cell>
        </row>
        <row r="11227">
          <cell r="L11227" t="str">
            <v>2006-09-15</v>
          </cell>
        </row>
        <row r="11228">
          <cell r="L11228" t="str">
            <v>2006-09-12</v>
          </cell>
        </row>
        <row r="11229">
          <cell r="L11229" t="str">
            <v>2006-09-12</v>
          </cell>
        </row>
        <row r="11230">
          <cell r="L11230" t="str">
            <v>2006-09-12</v>
          </cell>
        </row>
        <row r="11231">
          <cell r="L11231" t="str">
            <v>2006-09-12</v>
          </cell>
        </row>
        <row r="11232">
          <cell r="L11232" t="str">
            <v>2006-09-15</v>
          </cell>
        </row>
        <row r="11233">
          <cell r="L11233" t="str">
            <v>2006-09-15</v>
          </cell>
        </row>
        <row r="11234">
          <cell r="L11234" t="str">
            <v>2006-09-15</v>
          </cell>
        </row>
        <row r="11235">
          <cell r="L11235" t="str">
            <v>2006-09-15</v>
          </cell>
        </row>
        <row r="11236">
          <cell r="L11236" t="str">
            <v>2006-09-18</v>
          </cell>
        </row>
        <row r="11237">
          <cell r="L11237" t="str">
            <v>2006-09-18</v>
          </cell>
        </row>
        <row r="11238">
          <cell r="L11238" t="str">
            <v>2006-09-19</v>
          </cell>
        </row>
        <row r="11239">
          <cell r="L11239" t="str">
            <v>2006-09-19</v>
          </cell>
        </row>
        <row r="11240">
          <cell r="L11240" t="str">
            <v>2006-09-19</v>
          </cell>
        </row>
        <row r="11241">
          <cell r="L11241" t="str">
            <v>2006-09-19</v>
          </cell>
        </row>
        <row r="11242">
          <cell r="L11242" t="str">
            <v>2006-09-19</v>
          </cell>
        </row>
        <row r="11243">
          <cell r="L11243" t="str">
            <v>2006-09-19</v>
          </cell>
        </row>
        <row r="11244">
          <cell r="L11244" t="str">
            <v>2006-09-18</v>
          </cell>
        </row>
        <row r="11245">
          <cell r="L11245" t="str">
            <v>2006-09-18</v>
          </cell>
        </row>
        <row r="11246">
          <cell r="L11246" t="str">
            <v>2006-09-18</v>
          </cell>
        </row>
        <row r="11247">
          <cell r="L11247" t="str">
            <v>2006-09-18</v>
          </cell>
        </row>
        <row r="11248">
          <cell r="L11248" t="str">
            <v>2006-09-18</v>
          </cell>
        </row>
        <row r="11249">
          <cell r="L11249" t="str">
            <v>2006-09-18</v>
          </cell>
        </row>
        <row r="11250">
          <cell r="L11250" t="str">
            <v>2006-09-18</v>
          </cell>
        </row>
        <row r="11251">
          <cell r="L11251" t="str">
            <v>2006-09-18</v>
          </cell>
        </row>
        <row r="11252">
          <cell r="L11252" t="str">
            <v>2006-09-18</v>
          </cell>
        </row>
        <row r="11253">
          <cell r="L11253" t="str">
            <v>2006-09-12</v>
          </cell>
        </row>
        <row r="11254">
          <cell r="L11254" t="str">
            <v>2006-09-01</v>
          </cell>
        </row>
        <row r="11255">
          <cell r="L11255" t="str">
            <v>2006-09-01</v>
          </cell>
        </row>
        <row r="11256">
          <cell r="L11256" t="str">
            <v>2006-09-01</v>
          </cell>
        </row>
        <row r="11257">
          <cell r="L11257" t="str">
            <v>2006-09-02</v>
          </cell>
        </row>
        <row r="11258">
          <cell r="L11258" t="str">
            <v>2006-09-02</v>
          </cell>
        </row>
        <row r="11259">
          <cell r="L11259" t="str">
            <v>2006-09-02</v>
          </cell>
        </row>
        <row r="11260">
          <cell r="L11260" t="str">
            <v>2006-09-02</v>
          </cell>
        </row>
        <row r="11261">
          <cell r="L11261" t="str">
            <v>2006-09-02</v>
          </cell>
        </row>
        <row r="11262">
          <cell r="L11262" t="str">
            <v>2006-09-01</v>
          </cell>
        </row>
        <row r="11263">
          <cell r="L11263" t="str">
            <v>2006-08-07</v>
          </cell>
        </row>
        <row r="11264">
          <cell r="L11264" t="str">
            <v>2006-08-29</v>
          </cell>
        </row>
        <row r="11265">
          <cell r="L11265" t="str">
            <v>2006-08-31</v>
          </cell>
        </row>
        <row r="11266">
          <cell r="L11266" t="str">
            <v>2006-08-31</v>
          </cell>
        </row>
        <row r="11267">
          <cell r="L11267" t="str">
            <v>2006-08-31</v>
          </cell>
        </row>
        <row r="11268">
          <cell r="L11268" t="str">
            <v>2006-08-31</v>
          </cell>
        </row>
        <row r="11269">
          <cell r="L11269" t="str">
            <v>2006-08-31</v>
          </cell>
        </row>
        <row r="11270">
          <cell r="L11270" t="str">
            <v>2006-08-31</v>
          </cell>
        </row>
        <row r="11271">
          <cell r="L11271" t="str">
            <v>2006-09-06</v>
          </cell>
        </row>
        <row r="11272">
          <cell r="L11272" t="str">
            <v>2006-09-06</v>
          </cell>
        </row>
        <row r="11273">
          <cell r="L11273" t="str">
            <v>2006-09-07</v>
          </cell>
        </row>
        <row r="11274">
          <cell r="L11274" t="str">
            <v>2006-09-07</v>
          </cell>
        </row>
        <row r="11275">
          <cell r="L11275" t="str">
            <v>2006-09-12</v>
          </cell>
        </row>
        <row r="11276">
          <cell r="L11276" t="str">
            <v>2006-09-09</v>
          </cell>
        </row>
        <row r="11277">
          <cell r="L11277" t="str">
            <v>2006-09-09</v>
          </cell>
        </row>
        <row r="11278">
          <cell r="L11278" t="str">
            <v>2006-09-09</v>
          </cell>
        </row>
        <row r="11279">
          <cell r="L11279" t="str">
            <v>2006-09-05</v>
          </cell>
        </row>
        <row r="11280">
          <cell r="L11280" t="str">
            <v>2006-09-02</v>
          </cell>
        </row>
        <row r="11281">
          <cell r="L11281" t="str">
            <v>2006-09-02</v>
          </cell>
        </row>
        <row r="11282">
          <cell r="L11282" t="str">
            <v>2006-09-05</v>
          </cell>
        </row>
        <row r="11283">
          <cell r="L11283" t="str">
            <v>2006-09-05</v>
          </cell>
        </row>
        <row r="11284">
          <cell r="L11284" t="str">
            <v>2006-09-06</v>
          </cell>
        </row>
        <row r="11285">
          <cell r="L11285" t="str">
            <v>2006-09-05</v>
          </cell>
        </row>
        <row r="11286">
          <cell r="L11286" t="str">
            <v>2006-09-05</v>
          </cell>
        </row>
        <row r="11287">
          <cell r="L11287" t="str">
            <v>2006-09-05</v>
          </cell>
        </row>
        <row r="11288">
          <cell r="L11288" t="str">
            <v>2006-09-11</v>
          </cell>
        </row>
        <row r="11289">
          <cell r="L11289" t="str">
            <v>2006-09-11</v>
          </cell>
        </row>
        <row r="11290">
          <cell r="L11290" t="str">
            <v>2006-09-14</v>
          </cell>
        </row>
        <row r="11291">
          <cell r="L11291" t="str">
            <v>2006-07-17</v>
          </cell>
        </row>
        <row r="11292">
          <cell r="L11292" t="str">
            <v>2006-07-17</v>
          </cell>
        </row>
        <row r="11293">
          <cell r="L11293" t="str">
            <v>2006-07-21</v>
          </cell>
        </row>
        <row r="11294">
          <cell r="L11294" t="str">
            <v>2006-07-13</v>
          </cell>
        </row>
        <row r="11295">
          <cell r="L11295" t="str">
            <v>2006-07-22</v>
          </cell>
        </row>
        <row r="11296">
          <cell r="L11296" t="str">
            <v>2006-07-21</v>
          </cell>
        </row>
        <row r="11297">
          <cell r="L11297" t="str">
            <v>2006-08-01</v>
          </cell>
        </row>
        <row r="11298">
          <cell r="L11298" t="str">
            <v>2006-07-15</v>
          </cell>
        </row>
        <row r="11299">
          <cell r="L11299" t="str">
            <v>2006-04-14</v>
          </cell>
        </row>
        <row r="11300">
          <cell r="L11300" t="str">
            <v>2006-03-06</v>
          </cell>
        </row>
        <row r="11301">
          <cell r="L11301" t="str">
            <v>2006-03-06</v>
          </cell>
        </row>
        <row r="11302">
          <cell r="L11302" t="str">
            <v>2006-06-16</v>
          </cell>
        </row>
        <row r="11303">
          <cell r="L11303" t="str">
            <v>2006-06-07</v>
          </cell>
        </row>
        <row r="11304">
          <cell r="L11304" t="str">
            <v>2006-07-14</v>
          </cell>
        </row>
        <row r="11305">
          <cell r="L11305" t="str">
            <v>2006-07-16</v>
          </cell>
        </row>
        <row r="11306">
          <cell r="L11306" t="str">
            <v>2006-08-23</v>
          </cell>
        </row>
        <row r="11307">
          <cell r="L11307" t="str">
            <v>2006-07-19</v>
          </cell>
        </row>
        <row r="11308">
          <cell r="L11308" t="str">
            <v>2006-07-19</v>
          </cell>
        </row>
        <row r="11309">
          <cell r="L11309" t="str">
            <v>2006-08-23</v>
          </cell>
        </row>
        <row r="11310">
          <cell r="L11310" t="str">
            <v>2006-08-23</v>
          </cell>
        </row>
        <row r="11311">
          <cell r="L11311" t="str">
            <v>2006-08-23</v>
          </cell>
        </row>
        <row r="11312">
          <cell r="L11312" t="str">
            <v>2006-08-23</v>
          </cell>
        </row>
        <row r="11313">
          <cell r="L11313" t="str">
            <v>2006-08-23</v>
          </cell>
        </row>
        <row r="11314">
          <cell r="L11314" t="str">
            <v>2006-07-24</v>
          </cell>
        </row>
        <row r="11315">
          <cell r="L11315" t="str">
            <v>2006-08-07</v>
          </cell>
        </row>
        <row r="11316">
          <cell r="L11316" t="str">
            <v>2006-08-23</v>
          </cell>
        </row>
        <row r="11317">
          <cell r="L11317" t="str">
            <v>2006-08-23</v>
          </cell>
        </row>
        <row r="11318">
          <cell r="L11318" t="str">
            <v>2006-08-19</v>
          </cell>
        </row>
        <row r="11319">
          <cell r="L11319" t="str">
            <v>2006-08-19</v>
          </cell>
        </row>
        <row r="11320">
          <cell r="L11320" t="str">
            <v>2006-06-19</v>
          </cell>
        </row>
        <row r="11321">
          <cell r="L11321" t="str">
            <v>2006-06-20</v>
          </cell>
        </row>
        <row r="11322">
          <cell r="L11322" t="str">
            <v>2006-07-06</v>
          </cell>
        </row>
        <row r="11323">
          <cell r="L11323" t="str">
            <v>2006-08-03</v>
          </cell>
        </row>
        <row r="11324">
          <cell r="L11324" t="str">
            <v>2006-07-16</v>
          </cell>
        </row>
        <row r="11325">
          <cell r="L11325" t="str">
            <v>2006-06-07</v>
          </cell>
        </row>
        <row r="11326">
          <cell r="L11326" t="str">
            <v>2006-06-06</v>
          </cell>
        </row>
        <row r="11327">
          <cell r="L11327" t="str">
            <v>2006-06-06</v>
          </cell>
        </row>
        <row r="11328">
          <cell r="L11328" t="str">
            <v>2006-06-06</v>
          </cell>
        </row>
        <row r="11329">
          <cell r="L11329" t="str">
            <v>2006-06-06</v>
          </cell>
        </row>
        <row r="11330">
          <cell r="L11330" t="str">
            <v>2006-05-31</v>
          </cell>
        </row>
        <row r="11331">
          <cell r="L11331" t="str">
            <v>2006-05-31</v>
          </cell>
        </row>
        <row r="11332">
          <cell r="L11332" t="str">
            <v>2006-07-06</v>
          </cell>
        </row>
        <row r="11333">
          <cell r="L11333" t="str">
            <v>2006-03-09</v>
          </cell>
        </row>
        <row r="11334">
          <cell r="L11334" t="str">
            <v>2006-03-09</v>
          </cell>
        </row>
        <row r="11335">
          <cell r="L11335" t="str">
            <v>2006-07-17</v>
          </cell>
        </row>
        <row r="11336">
          <cell r="L11336" t="str">
            <v>2006-07-17</v>
          </cell>
        </row>
        <row r="11337">
          <cell r="L11337" t="str">
            <v>2006-07-10</v>
          </cell>
        </row>
        <row r="11338">
          <cell r="L11338" t="str">
            <v>2006-06-05</v>
          </cell>
        </row>
        <row r="11339">
          <cell r="L11339" t="str">
            <v>2006-06-05</v>
          </cell>
        </row>
        <row r="11340">
          <cell r="L11340" t="str">
            <v>2006-08-14</v>
          </cell>
        </row>
        <row r="11341">
          <cell r="L11341" t="str">
            <v>2006-07-24</v>
          </cell>
        </row>
        <row r="11342">
          <cell r="L11342" t="str">
            <v>2006-07-24</v>
          </cell>
        </row>
        <row r="11343">
          <cell r="L11343" t="str">
            <v>2006-08-21</v>
          </cell>
        </row>
        <row r="11344">
          <cell r="L11344" t="str">
            <v>2006-08-25</v>
          </cell>
        </row>
        <row r="11345">
          <cell r="L11345" t="str">
            <v>2006-08-25</v>
          </cell>
        </row>
        <row r="11346">
          <cell r="L11346" t="str">
            <v>2006-08-25</v>
          </cell>
        </row>
        <row r="11347">
          <cell r="L11347" t="str">
            <v>2006-07-24</v>
          </cell>
        </row>
        <row r="11348">
          <cell r="L11348" t="str">
            <v>2006-06-01</v>
          </cell>
        </row>
        <row r="11349">
          <cell r="L11349" t="str">
            <v>2006-06-01</v>
          </cell>
        </row>
        <row r="11350">
          <cell r="L11350" t="str">
            <v>2006-06-12</v>
          </cell>
        </row>
        <row r="11351">
          <cell r="L11351" t="str">
            <v>2006-06-14</v>
          </cell>
        </row>
        <row r="11352">
          <cell r="L11352" t="str">
            <v>2006-07-17</v>
          </cell>
        </row>
        <row r="11353">
          <cell r="L11353" t="str">
            <v>2006-07-16</v>
          </cell>
        </row>
        <row r="11354">
          <cell r="L11354" t="str">
            <v>2006-07-05</v>
          </cell>
        </row>
        <row r="11355">
          <cell r="L11355" t="str">
            <v>2006-07-25</v>
          </cell>
        </row>
        <row r="11356">
          <cell r="L11356" t="str">
            <v>2006-08-19</v>
          </cell>
        </row>
        <row r="11357">
          <cell r="L11357" t="str">
            <v>2006-08-19</v>
          </cell>
        </row>
        <row r="11358">
          <cell r="L11358" t="str">
            <v>2006-08-21</v>
          </cell>
        </row>
        <row r="11359">
          <cell r="L11359" t="str">
            <v>2006-08-21</v>
          </cell>
        </row>
        <row r="11360">
          <cell r="L11360" t="str">
            <v>2006-07-03</v>
          </cell>
        </row>
        <row r="11361">
          <cell r="L11361" t="str">
            <v>2006-07-15</v>
          </cell>
        </row>
        <row r="11362">
          <cell r="L11362" t="str">
            <v>2006-07-15</v>
          </cell>
        </row>
        <row r="11363">
          <cell r="L11363" t="str">
            <v>2006-07-16</v>
          </cell>
        </row>
        <row r="11364">
          <cell r="L11364" t="str">
            <v>2006-07-19</v>
          </cell>
        </row>
        <row r="11365">
          <cell r="L11365" t="str">
            <v>2006-06-23</v>
          </cell>
        </row>
        <row r="11366">
          <cell r="L11366" t="str">
            <v>2006-06-23</v>
          </cell>
        </row>
        <row r="11367">
          <cell r="L11367" t="str">
            <v>2006-08-18</v>
          </cell>
        </row>
        <row r="11368">
          <cell r="L11368" t="str">
            <v>2006-08-16</v>
          </cell>
        </row>
        <row r="11369">
          <cell r="L11369" t="str">
            <v>2006-08-08</v>
          </cell>
        </row>
        <row r="11370">
          <cell r="L11370" t="str">
            <v>2006-08-07</v>
          </cell>
        </row>
        <row r="11371">
          <cell r="L11371" t="str">
            <v>2006-08-01</v>
          </cell>
        </row>
        <row r="11372">
          <cell r="L11372" t="str">
            <v>2006-06-23</v>
          </cell>
        </row>
        <row r="11373">
          <cell r="L11373" t="str">
            <v>2006-06-23</v>
          </cell>
        </row>
        <row r="11374">
          <cell r="L11374" t="str">
            <v>2006-06-23</v>
          </cell>
        </row>
        <row r="11375">
          <cell r="L11375" t="str">
            <v>2006-06-26</v>
          </cell>
        </row>
        <row r="11376">
          <cell r="L11376" t="str">
            <v>2006-06-24</v>
          </cell>
        </row>
        <row r="11377">
          <cell r="L11377" t="str">
            <v>2006-06-23</v>
          </cell>
        </row>
        <row r="11378">
          <cell r="L11378" t="str">
            <v>2006-06-23</v>
          </cell>
        </row>
        <row r="11379">
          <cell r="L11379" t="str">
            <v>2006-06-23</v>
          </cell>
        </row>
        <row r="11380">
          <cell r="L11380" t="str">
            <v>2006-06-23</v>
          </cell>
        </row>
        <row r="11381">
          <cell r="L11381" t="str">
            <v>2006-06-23</v>
          </cell>
        </row>
        <row r="11382">
          <cell r="L11382" t="str">
            <v>2006-06-24</v>
          </cell>
        </row>
        <row r="11383">
          <cell r="L11383" t="str">
            <v>2006-06-30</v>
          </cell>
        </row>
        <row r="11384">
          <cell r="L11384" t="str">
            <v>2006-07-26</v>
          </cell>
        </row>
        <row r="11385">
          <cell r="L11385" t="str">
            <v>2006-07-15</v>
          </cell>
        </row>
        <row r="11386">
          <cell r="L11386" t="str">
            <v>2006-07-12</v>
          </cell>
        </row>
        <row r="11387">
          <cell r="L11387" t="str">
            <v>2006-08-17</v>
          </cell>
        </row>
        <row r="11388">
          <cell r="L11388" t="str">
            <v>2006-07-20</v>
          </cell>
        </row>
        <row r="11389">
          <cell r="L11389" t="str">
            <v>2006-07-20</v>
          </cell>
        </row>
        <row r="11390">
          <cell r="L11390" t="str">
            <v>2006-07-20</v>
          </cell>
        </row>
        <row r="11391">
          <cell r="L11391" t="str">
            <v>2006-08-30</v>
          </cell>
        </row>
        <row r="11392">
          <cell r="L11392" t="str">
            <v>2006-08-30</v>
          </cell>
        </row>
        <row r="11393">
          <cell r="L11393" t="str">
            <v>2006-08-30</v>
          </cell>
        </row>
        <row r="11394">
          <cell r="L11394" t="str">
            <v>2006-08-29</v>
          </cell>
        </row>
        <row r="11395">
          <cell r="L11395" t="str">
            <v>2006-08-30</v>
          </cell>
        </row>
        <row r="11396">
          <cell r="L11396" t="str">
            <v>2006-08-30</v>
          </cell>
        </row>
        <row r="11397">
          <cell r="L11397" t="str">
            <v>2006-09-04</v>
          </cell>
        </row>
        <row r="11398">
          <cell r="L11398" t="str">
            <v>2006-09-06</v>
          </cell>
        </row>
        <row r="11399">
          <cell r="L11399" t="str">
            <v>2006-08-29</v>
          </cell>
        </row>
        <row r="11400">
          <cell r="L11400" t="str">
            <v>2006-08-05</v>
          </cell>
        </row>
        <row r="11401">
          <cell r="L11401" t="str">
            <v>2006-08-18</v>
          </cell>
        </row>
        <row r="11402">
          <cell r="L11402" t="str">
            <v>2006-08-15</v>
          </cell>
        </row>
        <row r="11403">
          <cell r="L11403" t="str">
            <v>2006-08-17</v>
          </cell>
        </row>
        <row r="11404">
          <cell r="L11404" t="str">
            <v>2006-08-17</v>
          </cell>
        </row>
        <row r="11405">
          <cell r="L11405" t="str">
            <v>2006-08-18</v>
          </cell>
        </row>
        <row r="11406">
          <cell r="L11406" t="str">
            <v>2006-08-18</v>
          </cell>
        </row>
        <row r="11407">
          <cell r="L11407" t="str">
            <v>2006-08-29</v>
          </cell>
        </row>
        <row r="11408">
          <cell r="L11408" t="str">
            <v>2006-07-06</v>
          </cell>
        </row>
        <row r="11409">
          <cell r="L11409" t="str">
            <v>2006-08-07</v>
          </cell>
        </row>
        <row r="11410">
          <cell r="L11410" t="str">
            <v>2006-06-27</v>
          </cell>
        </row>
        <row r="11411">
          <cell r="L11411" t="str">
            <v>2006-07-15</v>
          </cell>
        </row>
        <row r="11412">
          <cell r="L11412" t="str">
            <v>2006-07-15</v>
          </cell>
        </row>
        <row r="11413">
          <cell r="L11413" t="str">
            <v>2006-07-16</v>
          </cell>
        </row>
        <row r="11414">
          <cell r="L11414" t="str">
            <v>2006-07-16</v>
          </cell>
        </row>
        <row r="11415">
          <cell r="L11415" t="str">
            <v>2006-07-11</v>
          </cell>
        </row>
        <row r="11416">
          <cell r="L11416" t="str">
            <v>2006-07-07</v>
          </cell>
        </row>
        <row r="11417">
          <cell r="L11417" t="str">
            <v>2006-08-05</v>
          </cell>
        </row>
        <row r="11418">
          <cell r="L11418" t="str">
            <v>2006-08-05</v>
          </cell>
        </row>
        <row r="11419">
          <cell r="L11419" t="str">
            <v>2006-07-22</v>
          </cell>
        </row>
        <row r="11420">
          <cell r="L11420" t="str">
            <v>2006-08-19</v>
          </cell>
        </row>
        <row r="11421">
          <cell r="L11421" t="str">
            <v>2006-07-24</v>
          </cell>
        </row>
        <row r="11422">
          <cell r="L11422" t="str">
            <v>2006-07-18</v>
          </cell>
        </row>
        <row r="11423">
          <cell r="L11423" t="str">
            <v>2006-08-23</v>
          </cell>
        </row>
        <row r="11424">
          <cell r="L11424" t="str">
            <v>2006-08-22</v>
          </cell>
        </row>
        <row r="11425">
          <cell r="L11425" t="str">
            <v>2006-08-22</v>
          </cell>
        </row>
        <row r="11426">
          <cell r="L11426" t="str">
            <v>2006-08-18</v>
          </cell>
        </row>
        <row r="11427">
          <cell r="L11427" t="str">
            <v>2006-08-18</v>
          </cell>
        </row>
        <row r="11428">
          <cell r="L11428" t="str">
            <v>2006-08-18</v>
          </cell>
        </row>
        <row r="11429">
          <cell r="L11429" t="str">
            <v>2006-08-17</v>
          </cell>
        </row>
        <row r="11430">
          <cell r="L11430" t="str">
            <v>2006-08-30</v>
          </cell>
        </row>
        <row r="11431">
          <cell r="L11431" t="str">
            <v>2006-08-28</v>
          </cell>
        </row>
        <row r="11432">
          <cell r="L11432" t="str">
            <v>2006-08-26</v>
          </cell>
        </row>
        <row r="11433">
          <cell r="L11433" t="str">
            <v>2006-08-26</v>
          </cell>
        </row>
        <row r="11434">
          <cell r="L11434" t="str">
            <v>2006-08-26</v>
          </cell>
        </row>
        <row r="11435">
          <cell r="L11435" t="str">
            <v>2006-08-25</v>
          </cell>
        </row>
        <row r="11436">
          <cell r="L11436" t="str">
            <v>2006-08-25</v>
          </cell>
        </row>
        <row r="11437">
          <cell r="L11437" t="str">
            <v>2006-08-07</v>
          </cell>
        </row>
        <row r="11438">
          <cell r="L11438" t="str">
            <v>2006-08-07</v>
          </cell>
        </row>
        <row r="11439">
          <cell r="L11439" t="str">
            <v>2006-08-05</v>
          </cell>
        </row>
        <row r="11440">
          <cell r="L11440" t="str">
            <v>2006-07-25</v>
          </cell>
        </row>
        <row r="11441">
          <cell r="L11441" t="str">
            <v>2006-07-25</v>
          </cell>
        </row>
        <row r="11442">
          <cell r="L11442" t="str">
            <v>2006-07-25</v>
          </cell>
        </row>
        <row r="11443">
          <cell r="L11443" t="str">
            <v>2006-07-25</v>
          </cell>
        </row>
        <row r="11444">
          <cell r="L11444" t="str">
            <v>2006-08-17</v>
          </cell>
        </row>
        <row r="11445">
          <cell r="L11445" t="str">
            <v>2006-08-07</v>
          </cell>
        </row>
        <row r="11446">
          <cell r="L11446" t="str">
            <v>2006-08-07</v>
          </cell>
        </row>
        <row r="11447">
          <cell r="L11447" t="str">
            <v>2006-08-07</v>
          </cell>
        </row>
        <row r="11448">
          <cell r="L11448" t="str">
            <v>2006-08-07</v>
          </cell>
        </row>
        <row r="11449">
          <cell r="L11449" t="str">
            <v>2006-08-07</v>
          </cell>
        </row>
        <row r="11450">
          <cell r="L11450" t="str">
            <v>2006-08-07</v>
          </cell>
        </row>
        <row r="11451">
          <cell r="L11451" t="str">
            <v>2006-07-19</v>
          </cell>
        </row>
        <row r="11452">
          <cell r="L11452" t="str">
            <v>2006-07-14</v>
          </cell>
        </row>
        <row r="11453">
          <cell r="L11453" t="str">
            <v>2006-06-19</v>
          </cell>
        </row>
        <row r="11454">
          <cell r="L11454" t="str">
            <v>2006-07-19</v>
          </cell>
        </row>
        <row r="11455">
          <cell r="L11455" t="str">
            <v>2006-07-19</v>
          </cell>
        </row>
        <row r="11456">
          <cell r="L11456" t="str">
            <v>2006-07-12</v>
          </cell>
        </row>
        <row r="11457">
          <cell r="L11457" t="str">
            <v>2006-07-13</v>
          </cell>
        </row>
        <row r="11458">
          <cell r="L11458" t="str">
            <v>2006-07-22</v>
          </cell>
        </row>
        <row r="11459">
          <cell r="L11459" t="str">
            <v>2006-08-07</v>
          </cell>
        </row>
        <row r="11460">
          <cell r="L11460" t="str">
            <v>2006-04-12</v>
          </cell>
        </row>
        <row r="11461">
          <cell r="L11461" t="str">
            <v>2006-06-01</v>
          </cell>
        </row>
        <row r="11462">
          <cell r="L11462" t="str">
            <v>2006-05-08</v>
          </cell>
        </row>
        <row r="11463">
          <cell r="L11463" t="str">
            <v>2006-06-14</v>
          </cell>
        </row>
        <row r="11464">
          <cell r="L11464" t="str">
            <v>2006-06-12</v>
          </cell>
        </row>
        <row r="11465">
          <cell r="L11465" t="str">
            <v>2006-07-12</v>
          </cell>
        </row>
        <row r="11466">
          <cell r="L11466" t="str">
            <v>2006-07-12</v>
          </cell>
        </row>
        <row r="11467">
          <cell r="L11467" t="str">
            <v>2006-07-07</v>
          </cell>
        </row>
        <row r="11468">
          <cell r="L11468" t="str">
            <v>2006-07-07</v>
          </cell>
        </row>
        <row r="11469">
          <cell r="L11469" t="str">
            <v>2006-07-05</v>
          </cell>
        </row>
        <row r="11470">
          <cell r="L11470" t="str">
            <v>2006-07-05</v>
          </cell>
        </row>
        <row r="11471">
          <cell r="L11471" t="str">
            <v>2006-07-26</v>
          </cell>
        </row>
        <row r="11472">
          <cell r="L11472" t="str">
            <v>2006-07-26</v>
          </cell>
        </row>
        <row r="11473">
          <cell r="L11473" t="str">
            <v>2006-07-24</v>
          </cell>
        </row>
        <row r="11474">
          <cell r="L11474" t="str">
            <v>2006-07-15</v>
          </cell>
        </row>
        <row r="11475">
          <cell r="L11475" t="str">
            <v>2006-07-12</v>
          </cell>
        </row>
        <row r="11476">
          <cell r="L11476" t="str">
            <v>2006-07-12</v>
          </cell>
        </row>
        <row r="11477">
          <cell r="L11477" t="str">
            <v>2006-07-12</v>
          </cell>
        </row>
        <row r="11478">
          <cell r="L11478" t="str">
            <v>2006-07-12</v>
          </cell>
        </row>
        <row r="11479">
          <cell r="L11479" t="str">
            <v>2006-08-08</v>
          </cell>
        </row>
        <row r="11480">
          <cell r="L11480" t="str">
            <v>2006-08-08</v>
          </cell>
        </row>
        <row r="11481">
          <cell r="L11481" t="str">
            <v>2006-07-17</v>
          </cell>
        </row>
        <row r="11482">
          <cell r="L11482" t="str">
            <v>2006-08-05</v>
          </cell>
        </row>
        <row r="11483">
          <cell r="L11483" t="str">
            <v>2006-07-26</v>
          </cell>
        </row>
        <row r="11484">
          <cell r="L11484" t="str">
            <v>2006-07-18</v>
          </cell>
        </row>
        <row r="11485">
          <cell r="L11485" t="str">
            <v>2006-07-18</v>
          </cell>
        </row>
        <row r="11486">
          <cell r="L11486" t="str">
            <v>2006-08-23</v>
          </cell>
        </row>
        <row r="11487">
          <cell r="L11487" t="str">
            <v>2006-08-23</v>
          </cell>
        </row>
        <row r="11488">
          <cell r="L11488" t="str">
            <v>2006-08-22</v>
          </cell>
        </row>
        <row r="11489">
          <cell r="L11489" t="str">
            <v>2006-08-22</v>
          </cell>
        </row>
        <row r="11490">
          <cell r="L11490" t="str">
            <v>2006-06-26</v>
          </cell>
        </row>
        <row r="11491">
          <cell r="L11491" t="str">
            <v>2006-07-25</v>
          </cell>
        </row>
        <row r="11492">
          <cell r="L11492" t="str">
            <v>2006-08-21</v>
          </cell>
        </row>
        <row r="11493">
          <cell r="L11493" t="str">
            <v>2006-08-18</v>
          </cell>
        </row>
        <row r="11494">
          <cell r="L11494" t="str">
            <v>2006-08-18</v>
          </cell>
        </row>
        <row r="11495">
          <cell r="L11495" t="str">
            <v>2006-08-18</v>
          </cell>
        </row>
        <row r="11496">
          <cell r="L11496" t="str">
            <v>2006-08-18</v>
          </cell>
        </row>
        <row r="11497">
          <cell r="L11497" t="str">
            <v>2006-08-18</v>
          </cell>
        </row>
        <row r="11498">
          <cell r="L11498" t="str">
            <v>2006-08-21</v>
          </cell>
        </row>
        <row r="11499">
          <cell r="L11499" t="str">
            <v>2006-08-23</v>
          </cell>
        </row>
        <row r="11500">
          <cell r="L11500" t="str">
            <v>2006-08-23</v>
          </cell>
        </row>
        <row r="11501">
          <cell r="L11501" t="str">
            <v>2006-08-23</v>
          </cell>
        </row>
        <row r="11502">
          <cell r="L11502" t="str">
            <v>2006-08-18</v>
          </cell>
        </row>
        <row r="11503">
          <cell r="L11503" t="str">
            <v>2006-06-08</v>
          </cell>
        </row>
        <row r="11504">
          <cell r="L11504" t="str">
            <v>2006-07-04</v>
          </cell>
        </row>
        <row r="11505">
          <cell r="L11505" t="str">
            <v>2006-07-11</v>
          </cell>
        </row>
        <row r="11506">
          <cell r="L11506" t="str">
            <v>2006-07-15</v>
          </cell>
        </row>
        <row r="11507">
          <cell r="L11507" t="str">
            <v>2006-07-16</v>
          </cell>
        </row>
        <row r="11508">
          <cell r="L11508" t="str">
            <v>2006-08-18</v>
          </cell>
        </row>
        <row r="11509">
          <cell r="L11509" t="str">
            <v>2006-08-18</v>
          </cell>
        </row>
        <row r="11510">
          <cell r="L11510" t="str">
            <v>2006-07-24</v>
          </cell>
        </row>
        <row r="11511">
          <cell r="L11511" t="str">
            <v>2006-07-16</v>
          </cell>
        </row>
        <row r="11512">
          <cell r="L11512" t="str">
            <v>2006-07-24</v>
          </cell>
        </row>
        <row r="11513">
          <cell r="L11513" t="str">
            <v>2006-07-24</v>
          </cell>
        </row>
        <row r="11514">
          <cell r="L11514" t="str">
            <v>2006-07-21</v>
          </cell>
        </row>
        <row r="11515">
          <cell r="L11515" t="str">
            <v>2006-07-20</v>
          </cell>
        </row>
        <row r="11516">
          <cell r="L11516" t="str">
            <v>2006-07-10</v>
          </cell>
        </row>
        <row r="11517">
          <cell r="L11517" t="str">
            <v>2006-06-16</v>
          </cell>
        </row>
        <row r="11518">
          <cell r="L11518" t="str">
            <v>2006-06-22</v>
          </cell>
        </row>
        <row r="11519">
          <cell r="L11519" t="str">
            <v>2006-07-14</v>
          </cell>
        </row>
        <row r="11520">
          <cell r="L11520" t="str">
            <v>2006-07-12</v>
          </cell>
        </row>
        <row r="11521">
          <cell r="L11521" t="str">
            <v>2006-07-12</v>
          </cell>
        </row>
        <row r="11522">
          <cell r="L11522" t="str">
            <v>2006-07-12</v>
          </cell>
        </row>
        <row r="11523">
          <cell r="L11523" t="str">
            <v>2006-06-09</v>
          </cell>
        </row>
        <row r="11524">
          <cell r="L11524" t="str">
            <v>2006-06-24</v>
          </cell>
        </row>
        <row r="11525">
          <cell r="L11525" t="str">
            <v>2006-07-13</v>
          </cell>
        </row>
        <row r="11526">
          <cell r="L11526" t="str">
            <v>2006-07-13</v>
          </cell>
        </row>
        <row r="11527">
          <cell r="L11527" t="str">
            <v>2006-07-13</v>
          </cell>
        </row>
        <row r="11528">
          <cell r="L11528" t="str">
            <v>2006-07-19</v>
          </cell>
        </row>
        <row r="11529">
          <cell r="L11529" t="str">
            <v>2006-07-15</v>
          </cell>
        </row>
        <row r="11530">
          <cell r="L11530" t="str">
            <v>2006-07-07</v>
          </cell>
        </row>
        <row r="11531">
          <cell r="L11531" t="str">
            <v>2006-07-07</v>
          </cell>
        </row>
        <row r="11532">
          <cell r="L11532" t="str">
            <v>2006-07-12</v>
          </cell>
        </row>
        <row r="11533">
          <cell r="L11533" t="str">
            <v>2006-07-12</v>
          </cell>
        </row>
        <row r="11534">
          <cell r="L11534" t="str">
            <v>2006-07-12</v>
          </cell>
        </row>
        <row r="11535">
          <cell r="L11535" t="str">
            <v>2006-07-16</v>
          </cell>
        </row>
        <row r="11536">
          <cell r="L11536" t="str">
            <v>2006-07-15</v>
          </cell>
        </row>
        <row r="11537">
          <cell r="L11537" t="str">
            <v>2006-08-07</v>
          </cell>
        </row>
        <row r="11538">
          <cell r="L11538" t="str">
            <v>2006-07-19</v>
          </cell>
        </row>
        <row r="11539">
          <cell r="L11539" t="str">
            <v>2006-08-01</v>
          </cell>
        </row>
        <row r="11540">
          <cell r="L11540" t="str">
            <v>2006-08-01</v>
          </cell>
        </row>
        <row r="11541">
          <cell r="L11541" t="str">
            <v>2006-07-21</v>
          </cell>
        </row>
        <row r="11542">
          <cell r="L11542" t="str">
            <v>2006-07-21</v>
          </cell>
        </row>
        <row r="11543">
          <cell r="L11543" t="str">
            <v>2006-07-21</v>
          </cell>
        </row>
        <row r="11544">
          <cell r="L11544" t="str">
            <v>2006-07-21</v>
          </cell>
        </row>
        <row r="11545">
          <cell r="L11545" t="str">
            <v>2006-07-21</v>
          </cell>
        </row>
        <row r="11546">
          <cell r="L11546" t="str">
            <v>2006-07-20</v>
          </cell>
        </row>
        <row r="11547">
          <cell r="L11547" t="str">
            <v>2006-04-26</v>
          </cell>
        </row>
        <row r="11548">
          <cell r="L11548" t="str">
            <v>2006-07-07</v>
          </cell>
        </row>
        <row r="11549">
          <cell r="L11549" t="str">
            <v>2006-08-05</v>
          </cell>
        </row>
        <row r="11550">
          <cell r="L11550" t="str">
            <v>2006-08-01</v>
          </cell>
        </row>
        <row r="11551">
          <cell r="L11551" t="str">
            <v>2006-07-25</v>
          </cell>
        </row>
        <row r="11552">
          <cell r="L11552" t="str">
            <v>2006-07-25</v>
          </cell>
        </row>
        <row r="11553">
          <cell r="L11553" t="str">
            <v>2006-07-21</v>
          </cell>
        </row>
        <row r="11554">
          <cell r="L11554" t="str">
            <v>2006-08-25</v>
          </cell>
        </row>
        <row r="11555">
          <cell r="L11555" t="str">
            <v>2006-06-26</v>
          </cell>
        </row>
        <row r="11556">
          <cell r="L11556" t="str">
            <v>2006-07-11</v>
          </cell>
        </row>
        <row r="11557">
          <cell r="L11557" t="str">
            <v>2006-05-22</v>
          </cell>
        </row>
        <row r="11558">
          <cell r="L11558" t="str">
            <v>2006-05-22</v>
          </cell>
        </row>
        <row r="11559">
          <cell r="L11559" t="str">
            <v>2006-06-16</v>
          </cell>
        </row>
        <row r="11560">
          <cell r="L11560" t="str">
            <v>2006-07-10</v>
          </cell>
        </row>
        <row r="11561">
          <cell r="L11561" t="str">
            <v>2006-07-12</v>
          </cell>
        </row>
        <row r="11562">
          <cell r="L11562" t="str">
            <v>2006-07-12</v>
          </cell>
        </row>
        <row r="11563">
          <cell r="L11563" t="str">
            <v>2006-07-12</v>
          </cell>
        </row>
        <row r="11564">
          <cell r="L11564" t="str">
            <v>2006-07-13</v>
          </cell>
        </row>
        <row r="11565">
          <cell r="L11565" t="str">
            <v>2006-07-10</v>
          </cell>
        </row>
        <row r="11566">
          <cell r="L11566" t="str">
            <v>2006-07-10</v>
          </cell>
        </row>
        <row r="11567">
          <cell r="L11567" t="str">
            <v>2006-07-10</v>
          </cell>
        </row>
        <row r="11568">
          <cell r="L11568" t="str">
            <v>2006-07-10</v>
          </cell>
        </row>
        <row r="11569">
          <cell r="L11569" t="str">
            <v>2006-07-10</v>
          </cell>
        </row>
        <row r="11570">
          <cell r="L11570" t="str">
            <v>2006-07-26</v>
          </cell>
        </row>
        <row r="11571">
          <cell r="L11571" t="str">
            <v>2006-07-25</v>
          </cell>
        </row>
        <row r="11572">
          <cell r="L11572" t="str">
            <v>2006-07-25</v>
          </cell>
        </row>
        <row r="11573">
          <cell r="L11573" t="str">
            <v>2006-07-25</v>
          </cell>
        </row>
        <row r="11574">
          <cell r="L11574" t="str">
            <v>2006-07-18</v>
          </cell>
        </row>
        <row r="11575">
          <cell r="L11575" t="str">
            <v>2006-07-14</v>
          </cell>
        </row>
        <row r="11576">
          <cell r="L11576" t="str">
            <v>2006-07-21</v>
          </cell>
        </row>
        <row r="11577">
          <cell r="L11577" t="str">
            <v>2006-09-06</v>
          </cell>
        </row>
        <row r="11578">
          <cell r="L11578" t="str">
            <v>2006-09-04</v>
          </cell>
        </row>
        <row r="11579">
          <cell r="L11579" t="str">
            <v>2006-07-19</v>
          </cell>
        </row>
        <row r="11580">
          <cell r="L11580" t="str">
            <v>2006-07-16</v>
          </cell>
        </row>
        <row r="11581">
          <cell r="L11581" t="str">
            <v>2006-07-10</v>
          </cell>
        </row>
        <row r="11582">
          <cell r="L11582" t="str">
            <v>2006-08-22</v>
          </cell>
        </row>
        <row r="11583">
          <cell r="L11583" t="str">
            <v>2006-08-22</v>
          </cell>
        </row>
        <row r="11584">
          <cell r="L11584" t="str">
            <v>2006-08-17</v>
          </cell>
        </row>
        <row r="11585">
          <cell r="L11585" t="str">
            <v>2006-08-18</v>
          </cell>
        </row>
        <row r="11586">
          <cell r="L11586" t="str">
            <v>2006-08-07</v>
          </cell>
        </row>
        <row r="11587">
          <cell r="L11587" t="str">
            <v>2006-08-07</v>
          </cell>
        </row>
        <row r="11588">
          <cell r="L11588" t="str">
            <v>2006-08-28</v>
          </cell>
        </row>
        <row r="11589">
          <cell r="L11589" t="str">
            <v>2006-08-28</v>
          </cell>
        </row>
        <row r="11590">
          <cell r="L11590" t="str">
            <v>2006-08-28</v>
          </cell>
        </row>
        <row r="11591">
          <cell r="L11591" t="str">
            <v>2006-08-28</v>
          </cell>
        </row>
        <row r="11592">
          <cell r="L11592" t="str">
            <v>2006-08-28</v>
          </cell>
        </row>
        <row r="11593">
          <cell r="L11593" t="str">
            <v>2006-08-28</v>
          </cell>
        </row>
        <row r="11594">
          <cell r="L11594" t="str">
            <v>2006-08-28</v>
          </cell>
        </row>
        <row r="11595">
          <cell r="L11595" t="str">
            <v>2006-07-22</v>
          </cell>
        </row>
        <row r="11596">
          <cell r="L11596" t="str">
            <v>2006-07-19</v>
          </cell>
        </row>
        <row r="11597">
          <cell r="L11597" t="str">
            <v>2006-07-19</v>
          </cell>
        </row>
        <row r="11598">
          <cell r="L11598" t="str">
            <v>2006-07-19</v>
          </cell>
        </row>
        <row r="11599">
          <cell r="L11599" t="str">
            <v>2006-07-20</v>
          </cell>
        </row>
        <row r="11600">
          <cell r="L11600" t="str">
            <v>2006-07-19</v>
          </cell>
        </row>
        <row r="11601">
          <cell r="L11601" t="str">
            <v>2006-07-19</v>
          </cell>
        </row>
        <row r="11602">
          <cell r="L11602" t="str">
            <v>2006-07-19</v>
          </cell>
        </row>
        <row r="11603">
          <cell r="L11603" t="str">
            <v>2006-07-19</v>
          </cell>
        </row>
        <row r="11604">
          <cell r="L11604" t="str">
            <v>2006-07-19</v>
          </cell>
        </row>
        <row r="11605">
          <cell r="L11605" t="str">
            <v>2006-07-19</v>
          </cell>
        </row>
        <row r="11606">
          <cell r="L11606" t="str">
            <v>2006-07-19</v>
          </cell>
        </row>
        <row r="11607">
          <cell r="L11607" t="str">
            <v>2006-07-19</v>
          </cell>
        </row>
        <row r="11608">
          <cell r="L11608" t="str">
            <v>2006-07-19</v>
          </cell>
        </row>
        <row r="11609">
          <cell r="L11609" t="str">
            <v>2006-07-06</v>
          </cell>
        </row>
        <row r="11610">
          <cell r="L11610" t="str">
            <v>2006-08-07</v>
          </cell>
        </row>
        <row r="11611">
          <cell r="L11611" t="str">
            <v>2006-08-02</v>
          </cell>
        </row>
        <row r="11612">
          <cell r="L11612" t="str">
            <v>2006-08-03</v>
          </cell>
        </row>
        <row r="11613">
          <cell r="L11613" t="str">
            <v>2006-08-03</v>
          </cell>
        </row>
        <row r="11614">
          <cell r="L11614" t="str">
            <v>2006-08-03</v>
          </cell>
        </row>
        <row r="11615">
          <cell r="L11615" t="str">
            <v>2006-08-03</v>
          </cell>
        </row>
        <row r="11616">
          <cell r="L11616" t="str">
            <v>2006-08-03</v>
          </cell>
        </row>
        <row r="11617">
          <cell r="L11617" t="str">
            <v>2006-08-03</v>
          </cell>
        </row>
        <row r="11618">
          <cell r="L11618" t="str">
            <v>2006-08-03</v>
          </cell>
        </row>
        <row r="11619">
          <cell r="L11619" t="str">
            <v>2006-07-25</v>
          </cell>
        </row>
        <row r="11620">
          <cell r="L11620" t="str">
            <v>2006-07-25</v>
          </cell>
        </row>
        <row r="11621">
          <cell r="L11621" t="str">
            <v>2006-07-25</v>
          </cell>
        </row>
        <row r="11622">
          <cell r="L11622" t="str">
            <v>2006-07-25</v>
          </cell>
        </row>
        <row r="11623">
          <cell r="L11623" t="str">
            <v>2006-08-01</v>
          </cell>
        </row>
        <row r="11624">
          <cell r="L11624" t="str">
            <v>2006-08-01</v>
          </cell>
        </row>
        <row r="11625">
          <cell r="L11625" t="str">
            <v>2006-08-01</v>
          </cell>
        </row>
        <row r="11626">
          <cell r="L11626" t="str">
            <v>2006-08-23</v>
          </cell>
        </row>
        <row r="11627">
          <cell r="L11627" t="str">
            <v>2006-08-14</v>
          </cell>
        </row>
        <row r="11628">
          <cell r="L11628" t="str">
            <v>2006-08-12</v>
          </cell>
        </row>
        <row r="11629">
          <cell r="L11629" t="str">
            <v>2006-08-12</v>
          </cell>
        </row>
        <row r="11630">
          <cell r="L11630" t="str">
            <v>2006-06-15</v>
          </cell>
        </row>
        <row r="11631">
          <cell r="L11631" t="str">
            <v>2006-06-23</v>
          </cell>
        </row>
        <row r="11632">
          <cell r="L11632" t="str">
            <v>2006-05-08</v>
          </cell>
        </row>
        <row r="11633">
          <cell r="L11633" t="str">
            <v>2006-06-12</v>
          </cell>
        </row>
        <row r="11634">
          <cell r="L11634" t="str">
            <v>2006-07-17</v>
          </cell>
        </row>
        <row r="11635">
          <cell r="L11635" t="str">
            <v>2006-07-15</v>
          </cell>
        </row>
        <row r="11636">
          <cell r="L11636" t="str">
            <v>2006-07-15</v>
          </cell>
        </row>
        <row r="11637">
          <cell r="L11637" t="str">
            <v>2006-07-07</v>
          </cell>
        </row>
        <row r="11638">
          <cell r="L11638" t="str">
            <v>2006-07-11</v>
          </cell>
        </row>
        <row r="11639">
          <cell r="L11639" t="str">
            <v>2006-07-11</v>
          </cell>
        </row>
        <row r="11640">
          <cell r="L11640" t="str">
            <v>2006-07-19</v>
          </cell>
        </row>
        <row r="11641">
          <cell r="L11641" t="str">
            <v>2006-07-19</v>
          </cell>
        </row>
        <row r="11642">
          <cell r="L11642" t="str">
            <v>2006-07-20</v>
          </cell>
        </row>
        <row r="11643">
          <cell r="L11643" t="str">
            <v>2006-07-21</v>
          </cell>
        </row>
        <row r="11644">
          <cell r="L11644" t="str">
            <v>2006-07-21</v>
          </cell>
        </row>
        <row r="11645">
          <cell r="L11645" t="str">
            <v>2006-07-17</v>
          </cell>
        </row>
        <row r="11646">
          <cell r="L11646" t="str">
            <v>2006-07-17</v>
          </cell>
        </row>
        <row r="11647">
          <cell r="L11647" t="str">
            <v>2006-07-18</v>
          </cell>
        </row>
        <row r="11648">
          <cell r="L11648" t="str">
            <v>2006-07-18</v>
          </cell>
        </row>
        <row r="11649">
          <cell r="L11649" t="str">
            <v>2006-07-18</v>
          </cell>
        </row>
        <row r="11650">
          <cell r="L11650" t="str">
            <v>2006-05-24</v>
          </cell>
        </row>
        <row r="11651">
          <cell r="L11651" t="str">
            <v>2006-07-13</v>
          </cell>
        </row>
        <row r="11652">
          <cell r="L11652" t="str">
            <v>2006-02-14</v>
          </cell>
        </row>
        <row r="11653">
          <cell r="L11653" t="str">
            <v>2006-05-19</v>
          </cell>
        </row>
        <row r="11654">
          <cell r="L11654" t="str">
            <v>2006-08-24</v>
          </cell>
        </row>
        <row r="11655">
          <cell r="L11655" t="str">
            <v>2006-07-15</v>
          </cell>
        </row>
        <row r="11656">
          <cell r="L11656" t="str">
            <v>2006-07-15</v>
          </cell>
        </row>
        <row r="11657">
          <cell r="L11657" t="str">
            <v>2006-07-13</v>
          </cell>
        </row>
        <row r="11658">
          <cell r="L11658" t="str">
            <v>2006-07-25</v>
          </cell>
        </row>
        <row r="11659">
          <cell r="L11659" t="str">
            <v>2006-07-27</v>
          </cell>
        </row>
        <row r="11660">
          <cell r="L11660" t="str">
            <v>2006-08-12</v>
          </cell>
        </row>
        <row r="11661">
          <cell r="L11661" t="str">
            <v>2006-08-12</v>
          </cell>
        </row>
        <row r="11662">
          <cell r="L11662" t="str">
            <v>2006-07-20</v>
          </cell>
        </row>
        <row r="11663">
          <cell r="L11663" t="str">
            <v>2006-07-19</v>
          </cell>
        </row>
        <row r="11664">
          <cell r="L11664" t="str">
            <v>2006-07-19</v>
          </cell>
        </row>
        <row r="11665">
          <cell r="L11665" t="str">
            <v>2006-07-19</v>
          </cell>
        </row>
        <row r="11666">
          <cell r="L11666" t="str">
            <v>2006-07-20</v>
          </cell>
        </row>
        <row r="11667">
          <cell r="L11667" t="str">
            <v>2006-08-14</v>
          </cell>
        </row>
        <row r="11668">
          <cell r="L11668" t="str">
            <v>2006-08-16</v>
          </cell>
        </row>
        <row r="11669">
          <cell r="L11669" t="str">
            <v>2006-08-18</v>
          </cell>
        </row>
        <row r="11670">
          <cell r="L11670" t="str">
            <v>2006-08-22</v>
          </cell>
        </row>
        <row r="11671">
          <cell r="L11671" t="str">
            <v>2006-08-14</v>
          </cell>
        </row>
        <row r="11672">
          <cell r="L11672" t="str">
            <v>2006-08-14</v>
          </cell>
        </row>
        <row r="11673">
          <cell r="L11673" t="str">
            <v>2006-08-14</v>
          </cell>
        </row>
        <row r="11674">
          <cell r="L11674" t="str">
            <v>2006-08-14</v>
          </cell>
        </row>
        <row r="11675">
          <cell r="L11675" t="str">
            <v>2006-08-26</v>
          </cell>
        </row>
        <row r="11676">
          <cell r="L11676" t="str">
            <v>2006-08-26</v>
          </cell>
        </row>
        <row r="11677">
          <cell r="L11677" t="str">
            <v>2006-08-25</v>
          </cell>
        </row>
        <row r="11678">
          <cell r="L11678" t="str">
            <v>2006-08-25</v>
          </cell>
        </row>
        <row r="11679">
          <cell r="L11679" t="str">
            <v>2006-08-25</v>
          </cell>
        </row>
        <row r="11680">
          <cell r="L11680" t="str">
            <v>2006-08-24</v>
          </cell>
        </row>
        <row r="11681">
          <cell r="L11681" t="str">
            <v>2006-08-24</v>
          </cell>
        </row>
        <row r="11682">
          <cell r="L11682" t="str">
            <v>2006-08-22</v>
          </cell>
        </row>
        <row r="11683">
          <cell r="L11683" t="str">
            <v>2006-08-12</v>
          </cell>
        </row>
        <row r="11684">
          <cell r="L11684" t="str">
            <v>2006-07-20</v>
          </cell>
        </row>
        <row r="11685">
          <cell r="L11685" t="str">
            <v>2006-07-20</v>
          </cell>
        </row>
        <row r="11686">
          <cell r="L11686" t="str">
            <v>2006-07-20</v>
          </cell>
        </row>
        <row r="11687">
          <cell r="L11687" t="str">
            <v>2006-07-18</v>
          </cell>
        </row>
        <row r="11688">
          <cell r="L11688" t="str">
            <v>2006-07-18</v>
          </cell>
        </row>
        <row r="11689">
          <cell r="L11689" t="str">
            <v>2006-07-17</v>
          </cell>
        </row>
        <row r="11690">
          <cell r="L11690" t="str">
            <v>2006-07-20</v>
          </cell>
        </row>
        <row r="11691">
          <cell r="L11691" t="str">
            <v>2006-06-09</v>
          </cell>
        </row>
        <row r="11692">
          <cell r="L11692" t="str">
            <v>2006-08-14</v>
          </cell>
        </row>
        <row r="11693">
          <cell r="L11693" t="str">
            <v>2006-08-14</v>
          </cell>
        </row>
        <row r="11694">
          <cell r="L11694" t="str">
            <v>2006-08-14</v>
          </cell>
        </row>
        <row r="11695">
          <cell r="L11695" t="str">
            <v>2006-07-24</v>
          </cell>
        </row>
        <row r="11696">
          <cell r="L11696" t="str">
            <v>2006-07-24</v>
          </cell>
        </row>
        <row r="11697">
          <cell r="L11697" t="str">
            <v>2006-07-24</v>
          </cell>
        </row>
        <row r="11698">
          <cell r="L11698" t="str">
            <v>2006-07-24</v>
          </cell>
        </row>
        <row r="11699">
          <cell r="L11699" t="str">
            <v>2006-07-24</v>
          </cell>
        </row>
        <row r="11700">
          <cell r="L11700" t="str">
            <v>2006-08-14</v>
          </cell>
        </row>
        <row r="11701">
          <cell r="L11701" t="str">
            <v>2006-08-14</v>
          </cell>
        </row>
        <row r="11702">
          <cell r="L11702" t="str">
            <v>2006-08-14</v>
          </cell>
        </row>
        <row r="11703">
          <cell r="L11703" t="str">
            <v>2006-07-12</v>
          </cell>
        </row>
        <row r="11704">
          <cell r="L11704" t="str">
            <v>2006-07-21</v>
          </cell>
        </row>
        <row r="11705">
          <cell r="L11705" t="str">
            <v>2006-07-18</v>
          </cell>
        </row>
        <row r="11706">
          <cell r="L11706" t="str">
            <v>2006-08-07</v>
          </cell>
        </row>
        <row r="11707">
          <cell r="L11707" t="str">
            <v>2006-08-01</v>
          </cell>
        </row>
        <row r="11708">
          <cell r="L11708" t="str">
            <v>2004-12-11</v>
          </cell>
        </row>
        <row r="11709">
          <cell r="L11709" t="str">
            <v>2006-05-11</v>
          </cell>
        </row>
        <row r="11710">
          <cell r="L11710" t="str">
            <v>2006-06-23</v>
          </cell>
        </row>
        <row r="11711">
          <cell r="L11711" t="str">
            <v>2006-01-26</v>
          </cell>
        </row>
        <row r="11712">
          <cell r="L11712" t="str">
            <v>2006-03-09</v>
          </cell>
        </row>
        <row r="11713">
          <cell r="L11713" t="str">
            <v>2006-03-09</v>
          </cell>
        </row>
        <row r="11714">
          <cell r="L11714" t="str">
            <v>2006-07-26</v>
          </cell>
        </row>
        <row r="11715">
          <cell r="L11715" t="str">
            <v>2006-07-24</v>
          </cell>
        </row>
        <row r="11716">
          <cell r="L11716" t="str">
            <v>2006-08-08</v>
          </cell>
        </row>
        <row r="11717">
          <cell r="L11717" t="str">
            <v>2006-08-28</v>
          </cell>
        </row>
        <row r="11718">
          <cell r="L11718" t="str">
            <v>2006-08-24</v>
          </cell>
        </row>
        <row r="11719">
          <cell r="L11719" t="str">
            <v>2006-07-15</v>
          </cell>
        </row>
        <row r="11720">
          <cell r="L11720" t="str">
            <v>2006-07-10</v>
          </cell>
        </row>
        <row r="11721">
          <cell r="L11721" t="str">
            <v>2006-07-10</v>
          </cell>
        </row>
        <row r="11722">
          <cell r="L11722" t="str">
            <v>2006-07-19</v>
          </cell>
        </row>
        <row r="11723">
          <cell r="L11723" t="str">
            <v>2006-07-18</v>
          </cell>
        </row>
        <row r="11724">
          <cell r="L11724" t="str">
            <v>2006-04-08</v>
          </cell>
        </row>
        <row r="11725">
          <cell r="L11725" t="str">
            <v>2006-08-03</v>
          </cell>
        </row>
        <row r="11726">
          <cell r="L11726" t="str">
            <v>2006-08-03</v>
          </cell>
        </row>
        <row r="11727">
          <cell r="L11727" t="str">
            <v>2006-08-03</v>
          </cell>
        </row>
        <row r="11728">
          <cell r="L11728" t="str">
            <v>2006-08-03</v>
          </cell>
        </row>
        <row r="11729">
          <cell r="L11729" t="str">
            <v>2006-07-28</v>
          </cell>
        </row>
        <row r="11730">
          <cell r="L11730" t="str">
            <v>2005-11-10</v>
          </cell>
        </row>
        <row r="11731">
          <cell r="L11731" t="str">
            <v>2005-11-10</v>
          </cell>
        </row>
        <row r="11732">
          <cell r="L11732" t="str">
            <v>2005-11-10</v>
          </cell>
        </row>
        <row r="11733">
          <cell r="L11733" t="str">
            <v>2006-05-15</v>
          </cell>
        </row>
        <row r="11734">
          <cell r="L11734" t="str">
            <v>2006-04-19</v>
          </cell>
        </row>
        <row r="11735">
          <cell r="L11735" t="str">
            <v>2006-06-02</v>
          </cell>
        </row>
        <row r="11736">
          <cell r="L11736" t="str">
            <v>2006-06-02</v>
          </cell>
        </row>
        <row r="11737">
          <cell r="L11737" t="str">
            <v>2005-08-03</v>
          </cell>
        </row>
        <row r="11738">
          <cell r="L11738" t="str">
            <v>2006-04-15</v>
          </cell>
        </row>
        <row r="11739">
          <cell r="L11739" t="str">
            <v>2006-04-15</v>
          </cell>
        </row>
        <row r="11740">
          <cell r="L11740" t="str">
            <v>2006-02-15</v>
          </cell>
        </row>
        <row r="11741">
          <cell r="L11741" t="str">
            <v>2006-05-12</v>
          </cell>
        </row>
        <row r="11742">
          <cell r="L11742" t="str">
            <v>2006-05-12</v>
          </cell>
        </row>
        <row r="11743">
          <cell r="L11743" t="str">
            <v>2006-03-09</v>
          </cell>
        </row>
        <row r="11744">
          <cell r="L11744" t="str">
            <v>2006-03-06</v>
          </cell>
        </row>
        <row r="11745">
          <cell r="L11745" t="str">
            <v>2006-02-21</v>
          </cell>
        </row>
        <row r="11746">
          <cell r="L11746" t="str">
            <v>2006-08-24</v>
          </cell>
        </row>
        <row r="11747">
          <cell r="L11747" t="str">
            <v>2006-07-15</v>
          </cell>
        </row>
        <row r="11748">
          <cell r="L11748" t="str">
            <v>2006-07-28</v>
          </cell>
        </row>
        <row r="11749">
          <cell r="L11749" t="str">
            <v>2006-07-25</v>
          </cell>
        </row>
        <row r="11750">
          <cell r="L11750" t="str">
            <v>2006-07-25</v>
          </cell>
        </row>
        <row r="11751">
          <cell r="L11751" t="str">
            <v>2006-07-24</v>
          </cell>
        </row>
        <row r="11752">
          <cell r="L11752" t="str">
            <v>2006-07-24</v>
          </cell>
        </row>
        <row r="11753">
          <cell r="L11753" t="str">
            <v>2006-07-22</v>
          </cell>
        </row>
        <row r="11754">
          <cell r="L11754" t="str">
            <v>2006-06-09</v>
          </cell>
        </row>
        <row r="11755">
          <cell r="L11755" t="str">
            <v>2006-06-09</v>
          </cell>
        </row>
        <row r="11756">
          <cell r="L11756" t="str">
            <v>2006-06-09</v>
          </cell>
        </row>
        <row r="11757">
          <cell r="L11757" t="str">
            <v>2006-08-08</v>
          </cell>
        </row>
        <row r="11758">
          <cell r="L11758" t="str">
            <v>2006-08-08</v>
          </cell>
        </row>
        <row r="11759">
          <cell r="L11759" t="str">
            <v>2006-08-08</v>
          </cell>
        </row>
        <row r="11760">
          <cell r="L11760" t="str">
            <v>2006-07-27</v>
          </cell>
        </row>
        <row r="11761">
          <cell r="L11761" t="str">
            <v>2006-07-24</v>
          </cell>
        </row>
        <row r="11762">
          <cell r="L11762" t="str">
            <v>2006-07-24</v>
          </cell>
        </row>
        <row r="11763">
          <cell r="L11763" t="str">
            <v>2006-07-21</v>
          </cell>
        </row>
        <row r="11764">
          <cell r="L11764" t="str">
            <v>2006-05-18</v>
          </cell>
        </row>
        <row r="11765">
          <cell r="L11765" t="str">
            <v>2006-05-18</v>
          </cell>
        </row>
        <row r="11766">
          <cell r="L11766" t="str">
            <v>2006-05-18</v>
          </cell>
        </row>
        <row r="11767">
          <cell r="L11767" t="str">
            <v>2005-08-12</v>
          </cell>
        </row>
        <row r="11768">
          <cell r="L11768" t="str">
            <v>2005-08-12</v>
          </cell>
        </row>
        <row r="11769">
          <cell r="L11769" t="str">
            <v>2005-11-04</v>
          </cell>
        </row>
        <row r="11770">
          <cell r="L11770" t="str">
            <v>2006-09-19</v>
          </cell>
        </row>
        <row r="11771">
          <cell r="L11771" t="str">
            <v>2006-09-19</v>
          </cell>
        </row>
        <row r="11772">
          <cell r="L11772" t="str">
            <v>2006-09-20</v>
          </cell>
        </row>
        <row r="11773">
          <cell r="L11773" t="str">
            <v>2006-08-23</v>
          </cell>
        </row>
        <row r="11774">
          <cell r="L11774" t="str">
            <v>2006-09-19</v>
          </cell>
        </row>
        <row r="11775">
          <cell r="L11775" t="str">
            <v>2006-09-19</v>
          </cell>
        </row>
        <row r="11776">
          <cell r="L11776" t="str">
            <v>2006-08-18</v>
          </cell>
        </row>
        <row r="11777">
          <cell r="L11777" t="str">
            <v>2006-08-18</v>
          </cell>
        </row>
        <row r="11778">
          <cell r="L11778" t="str">
            <v>2006-08-18</v>
          </cell>
        </row>
        <row r="11779">
          <cell r="L11779" t="str">
            <v>2006-08-18</v>
          </cell>
        </row>
        <row r="11780">
          <cell r="L11780" t="str">
            <v>2006-08-18</v>
          </cell>
        </row>
        <row r="11781">
          <cell r="L11781" t="str">
            <v>2006-08-18</v>
          </cell>
        </row>
        <row r="11782">
          <cell r="L11782" t="str">
            <v>2006-08-18</v>
          </cell>
        </row>
        <row r="11783">
          <cell r="L11783" t="str">
            <v>2006-08-18</v>
          </cell>
        </row>
        <row r="11784">
          <cell r="L11784" t="str">
            <v>2006-08-18</v>
          </cell>
        </row>
        <row r="11785">
          <cell r="L11785" t="str">
            <v>2006-08-18</v>
          </cell>
        </row>
        <row r="11786">
          <cell r="L11786" t="str">
            <v>2006-08-17</v>
          </cell>
        </row>
        <row r="11787">
          <cell r="L11787" t="str">
            <v>2006-08-17</v>
          </cell>
        </row>
        <row r="11788">
          <cell r="L11788" t="str">
            <v>2006-08-17</v>
          </cell>
        </row>
        <row r="11789">
          <cell r="L11789" t="str">
            <v>2006-08-17</v>
          </cell>
        </row>
        <row r="11790">
          <cell r="L11790" t="str">
            <v>2006-08-17</v>
          </cell>
        </row>
        <row r="11791">
          <cell r="L11791" t="str">
            <v>2006-08-18</v>
          </cell>
        </row>
        <row r="11792">
          <cell r="L11792" t="str">
            <v>2006-08-18</v>
          </cell>
        </row>
        <row r="11793">
          <cell r="L11793" t="str">
            <v>2006-08-18</v>
          </cell>
        </row>
        <row r="11794">
          <cell r="L11794" t="str">
            <v>2006-08-17</v>
          </cell>
        </row>
        <row r="11795">
          <cell r="L11795" t="str">
            <v>2006-08-17</v>
          </cell>
        </row>
        <row r="11796">
          <cell r="L11796" t="str">
            <v>2006-08-30</v>
          </cell>
        </row>
        <row r="11797">
          <cell r="L11797" t="str">
            <v>2006-08-30</v>
          </cell>
        </row>
        <row r="11798">
          <cell r="L11798" t="str">
            <v>2006-08-30</v>
          </cell>
        </row>
        <row r="11799">
          <cell r="L11799" t="str">
            <v>2006-08-30</v>
          </cell>
        </row>
        <row r="11800">
          <cell r="L11800" t="str">
            <v>2006-08-30</v>
          </cell>
        </row>
        <row r="11801">
          <cell r="L11801" t="str">
            <v>2006-09-05</v>
          </cell>
        </row>
        <row r="11802">
          <cell r="L11802" t="str">
            <v>2006-08-30</v>
          </cell>
        </row>
        <row r="11803">
          <cell r="L11803" t="str">
            <v>2006-08-30</v>
          </cell>
        </row>
        <row r="11804">
          <cell r="L11804" t="str">
            <v>2006-08-30</v>
          </cell>
        </row>
        <row r="11805">
          <cell r="L11805" t="str">
            <v>2006-08-30</v>
          </cell>
        </row>
        <row r="11806">
          <cell r="L11806" t="str">
            <v>2006-08-28</v>
          </cell>
        </row>
        <row r="11807">
          <cell r="L11807" t="str">
            <v>2006-08-26</v>
          </cell>
        </row>
        <row r="11808">
          <cell r="L11808" t="str">
            <v>2006-08-22</v>
          </cell>
        </row>
        <row r="11809">
          <cell r="L11809" t="str">
            <v>2006-08-18</v>
          </cell>
        </row>
        <row r="11810">
          <cell r="L11810" t="str">
            <v>2006-08-18</v>
          </cell>
        </row>
        <row r="11811">
          <cell r="L11811" t="str">
            <v>2006-08-30</v>
          </cell>
        </row>
        <row r="11812">
          <cell r="L11812" t="str">
            <v>2006-08-30</v>
          </cell>
        </row>
        <row r="11813">
          <cell r="L11813" t="str">
            <v>2006-08-30</v>
          </cell>
        </row>
        <row r="11814">
          <cell r="L11814" t="str">
            <v>2006-08-30</v>
          </cell>
        </row>
        <row r="11815">
          <cell r="L11815" t="str">
            <v>2006-08-28</v>
          </cell>
        </row>
        <row r="11816">
          <cell r="L11816" t="str">
            <v>2006-08-17</v>
          </cell>
        </row>
        <row r="11817">
          <cell r="L11817" t="str">
            <v>2006-07-25</v>
          </cell>
        </row>
        <row r="11818">
          <cell r="L11818" t="str">
            <v>2006-07-24</v>
          </cell>
        </row>
        <row r="11819">
          <cell r="L11819" t="str">
            <v>2006-07-24</v>
          </cell>
        </row>
        <row r="11820">
          <cell r="L11820" t="str">
            <v>2006-07-22</v>
          </cell>
        </row>
        <row r="11821">
          <cell r="L11821" t="str">
            <v>2006-07-20</v>
          </cell>
        </row>
        <row r="11822">
          <cell r="L11822" t="str">
            <v>2006-07-25</v>
          </cell>
        </row>
        <row r="11823">
          <cell r="L11823" t="str">
            <v>2006-07-25</v>
          </cell>
        </row>
        <row r="11824">
          <cell r="L11824" t="str">
            <v>2006-07-25</v>
          </cell>
        </row>
        <row r="11825">
          <cell r="L11825" t="str">
            <v>2006-07-25</v>
          </cell>
        </row>
        <row r="11826">
          <cell r="L11826" t="str">
            <v>2006-07-25</v>
          </cell>
        </row>
        <row r="11827">
          <cell r="L11827" t="str">
            <v>2006-07-18</v>
          </cell>
        </row>
        <row r="11828">
          <cell r="L11828" t="str">
            <v>2006-07-18</v>
          </cell>
        </row>
        <row r="11829">
          <cell r="L11829" t="str">
            <v>2006-07-18</v>
          </cell>
        </row>
        <row r="11830">
          <cell r="L11830" t="str">
            <v>2006-07-04</v>
          </cell>
        </row>
        <row r="11831">
          <cell r="L11831" t="str">
            <v>2006-06-17</v>
          </cell>
        </row>
        <row r="11832">
          <cell r="L11832" t="str">
            <v>2006-07-20</v>
          </cell>
        </row>
        <row r="11833">
          <cell r="L11833" t="str">
            <v>2006-07-20</v>
          </cell>
        </row>
        <row r="11834">
          <cell r="L11834" t="str">
            <v>2006-07-19</v>
          </cell>
        </row>
        <row r="11835">
          <cell r="L11835" t="str">
            <v>2006-07-19</v>
          </cell>
        </row>
        <row r="11836">
          <cell r="L11836" t="str">
            <v>2006-07-19</v>
          </cell>
        </row>
        <row r="11837">
          <cell r="L11837" t="str">
            <v>2006-08-15</v>
          </cell>
        </row>
        <row r="11838">
          <cell r="L11838" t="str">
            <v>2006-08-07</v>
          </cell>
        </row>
        <row r="11839">
          <cell r="L11839" t="str">
            <v>2006-08-07</v>
          </cell>
        </row>
        <row r="11840">
          <cell r="L11840" t="str">
            <v>2006-08-07</v>
          </cell>
        </row>
        <row r="11841">
          <cell r="L11841" t="str">
            <v>2006-08-07</v>
          </cell>
        </row>
        <row r="11842">
          <cell r="L11842" t="str">
            <v>2006-08-17</v>
          </cell>
        </row>
        <row r="11843">
          <cell r="L11843" t="str">
            <v>2006-08-15</v>
          </cell>
        </row>
        <row r="11844">
          <cell r="L11844" t="str">
            <v>2006-08-15</v>
          </cell>
        </row>
        <row r="11845">
          <cell r="L11845" t="str">
            <v>2006-08-17</v>
          </cell>
        </row>
        <row r="11846">
          <cell r="L11846" t="str">
            <v>2006-08-12</v>
          </cell>
        </row>
        <row r="11847">
          <cell r="L11847" t="str">
            <v>2006-08-03</v>
          </cell>
        </row>
        <row r="11848">
          <cell r="L11848" t="str">
            <v>2006-07-31</v>
          </cell>
        </row>
        <row r="11849">
          <cell r="L11849" t="str">
            <v>2006-07-28</v>
          </cell>
        </row>
        <row r="11850">
          <cell r="L11850" t="str">
            <v>2006-07-28</v>
          </cell>
        </row>
        <row r="11851">
          <cell r="L11851" t="str">
            <v>2006-07-27</v>
          </cell>
        </row>
        <row r="11852">
          <cell r="L11852" t="str">
            <v>2006-08-07</v>
          </cell>
        </row>
        <row r="11853">
          <cell r="L11853" t="str">
            <v>2006-08-07</v>
          </cell>
        </row>
        <row r="11854">
          <cell r="L11854" t="str">
            <v>2006-08-07</v>
          </cell>
        </row>
        <row r="11855">
          <cell r="L11855" t="str">
            <v>2006-08-07</v>
          </cell>
        </row>
        <row r="11856">
          <cell r="L11856" t="str">
            <v>2006-08-07</v>
          </cell>
        </row>
        <row r="11857">
          <cell r="L11857" t="str">
            <v>2006-05-27</v>
          </cell>
        </row>
        <row r="11858">
          <cell r="L11858" t="str">
            <v>2006-07-21</v>
          </cell>
        </row>
        <row r="11859">
          <cell r="L11859" t="str">
            <v>2006-07-21</v>
          </cell>
        </row>
        <row r="11860">
          <cell r="L11860" t="str">
            <v>2006-07-21</v>
          </cell>
        </row>
        <row r="11861">
          <cell r="L11861" t="str">
            <v>2006-06-01</v>
          </cell>
        </row>
        <row r="11862">
          <cell r="L11862" t="str">
            <v>2006-06-03</v>
          </cell>
        </row>
        <row r="11863">
          <cell r="L11863" t="str">
            <v>2006-07-21</v>
          </cell>
        </row>
        <row r="11864">
          <cell r="L11864" t="str">
            <v>2006-05-25</v>
          </cell>
        </row>
        <row r="11865">
          <cell r="L11865" t="str">
            <v>2006-05-26</v>
          </cell>
        </row>
        <row r="11866">
          <cell r="L11866" t="str">
            <v>2006-05-25</v>
          </cell>
        </row>
        <row r="11867">
          <cell r="L11867" t="str">
            <v>2006-05-25</v>
          </cell>
        </row>
        <row r="11868">
          <cell r="L11868" t="str">
            <v>2006-04-23</v>
          </cell>
        </row>
        <row r="11869">
          <cell r="L11869" t="str">
            <v>2006-05-24</v>
          </cell>
        </row>
        <row r="11870">
          <cell r="L11870" t="str">
            <v>2006-05-24</v>
          </cell>
        </row>
        <row r="11871">
          <cell r="L11871" t="str">
            <v>2006-05-25</v>
          </cell>
        </row>
        <row r="11872">
          <cell r="L11872" t="str">
            <v>2006-07-07</v>
          </cell>
        </row>
        <row r="11873">
          <cell r="L11873" t="str">
            <v>2006-07-07</v>
          </cell>
        </row>
        <row r="11874">
          <cell r="L11874" t="str">
            <v>2006-08-03</v>
          </cell>
        </row>
        <row r="11875">
          <cell r="L11875" t="str">
            <v>2006-07-14</v>
          </cell>
        </row>
        <row r="11876">
          <cell r="L11876" t="str">
            <v>2006-06-19</v>
          </cell>
        </row>
        <row r="11877">
          <cell r="L11877" t="str">
            <v>2006-06-26</v>
          </cell>
        </row>
        <row r="11878">
          <cell r="L11878" t="str">
            <v>2006-07-16</v>
          </cell>
        </row>
        <row r="11879">
          <cell r="L11879" t="str">
            <v>2006-07-15</v>
          </cell>
        </row>
        <row r="11880">
          <cell r="L11880" t="str">
            <v>2006-07-15</v>
          </cell>
        </row>
        <row r="11881">
          <cell r="L11881" t="str">
            <v>2006-07-14</v>
          </cell>
        </row>
        <row r="11882">
          <cell r="L11882" t="str">
            <v>2006-07-14</v>
          </cell>
        </row>
        <row r="11883">
          <cell r="L11883" t="str">
            <v>2006-07-14</v>
          </cell>
        </row>
        <row r="11884">
          <cell r="L11884" t="str">
            <v>2006-07-27</v>
          </cell>
        </row>
        <row r="11885">
          <cell r="L11885" t="str">
            <v>2006-07-26</v>
          </cell>
        </row>
        <row r="11886">
          <cell r="L11886" t="str">
            <v>2006-07-26</v>
          </cell>
        </row>
        <row r="11887">
          <cell r="L11887" t="str">
            <v>2006-07-26</v>
          </cell>
        </row>
        <row r="11888">
          <cell r="L11888" t="str">
            <v>2006-07-24</v>
          </cell>
        </row>
        <row r="11889">
          <cell r="L11889" t="str">
            <v>2006-08-08</v>
          </cell>
        </row>
        <row r="11890">
          <cell r="L11890" t="str">
            <v>2006-06-05</v>
          </cell>
        </row>
        <row r="11891">
          <cell r="L11891" t="str">
            <v>2006-06-03</v>
          </cell>
        </row>
        <row r="11892">
          <cell r="L11892" t="str">
            <v>2006-06-03</v>
          </cell>
        </row>
        <row r="11893">
          <cell r="L11893" t="str">
            <v>2006-06-03</v>
          </cell>
        </row>
        <row r="11894">
          <cell r="L11894" t="str">
            <v>2006-06-27</v>
          </cell>
        </row>
        <row r="11895">
          <cell r="L11895" t="str">
            <v>2006-06-27</v>
          </cell>
        </row>
        <row r="11896">
          <cell r="L11896" t="str">
            <v>2006-08-22</v>
          </cell>
        </row>
        <row r="11897">
          <cell r="L11897" t="str">
            <v>2006-07-19</v>
          </cell>
        </row>
        <row r="11898">
          <cell r="L11898" t="str">
            <v>2006-07-24</v>
          </cell>
        </row>
        <row r="11899">
          <cell r="L11899" t="str">
            <v>2006-07-24</v>
          </cell>
        </row>
        <row r="11900">
          <cell r="L11900" t="str">
            <v>2006-07-20</v>
          </cell>
        </row>
        <row r="11901">
          <cell r="L11901" t="str">
            <v>2006-06-06</v>
          </cell>
        </row>
        <row r="11902">
          <cell r="L11902" t="str">
            <v>2006-07-15</v>
          </cell>
        </row>
        <row r="11903">
          <cell r="L11903" t="str">
            <v>2006-07-20</v>
          </cell>
        </row>
        <row r="11904">
          <cell r="L11904" t="str">
            <v>2006-06-15</v>
          </cell>
        </row>
        <row r="11905">
          <cell r="L11905" t="str">
            <v>2006-06-19</v>
          </cell>
        </row>
        <row r="11906">
          <cell r="L11906" t="str">
            <v>2006-06-02</v>
          </cell>
        </row>
        <row r="11907">
          <cell r="L11907" t="str">
            <v>2006-07-07</v>
          </cell>
        </row>
        <row r="11908">
          <cell r="L11908" t="str">
            <v>2006-08-16</v>
          </cell>
        </row>
        <row r="11909">
          <cell r="L11909" t="str">
            <v>2006-08-19</v>
          </cell>
        </row>
        <row r="11910">
          <cell r="L11910" t="str">
            <v>2006-03-24</v>
          </cell>
        </row>
        <row r="11911">
          <cell r="L11911" t="str">
            <v>2006-03-24</v>
          </cell>
        </row>
        <row r="11912">
          <cell r="L11912" t="str">
            <v>2006-06-23</v>
          </cell>
        </row>
        <row r="11913">
          <cell r="L11913" t="str">
            <v>2006-06-05</v>
          </cell>
        </row>
        <row r="11914">
          <cell r="L11914" t="str">
            <v>2006-07-18</v>
          </cell>
        </row>
        <row r="11915">
          <cell r="L11915" t="str">
            <v>2006-05-13</v>
          </cell>
        </row>
        <row r="11916">
          <cell r="L11916" t="str">
            <v>2006-07-06</v>
          </cell>
        </row>
        <row r="11917">
          <cell r="L11917" t="str">
            <v>2006-05-09</v>
          </cell>
        </row>
        <row r="11918">
          <cell r="L11918" t="str">
            <v>2006-05-09</v>
          </cell>
        </row>
        <row r="11919">
          <cell r="L11919" t="str">
            <v>2006-05-12</v>
          </cell>
        </row>
        <row r="11920">
          <cell r="L11920" t="str">
            <v>2006-05-12</v>
          </cell>
        </row>
        <row r="11921">
          <cell r="L11921" t="str">
            <v>2006-05-12</v>
          </cell>
        </row>
        <row r="11922">
          <cell r="L11922" t="str">
            <v>2006-05-12</v>
          </cell>
        </row>
        <row r="11923">
          <cell r="L11923" t="str">
            <v>2006-05-12</v>
          </cell>
        </row>
        <row r="11924">
          <cell r="L11924" t="str">
            <v>2006-05-12</v>
          </cell>
        </row>
        <row r="11925">
          <cell r="L11925" t="str">
            <v>2006-05-12</v>
          </cell>
        </row>
        <row r="11926">
          <cell r="L11926" t="str">
            <v>2006-05-13</v>
          </cell>
        </row>
        <row r="11927">
          <cell r="L11927" t="str">
            <v>2006-05-16</v>
          </cell>
        </row>
        <row r="11928">
          <cell r="L11928" t="str">
            <v>2006-05-12</v>
          </cell>
        </row>
        <row r="11929">
          <cell r="L11929" t="str">
            <v>2006-05-12</v>
          </cell>
        </row>
        <row r="11930">
          <cell r="L11930" t="str">
            <v>2006-05-12</v>
          </cell>
        </row>
        <row r="11931">
          <cell r="L11931" t="str">
            <v>2006-05-12</v>
          </cell>
        </row>
        <row r="11932">
          <cell r="L11932" t="str">
            <v>2006-05-12</v>
          </cell>
        </row>
        <row r="11933">
          <cell r="L11933" t="str">
            <v>2006-05-12</v>
          </cell>
        </row>
        <row r="11934">
          <cell r="L11934" t="str">
            <v>2006-05-12</v>
          </cell>
        </row>
        <row r="11935">
          <cell r="L11935" t="str">
            <v>2006-05-12</v>
          </cell>
        </row>
        <row r="11936">
          <cell r="L11936" t="str">
            <v>2006-05-12</v>
          </cell>
        </row>
        <row r="11937">
          <cell r="L11937" t="str">
            <v>2006-05-12</v>
          </cell>
        </row>
        <row r="11938">
          <cell r="L11938" t="str">
            <v>2006-07-19</v>
          </cell>
        </row>
        <row r="11939">
          <cell r="L11939" t="str">
            <v>2006-07-24</v>
          </cell>
        </row>
        <row r="11940">
          <cell r="L11940" t="str">
            <v>2006-07-24</v>
          </cell>
        </row>
        <row r="11941">
          <cell r="L11941" t="str">
            <v>2006-07-19</v>
          </cell>
        </row>
        <row r="11942">
          <cell r="L11942" t="str">
            <v>2006-07-13</v>
          </cell>
        </row>
        <row r="11943">
          <cell r="L11943" t="str">
            <v>2006-07-17</v>
          </cell>
        </row>
        <row r="11944">
          <cell r="L11944" t="str">
            <v>2006-07-18</v>
          </cell>
        </row>
        <row r="11945">
          <cell r="L11945" t="str">
            <v>2006-07-16</v>
          </cell>
        </row>
        <row r="11946">
          <cell r="L11946" t="str">
            <v>2006-05-01</v>
          </cell>
        </row>
        <row r="11947">
          <cell r="L11947" t="str">
            <v>2006-06-02</v>
          </cell>
        </row>
        <row r="11948">
          <cell r="L11948" t="str">
            <v>2006-06-15</v>
          </cell>
        </row>
        <row r="11949">
          <cell r="L11949" t="str">
            <v>2006-06-05</v>
          </cell>
        </row>
        <row r="11950">
          <cell r="L11950" t="str">
            <v>2006-08-08</v>
          </cell>
        </row>
        <row r="11951">
          <cell r="L11951" t="str">
            <v>2006-08-05</v>
          </cell>
        </row>
        <row r="11952">
          <cell r="L11952" t="str">
            <v>2006-08-05</v>
          </cell>
        </row>
        <row r="11953">
          <cell r="L11953" t="str">
            <v>2006-08-05</v>
          </cell>
        </row>
        <row r="11954">
          <cell r="L11954" t="str">
            <v>2006-07-19</v>
          </cell>
        </row>
        <row r="11955">
          <cell r="L11955" t="str">
            <v>2006-06-28</v>
          </cell>
        </row>
        <row r="11956">
          <cell r="L11956" t="str">
            <v>2006-07-25</v>
          </cell>
        </row>
        <row r="11957">
          <cell r="L11957" t="str">
            <v>2006-07-25</v>
          </cell>
        </row>
        <row r="11958">
          <cell r="L11958" t="str">
            <v>2006-07-18</v>
          </cell>
        </row>
        <row r="11959">
          <cell r="L11959" t="str">
            <v>2006-08-16</v>
          </cell>
        </row>
        <row r="11960">
          <cell r="L11960" t="str">
            <v>2006-08-10</v>
          </cell>
        </row>
        <row r="11961">
          <cell r="L11961" t="str">
            <v>2006-07-27</v>
          </cell>
        </row>
        <row r="11962">
          <cell r="L11962" t="str">
            <v>2006-07-24</v>
          </cell>
        </row>
        <row r="11963">
          <cell r="L11963" t="str">
            <v>2006-07-24</v>
          </cell>
        </row>
        <row r="11964">
          <cell r="L11964" t="str">
            <v>2006-06-10</v>
          </cell>
        </row>
        <row r="11965">
          <cell r="L11965" t="str">
            <v>2006-06-03</v>
          </cell>
        </row>
        <row r="11966">
          <cell r="L11966" t="str">
            <v>2006-07-25</v>
          </cell>
        </row>
        <row r="11967">
          <cell r="L11967" t="str">
            <v>2006-06-09</v>
          </cell>
        </row>
        <row r="11968">
          <cell r="L11968" t="str">
            <v>2006-06-06</v>
          </cell>
        </row>
        <row r="11969">
          <cell r="L11969" t="str">
            <v>2006-03-07</v>
          </cell>
        </row>
        <row r="11970">
          <cell r="L11970" t="str">
            <v>2006-06-19</v>
          </cell>
        </row>
        <row r="11971">
          <cell r="L11971" t="str">
            <v>2006-05-24</v>
          </cell>
        </row>
        <row r="11972">
          <cell r="L11972" t="str">
            <v>2006-04-17</v>
          </cell>
        </row>
        <row r="11973">
          <cell r="L11973" t="str">
            <v>2006-06-24</v>
          </cell>
        </row>
        <row r="11974">
          <cell r="L11974" t="str">
            <v>2006-06-24</v>
          </cell>
        </row>
        <row r="11975">
          <cell r="L11975" t="str">
            <v>2006-06-27</v>
          </cell>
        </row>
        <row r="11976">
          <cell r="L11976" t="str">
            <v>2006-08-19</v>
          </cell>
        </row>
        <row r="11977">
          <cell r="L11977" t="str">
            <v>2006-08-19</v>
          </cell>
        </row>
        <row r="11978">
          <cell r="L11978" t="str">
            <v>2006-08-19</v>
          </cell>
        </row>
        <row r="11979">
          <cell r="L11979" t="str">
            <v>2006-06-06</v>
          </cell>
        </row>
        <row r="11980">
          <cell r="L11980" t="str">
            <v>2006-05-13</v>
          </cell>
        </row>
        <row r="11981">
          <cell r="L11981" t="str">
            <v>2006-05-08</v>
          </cell>
        </row>
        <row r="11982">
          <cell r="L11982" t="str">
            <v>2006-08-26</v>
          </cell>
        </row>
        <row r="11983">
          <cell r="L11983" t="str">
            <v>2006-08-26</v>
          </cell>
        </row>
        <row r="11984">
          <cell r="L11984" t="str">
            <v>2006-08-26</v>
          </cell>
        </row>
        <row r="11985">
          <cell r="L11985" t="str">
            <v>2006-08-26</v>
          </cell>
        </row>
        <row r="11986">
          <cell r="L11986" t="str">
            <v>2006-08-26</v>
          </cell>
        </row>
        <row r="11987">
          <cell r="L11987" t="str">
            <v>2006-08-26</v>
          </cell>
        </row>
        <row r="11988">
          <cell r="L11988" t="str">
            <v>2006-08-26</v>
          </cell>
        </row>
        <row r="11989">
          <cell r="L11989" t="str">
            <v>2006-09-26</v>
          </cell>
        </row>
        <row r="11990">
          <cell r="L11990" t="str">
            <v>2006-08-26</v>
          </cell>
        </row>
        <row r="11991">
          <cell r="L11991" t="str">
            <v>2006-06-13</v>
          </cell>
        </row>
        <row r="11992">
          <cell r="L11992" t="str">
            <v>2006-06-16</v>
          </cell>
        </row>
        <row r="11993">
          <cell r="L11993" t="str">
            <v>2006-06-16</v>
          </cell>
        </row>
        <row r="11994">
          <cell r="L11994" t="str">
            <v>2006-06-26</v>
          </cell>
        </row>
        <row r="11995">
          <cell r="L11995" t="str">
            <v>2006-08-26</v>
          </cell>
        </row>
        <row r="11996">
          <cell r="L11996" t="str">
            <v>2006-07-24</v>
          </cell>
        </row>
        <row r="11997">
          <cell r="L11997" t="str">
            <v>2006-07-24</v>
          </cell>
        </row>
        <row r="11998">
          <cell r="L11998" t="str">
            <v>2006-07-21</v>
          </cell>
        </row>
        <row r="11999">
          <cell r="L11999" t="str">
            <v>2006-07-25</v>
          </cell>
        </row>
        <row r="12000">
          <cell r="L12000" t="str">
            <v>2004-10-16</v>
          </cell>
        </row>
        <row r="12001">
          <cell r="L12001" t="str">
            <v>2006-06-15</v>
          </cell>
        </row>
        <row r="12002">
          <cell r="L12002" t="str">
            <v>2006-07-11</v>
          </cell>
        </row>
        <row r="12003">
          <cell r="L12003" t="str">
            <v>2006-07-11</v>
          </cell>
        </row>
        <row r="12004">
          <cell r="L12004" t="str">
            <v>2006-06-14</v>
          </cell>
        </row>
        <row r="12005">
          <cell r="L12005" t="str">
            <v>2006-07-27</v>
          </cell>
        </row>
        <row r="12006">
          <cell r="L12006" t="str">
            <v>2006-07-26</v>
          </cell>
        </row>
        <row r="12007">
          <cell r="L12007" t="str">
            <v>2006-07-25</v>
          </cell>
        </row>
        <row r="12008">
          <cell r="L12008" t="str">
            <v>2006-03-22</v>
          </cell>
        </row>
        <row r="12009">
          <cell r="L12009" t="str">
            <v>2006-03-22</v>
          </cell>
        </row>
        <row r="12010">
          <cell r="L12010" t="str">
            <v>2006-03-22</v>
          </cell>
        </row>
        <row r="12011">
          <cell r="L12011" t="str">
            <v>2006-07-17</v>
          </cell>
        </row>
        <row r="12012">
          <cell r="L12012" t="str">
            <v>2006-05-23</v>
          </cell>
        </row>
        <row r="12013">
          <cell r="L12013" t="str">
            <v>2006-05-23</v>
          </cell>
        </row>
        <row r="12014">
          <cell r="L12014" t="str">
            <v>2006-05-13</v>
          </cell>
        </row>
        <row r="12015">
          <cell r="L12015" t="str">
            <v>2006-05-13</v>
          </cell>
        </row>
        <row r="12016">
          <cell r="L12016" t="str">
            <v>2006-09-06</v>
          </cell>
        </row>
        <row r="12017">
          <cell r="L12017" t="str">
            <v>2006-09-06</v>
          </cell>
        </row>
        <row r="12018">
          <cell r="L12018" t="str">
            <v>2006-09-04</v>
          </cell>
        </row>
        <row r="12019">
          <cell r="L12019" t="str">
            <v>2006-07-24</v>
          </cell>
        </row>
        <row r="12020">
          <cell r="L12020" t="str">
            <v>2006-07-26</v>
          </cell>
        </row>
        <row r="12021">
          <cell r="L12021" t="str">
            <v>2006-09-04</v>
          </cell>
        </row>
        <row r="12022">
          <cell r="L12022" t="str">
            <v>2006-05-18</v>
          </cell>
        </row>
        <row r="12023">
          <cell r="L12023" t="str">
            <v>2006-07-25</v>
          </cell>
        </row>
        <row r="12024">
          <cell r="L12024" t="str">
            <v>2006-07-15</v>
          </cell>
        </row>
        <row r="12025">
          <cell r="L12025" t="str">
            <v>2006-06-21</v>
          </cell>
        </row>
        <row r="12026">
          <cell r="L12026" t="str">
            <v>2006-06-23</v>
          </cell>
        </row>
        <row r="12027">
          <cell r="L12027" t="str">
            <v>2006-06-21</v>
          </cell>
        </row>
        <row r="12028">
          <cell r="L12028" t="str">
            <v>2006-05-30</v>
          </cell>
        </row>
        <row r="12029">
          <cell r="L12029" t="str">
            <v>2006-07-25</v>
          </cell>
        </row>
        <row r="12030">
          <cell r="L12030" t="str">
            <v>2006-06-14</v>
          </cell>
        </row>
        <row r="12031">
          <cell r="L12031" t="str">
            <v>2006-06-19</v>
          </cell>
        </row>
        <row r="12032">
          <cell r="L12032" t="str">
            <v>2006-06-19</v>
          </cell>
        </row>
        <row r="12033">
          <cell r="L12033" t="str">
            <v>2006-06-19</v>
          </cell>
        </row>
        <row r="12034">
          <cell r="L12034" t="str">
            <v>2006-06-16</v>
          </cell>
        </row>
        <row r="12035">
          <cell r="L12035" t="str">
            <v>2006-06-17</v>
          </cell>
        </row>
        <row r="12036">
          <cell r="L12036" t="str">
            <v>2006-06-17</v>
          </cell>
        </row>
        <row r="12037">
          <cell r="L12037" t="str">
            <v>2006-06-17</v>
          </cell>
        </row>
        <row r="12038">
          <cell r="L12038" t="str">
            <v>2006-06-02</v>
          </cell>
        </row>
        <row r="12039">
          <cell r="L12039" t="str">
            <v>2006-06-02</v>
          </cell>
        </row>
        <row r="12040">
          <cell r="L12040" t="str">
            <v>2006-06-16</v>
          </cell>
        </row>
        <row r="12041">
          <cell r="L12041" t="str">
            <v>2006-06-16</v>
          </cell>
        </row>
        <row r="12042">
          <cell r="L12042" t="str">
            <v>2006-07-26</v>
          </cell>
        </row>
        <row r="12043">
          <cell r="L12043" t="str">
            <v>2006-08-17</v>
          </cell>
        </row>
        <row r="12044">
          <cell r="L12044" t="str">
            <v>2006-07-26</v>
          </cell>
        </row>
        <row r="12045">
          <cell r="L12045" t="str">
            <v>2006-07-17</v>
          </cell>
        </row>
        <row r="12046">
          <cell r="L12046" t="str">
            <v>2006-07-17</v>
          </cell>
        </row>
        <row r="12047">
          <cell r="L12047" t="str">
            <v>2006-07-17</v>
          </cell>
        </row>
        <row r="12048">
          <cell r="L12048" t="str">
            <v>2006-07-17</v>
          </cell>
        </row>
        <row r="12049">
          <cell r="L12049" t="str">
            <v>2006-07-17</v>
          </cell>
        </row>
        <row r="12050">
          <cell r="L12050" t="str">
            <v>2006-07-17</v>
          </cell>
        </row>
        <row r="12051">
          <cell r="L12051" t="str">
            <v>2006-07-17</v>
          </cell>
        </row>
        <row r="12052">
          <cell r="L12052" t="str">
            <v>2006-07-15</v>
          </cell>
        </row>
        <row r="12053">
          <cell r="L12053" t="str">
            <v>2006-07-17</v>
          </cell>
        </row>
        <row r="12054">
          <cell r="L12054" t="str">
            <v>2006-07-28</v>
          </cell>
        </row>
        <row r="12055">
          <cell r="L12055" t="str">
            <v>2006-07-27</v>
          </cell>
        </row>
        <row r="12056">
          <cell r="L12056" t="str">
            <v>2006-06-15</v>
          </cell>
        </row>
        <row r="12057">
          <cell r="L12057" t="str">
            <v>2005-11-29</v>
          </cell>
        </row>
        <row r="12058">
          <cell r="L12058" t="str">
            <v>2006-06-08</v>
          </cell>
        </row>
        <row r="12059">
          <cell r="L12059" t="str">
            <v>2006-07-13</v>
          </cell>
        </row>
        <row r="12060">
          <cell r="L12060" t="str">
            <v>2006-05-11</v>
          </cell>
        </row>
        <row r="12061">
          <cell r="L12061" t="str">
            <v>2006-07-24</v>
          </cell>
        </row>
        <row r="12062">
          <cell r="L12062" t="str">
            <v>2006-07-18</v>
          </cell>
        </row>
        <row r="12063">
          <cell r="L12063" t="str">
            <v>2006-07-19</v>
          </cell>
        </row>
        <row r="12064">
          <cell r="L12064" t="str">
            <v>2006-07-18</v>
          </cell>
        </row>
        <row r="12065">
          <cell r="L12065" t="str">
            <v>2006-06-27</v>
          </cell>
        </row>
        <row r="12066">
          <cell r="L12066" t="str">
            <v>2006-06-16</v>
          </cell>
        </row>
        <row r="12067">
          <cell r="L12067" t="str">
            <v>2006-06-01</v>
          </cell>
        </row>
        <row r="12068">
          <cell r="L12068" t="str">
            <v>2006-07-21</v>
          </cell>
        </row>
        <row r="12069">
          <cell r="L12069" t="str">
            <v>2006-07-03</v>
          </cell>
        </row>
        <row r="12070">
          <cell r="L12070" t="str">
            <v>2006-09-26</v>
          </cell>
        </row>
        <row r="12071">
          <cell r="L12071" t="str">
            <v>2006-09-26</v>
          </cell>
        </row>
        <row r="12072">
          <cell r="L12072" t="str">
            <v>2006-09-26</v>
          </cell>
        </row>
        <row r="12073">
          <cell r="L12073" t="str">
            <v>2006-09-26</v>
          </cell>
        </row>
        <row r="12074">
          <cell r="L12074" t="str">
            <v>2006-09-26</v>
          </cell>
        </row>
        <row r="12075">
          <cell r="L12075" t="str">
            <v>2006-09-26</v>
          </cell>
        </row>
        <row r="12076">
          <cell r="L12076" t="str">
            <v>2006-09-28</v>
          </cell>
        </row>
        <row r="12077">
          <cell r="L12077" t="str">
            <v>2006-09-28</v>
          </cell>
        </row>
        <row r="12078">
          <cell r="L12078" t="str">
            <v>2006-09-26</v>
          </cell>
        </row>
        <row r="12079">
          <cell r="L12079" t="str">
            <v>2006-09-26</v>
          </cell>
        </row>
        <row r="12080">
          <cell r="L12080" t="str">
            <v>2006-09-26</v>
          </cell>
        </row>
        <row r="12081">
          <cell r="L12081" t="str">
            <v>2006-09-26</v>
          </cell>
        </row>
        <row r="12082">
          <cell r="L12082" t="str">
            <v>2006-09-26</v>
          </cell>
        </row>
        <row r="12083">
          <cell r="L12083" t="str">
            <v>2006-09-26</v>
          </cell>
        </row>
        <row r="12084">
          <cell r="L12084" t="str">
            <v>2006-09-26</v>
          </cell>
        </row>
        <row r="12085">
          <cell r="L12085" t="str">
            <v>2006-09-26</v>
          </cell>
        </row>
        <row r="12086">
          <cell r="L12086" t="str">
            <v>2006-09-26</v>
          </cell>
        </row>
        <row r="12087">
          <cell r="L12087" t="str">
            <v>2006-09-26</v>
          </cell>
        </row>
        <row r="12088">
          <cell r="L12088" t="str">
            <v>2006-09-26</v>
          </cell>
        </row>
        <row r="12089">
          <cell r="L12089" t="str">
            <v>2006-09-26</v>
          </cell>
        </row>
        <row r="12090">
          <cell r="L12090" t="str">
            <v>2006-09-26</v>
          </cell>
        </row>
        <row r="12091">
          <cell r="L12091" t="str">
            <v>2006-09-28</v>
          </cell>
        </row>
        <row r="12092">
          <cell r="L12092" t="str">
            <v>2006-02-08</v>
          </cell>
        </row>
        <row r="12093">
          <cell r="L12093" t="str">
            <v>2006-03-17</v>
          </cell>
        </row>
        <row r="12094">
          <cell r="L12094" t="str">
            <v>2006-03-16</v>
          </cell>
        </row>
        <row r="12095">
          <cell r="L12095" t="str">
            <v>2006-03-16</v>
          </cell>
        </row>
        <row r="12096">
          <cell r="L12096" t="str">
            <v>2006-03-16</v>
          </cell>
        </row>
        <row r="12097">
          <cell r="L12097" t="str">
            <v>2006-02-27</v>
          </cell>
        </row>
        <row r="12098">
          <cell r="L12098" t="str">
            <v>2006-07-26</v>
          </cell>
        </row>
        <row r="12099">
          <cell r="L12099" t="str">
            <v>2006-03-23</v>
          </cell>
        </row>
        <row r="12100">
          <cell r="L12100" t="str">
            <v>2006-03-23</v>
          </cell>
        </row>
        <row r="12101">
          <cell r="L12101" t="str">
            <v>2006-03-23</v>
          </cell>
        </row>
        <row r="12102">
          <cell r="L12102" t="str">
            <v>2006-03-23</v>
          </cell>
        </row>
        <row r="12103">
          <cell r="L12103" t="str">
            <v>2006-03-22</v>
          </cell>
        </row>
        <row r="12104">
          <cell r="L12104" t="str">
            <v>2006-09-29</v>
          </cell>
        </row>
        <row r="12105">
          <cell r="L12105" t="str">
            <v>2006-09-29</v>
          </cell>
        </row>
        <row r="12106">
          <cell r="L12106" t="str">
            <v>2006-09-09</v>
          </cell>
        </row>
        <row r="12107">
          <cell r="L12107" t="str">
            <v>2006-09-09</v>
          </cell>
        </row>
        <row r="12108">
          <cell r="L12108" t="str">
            <v>2006-06-10</v>
          </cell>
        </row>
        <row r="12109">
          <cell r="L12109" t="str">
            <v>2006-09-29</v>
          </cell>
        </row>
        <row r="12110">
          <cell r="L12110" t="str">
            <v>2006-09-29</v>
          </cell>
        </row>
        <row r="12111">
          <cell r="L12111" t="str">
            <v>2006-09-29</v>
          </cell>
        </row>
        <row r="12112">
          <cell r="L12112" t="str">
            <v>2006-09-29</v>
          </cell>
        </row>
        <row r="12113">
          <cell r="L12113" t="str">
            <v>2006-09-29</v>
          </cell>
        </row>
        <row r="12114">
          <cell r="L12114" t="str">
            <v>2006-09-29</v>
          </cell>
        </row>
        <row r="12115">
          <cell r="L12115" t="str">
            <v>2006-09-29</v>
          </cell>
        </row>
        <row r="12116">
          <cell r="L12116" t="str">
            <v>2006-04-17</v>
          </cell>
        </row>
        <row r="12117">
          <cell r="L12117" t="str">
            <v>2006-05-22</v>
          </cell>
        </row>
        <row r="12118">
          <cell r="L12118" t="str">
            <v>2006-07-26</v>
          </cell>
        </row>
        <row r="12119">
          <cell r="L12119" t="str">
            <v>2006-07-26</v>
          </cell>
        </row>
        <row r="12120">
          <cell r="L12120" t="str">
            <v>2006-07-26</v>
          </cell>
        </row>
        <row r="12121">
          <cell r="L12121" t="str">
            <v>2006-07-26</v>
          </cell>
        </row>
        <row r="12122">
          <cell r="L12122" t="str">
            <v>2006-07-26</v>
          </cell>
        </row>
        <row r="12123">
          <cell r="L12123" t="str">
            <v>2006-07-26</v>
          </cell>
        </row>
        <row r="12124">
          <cell r="L12124" t="str">
            <v>2006-07-26</v>
          </cell>
        </row>
        <row r="12125">
          <cell r="L12125" t="str">
            <v>2006-07-26</v>
          </cell>
        </row>
        <row r="12126">
          <cell r="L12126" t="str">
            <v>2006-07-26</v>
          </cell>
        </row>
        <row r="12127">
          <cell r="L12127" t="str">
            <v>2006-07-26</v>
          </cell>
        </row>
        <row r="12128">
          <cell r="L12128" t="str">
            <v>2006-07-26</v>
          </cell>
        </row>
        <row r="12129">
          <cell r="L12129" t="str">
            <v>2006-07-26</v>
          </cell>
        </row>
        <row r="12130">
          <cell r="L12130" t="str">
            <v>2006-07-26</v>
          </cell>
        </row>
        <row r="12131">
          <cell r="L12131" t="str">
            <v>2006-07-26</v>
          </cell>
        </row>
        <row r="12132">
          <cell r="L12132" t="str">
            <v>2006-08-15</v>
          </cell>
        </row>
        <row r="12133">
          <cell r="L12133" t="str">
            <v>2006-08-01</v>
          </cell>
        </row>
        <row r="12134">
          <cell r="L12134" t="str">
            <v>2006-08-01</v>
          </cell>
        </row>
        <row r="12135">
          <cell r="L12135" t="str">
            <v>2006-07-25</v>
          </cell>
        </row>
        <row r="12136">
          <cell r="L12136" t="str">
            <v>2006-05-24</v>
          </cell>
        </row>
        <row r="12137">
          <cell r="L12137" t="str">
            <v>2006-06-24</v>
          </cell>
        </row>
        <row r="12138">
          <cell r="L12138" t="str">
            <v>2006-07-07</v>
          </cell>
        </row>
        <row r="12139">
          <cell r="L12139" t="str">
            <v>2006-07-07</v>
          </cell>
        </row>
        <row r="12140">
          <cell r="L12140" t="str">
            <v>2006-06-30</v>
          </cell>
        </row>
        <row r="12141">
          <cell r="L12141" t="str">
            <v>2006-07-16</v>
          </cell>
        </row>
        <row r="12142">
          <cell r="L12142" t="str">
            <v>2006-07-14</v>
          </cell>
        </row>
        <row r="12143">
          <cell r="L12143" t="str">
            <v>2006-08-16</v>
          </cell>
        </row>
        <row r="12144">
          <cell r="L12144" t="str">
            <v>2006-07-25</v>
          </cell>
        </row>
        <row r="12145">
          <cell r="L12145" t="str">
            <v>2006-07-24</v>
          </cell>
        </row>
        <row r="12146">
          <cell r="L12146" t="str">
            <v>2006-07-24</v>
          </cell>
        </row>
        <row r="12147">
          <cell r="L12147" t="str">
            <v>2006-07-24</v>
          </cell>
        </row>
        <row r="12148">
          <cell r="L12148" t="str">
            <v>2006-07-12</v>
          </cell>
        </row>
        <row r="12149">
          <cell r="L12149" t="str">
            <v>2006-06-06</v>
          </cell>
        </row>
        <row r="12150">
          <cell r="L12150" t="str">
            <v>2006-08-19</v>
          </cell>
        </row>
        <row r="12151">
          <cell r="L12151" t="str">
            <v>2006-07-24</v>
          </cell>
        </row>
        <row r="12152">
          <cell r="L12152" t="str">
            <v>2006-07-21</v>
          </cell>
        </row>
        <row r="12153">
          <cell r="L12153" t="str">
            <v>2006-07-20</v>
          </cell>
        </row>
        <row r="12154">
          <cell r="L12154" t="str">
            <v>2006-07-20</v>
          </cell>
        </row>
        <row r="12155">
          <cell r="L12155" t="str">
            <v>2006-05-22</v>
          </cell>
        </row>
        <row r="12156">
          <cell r="L12156" t="str">
            <v>2006-07-26</v>
          </cell>
        </row>
        <row r="12157">
          <cell r="L12157" t="str">
            <v>2006-07-26</v>
          </cell>
        </row>
        <row r="12158">
          <cell r="L12158" t="str">
            <v>2006-07-26</v>
          </cell>
        </row>
        <row r="12159">
          <cell r="L12159" t="str">
            <v>2006-07-25</v>
          </cell>
        </row>
        <row r="12160">
          <cell r="L12160" t="str">
            <v>2006-07-26</v>
          </cell>
        </row>
        <row r="12161">
          <cell r="L12161" t="str">
            <v>2006-07-26</v>
          </cell>
        </row>
        <row r="12162">
          <cell r="L12162" t="str">
            <v>2006-08-01</v>
          </cell>
        </row>
        <row r="12163">
          <cell r="L12163" t="str">
            <v>2006-08-07</v>
          </cell>
        </row>
        <row r="12164">
          <cell r="L12164" t="str">
            <v>2006-06-13</v>
          </cell>
        </row>
        <row r="12165">
          <cell r="L12165" t="str">
            <v>2006-07-03</v>
          </cell>
        </row>
        <row r="12166">
          <cell r="L12166" t="str">
            <v>2006-07-03</v>
          </cell>
        </row>
        <row r="12167">
          <cell r="L12167" t="str">
            <v>2006-07-14</v>
          </cell>
        </row>
        <row r="12168">
          <cell r="L12168" t="str">
            <v>2006-07-22</v>
          </cell>
        </row>
        <row r="12169">
          <cell r="L12169" t="str">
            <v>2006-07-22</v>
          </cell>
        </row>
        <row r="12170">
          <cell r="L12170" t="str">
            <v>2006-07-25</v>
          </cell>
        </row>
        <row r="12171">
          <cell r="L12171" t="str">
            <v>2006-07-25</v>
          </cell>
        </row>
        <row r="12172">
          <cell r="L12172" t="str">
            <v>2006-07-18</v>
          </cell>
        </row>
        <row r="12173">
          <cell r="L12173" t="str">
            <v>2006-07-19</v>
          </cell>
        </row>
        <row r="12174">
          <cell r="L12174" t="str">
            <v>2006-07-19</v>
          </cell>
        </row>
        <row r="12175">
          <cell r="L12175" t="str">
            <v>2006-07-16</v>
          </cell>
        </row>
        <row r="12176">
          <cell r="L12176" t="str">
            <v>2006-07-13</v>
          </cell>
        </row>
        <row r="12177">
          <cell r="L12177" t="str">
            <v>2006-07-13</v>
          </cell>
        </row>
        <row r="12178">
          <cell r="L12178" t="str">
            <v>2006-07-13</v>
          </cell>
        </row>
        <row r="12179">
          <cell r="L12179" t="str">
            <v>2006-08-01</v>
          </cell>
        </row>
        <row r="12180">
          <cell r="L12180" t="str">
            <v>2006-08-01</v>
          </cell>
        </row>
        <row r="12181">
          <cell r="L12181" t="str">
            <v>2006-08-01</v>
          </cell>
        </row>
        <row r="12182">
          <cell r="L12182" t="str">
            <v>2006-08-01</v>
          </cell>
        </row>
        <row r="12183">
          <cell r="L12183" t="str">
            <v>2006-07-14</v>
          </cell>
        </row>
        <row r="12184">
          <cell r="L12184" t="str">
            <v>2006-07-14</v>
          </cell>
        </row>
        <row r="12185">
          <cell r="L12185" t="str">
            <v>2006-07-18</v>
          </cell>
        </row>
        <row r="12186">
          <cell r="L12186" t="str">
            <v>2006-08-03</v>
          </cell>
        </row>
        <row r="12187">
          <cell r="L12187" t="str">
            <v>2006-08-10</v>
          </cell>
        </row>
        <row r="12188">
          <cell r="L12188" t="str">
            <v>2006-05-08</v>
          </cell>
        </row>
        <row r="12189">
          <cell r="L12189" t="str">
            <v>2006-05-22</v>
          </cell>
        </row>
        <row r="12190">
          <cell r="L12190" t="str">
            <v>2006-07-07</v>
          </cell>
        </row>
        <row r="12191">
          <cell r="L12191" t="str">
            <v>2006-07-18</v>
          </cell>
        </row>
        <row r="12192">
          <cell r="L12192" t="str">
            <v>2006-07-25</v>
          </cell>
        </row>
        <row r="12193">
          <cell r="L12193" t="str">
            <v>2006-07-06</v>
          </cell>
        </row>
        <row r="12194">
          <cell r="L12194" t="str">
            <v>2006-01-20</v>
          </cell>
        </row>
        <row r="12195">
          <cell r="L12195" t="str">
            <v>2006-08-24</v>
          </cell>
        </row>
        <row r="12196">
          <cell r="L12196" t="str">
            <v>2006-08-04</v>
          </cell>
        </row>
        <row r="12197">
          <cell r="L12197" t="str">
            <v>2006-07-24</v>
          </cell>
        </row>
        <row r="12198">
          <cell r="L12198" t="str">
            <v>2006-08-22</v>
          </cell>
        </row>
        <row r="12199">
          <cell r="L12199" t="str">
            <v>2006-08-22</v>
          </cell>
        </row>
        <row r="12200">
          <cell r="L12200" t="str">
            <v>2006-08-19</v>
          </cell>
        </row>
        <row r="12201">
          <cell r="L12201" t="str">
            <v>2006-08-19</v>
          </cell>
        </row>
        <row r="12202">
          <cell r="L12202" t="str">
            <v>2006-08-19</v>
          </cell>
        </row>
        <row r="12203">
          <cell r="L12203" t="str">
            <v>2006-08-19</v>
          </cell>
        </row>
        <row r="12204">
          <cell r="L12204" t="str">
            <v>2006-08-26</v>
          </cell>
        </row>
        <row r="12205">
          <cell r="L12205" t="str">
            <v>2006-08-28</v>
          </cell>
        </row>
        <row r="12206">
          <cell r="L12206" t="str">
            <v>2006-08-28</v>
          </cell>
        </row>
        <row r="12207">
          <cell r="L12207" t="str">
            <v>2006-08-30</v>
          </cell>
        </row>
        <row r="12208">
          <cell r="L12208" t="str">
            <v>2006-08-26</v>
          </cell>
        </row>
        <row r="12209">
          <cell r="L12209" t="str">
            <v>2006-08-26</v>
          </cell>
        </row>
        <row r="12210">
          <cell r="L12210" t="str">
            <v>2006-08-24</v>
          </cell>
        </row>
        <row r="12211">
          <cell r="L12211" t="str">
            <v>2006-08-24</v>
          </cell>
        </row>
        <row r="12212">
          <cell r="L12212" t="str">
            <v>2006-08-24</v>
          </cell>
        </row>
        <row r="12213">
          <cell r="L12213" t="str">
            <v>2006-08-30</v>
          </cell>
        </row>
        <row r="12214">
          <cell r="L12214" t="str">
            <v>2006-08-30</v>
          </cell>
        </row>
        <row r="12215">
          <cell r="L12215" t="str">
            <v>2006-08-30</v>
          </cell>
        </row>
        <row r="12216">
          <cell r="L12216" t="str">
            <v>2006-08-30</v>
          </cell>
        </row>
        <row r="12217">
          <cell r="L12217" t="str">
            <v>2006-08-30</v>
          </cell>
        </row>
        <row r="12218">
          <cell r="L12218" t="str">
            <v>2006-08-30</v>
          </cell>
        </row>
        <row r="12219">
          <cell r="L12219" t="str">
            <v>2006-08-30</v>
          </cell>
        </row>
        <row r="12220">
          <cell r="L12220" t="str">
            <v>2006-08-30</v>
          </cell>
        </row>
        <row r="12221">
          <cell r="L12221" t="str">
            <v>2006-08-30</v>
          </cell>
        </row>
        <row r="12222">
          <cell r="L12222" t="str">
            <v>2006-08-30</v>
          </cell>
        </row>
        <row r="12223">
          <cell r="L12223" t="str">
            <v>2006-08-17</v>
          </cell>
        </row>
        <row r="12224">
          <cell r="L12224" t="str">
            <v>2006-08-17</v>
          </cell>
        </row>
        <row r="12225">
          <cell r="L12225" t="str">
            <v>2006-08-17</v>
          </cell>
        </row>
        <row r="12226">
          <cell r="L12226" t="str">
            <v>2006-07-31</v>
          </cell>
        </row>
        <row r="12227">
          <cell r="L12227" t="str">
            <v>2006-07-31</v>
          </cell>
        </row>
        <row r="12228">
          <cell r="L12228" t="str">
            <v>2006-07-31</v>
          </cell>
        </row>
        <row r="12229">
          <cell r="L12229" t="str">
            <v>2006-06-13</v>
          </cell>
        </row>
        <row r="12230">
          <cell r="L12230" t="str">
            <v>2006-06-12</v>
          </cell>
        </row>
        <row r="12231">
          <cell r="L12231" t="str">
            <v>2006-06-12</v>
          </cell>
        </row>
        <row r="12232">
          <cell r="L12232" t="str">
            <v>2006-08-17</v>
          </cell>
        </row>
        <row r="12233">
          <cell r="L12233" t="str">
            <v>2006-08-24</v>
          </cell>
        </row>
        <row r="12234">
          <cell r="L12234" t="str">
            <v>2006-08-24</v>
          </cell>
        </row>
        <row r="12235">
          <cell r="L12235" t="str">
            <v>2006-08-24</v>
          </cell>
        </row>
        <row r="12236">
          <cell r="L12236" t="str">
            <v>2006-08-24</v>
          </cell>
        </row>
        <row r="12237">
          <cell r="L12237" t="str">
            <v>2006-08-18</v>
          </cell>
        </row>
        <row r="12238">
          <cell r="L12238" t="str">
            <v>2006-08-18</v>
          </cell>
        </row>
        <row r="12239">
          <cell r="L12239" t="str">
            <v>2006-08-18</v>
          </cell>
        </row>
        <row r="12240">
          <cell r="L12240" t="str">
            <v>2006-08-17</v>
          </cell>
        </row>
        <row r="12241">
          <cell r="L12241" t="str">
            <v>2006-08-17</v>
          </cell>
        </row>
        <row r="12242">
          <cell r="L12242" t="str">
            <v>2006-07-20</v>
          </cell>
        </row>
        <row r="12243">
          <cell r="L12243" t="str">
            <v>2006-07-12</v>
          </cell>
        </row>
        <row r="12244">
          <cell r="L12244" t="str">
            <v>2006-07-14</v>
          </cell>
        </row>
        <row r="12245">
          <cell r="L12245" t="str">
            <v>2006-08-18</v>
          </cell>
        </row>
        <row r="12246">
          <cell r="L12246" t="str">
            <v>2006-08-17</v>
          </cell>
        </row>
        <row r="12247">
          <cell r="L12247" t="str">
            <v>2006-08-18</v>
          </cell>
        </row>
        <row r="12248">
          <cell r="L12248" t="str">
            <v>2006-07-28</v>
          </cell>
        </row>
        <row r="12249">
          <cell r="L12249" t="str">
            <v>2006-08-01</v>
          </cell>
        </row>
        <row r="12250">
          <cell r="L12250" t="str">
            <v>2006-08-01</v>
          </cell>
        </row>
        <row r="12251">
          <cell r="L12251" t="str">
            <v>2006-02-08</v>
          </cell>
        </row>
        <row r="12252">
          <cell r="L12252" t="str">
            <v>2006-05-11</v>
          </cell>
        </row>
        <row r="12253">
          <cell r="L12253" t="str">
            <v>2006-05-12</v>
          </cell>
        </row>
        <row r="12254">
          <cell r="L12254" t="str">
            <v>2006-07-07</v>
          </cell>
        </row>
        <row r="12255">
          <cell r="L12255" t="str">
            <v>2006-07-18</v>
          </cell>
        </row>
        <row r="12256">
          <cell r="L12256" t="str">
            <v>2006-07-16</v>
          </cell>
        </row>
        <row r="12257">
          <cell r="L12257" t="str">
            <v>2006-08-07</v>
          </cell>
        </row>
        <row r="12258">
          <cell r="L12258" t="str">
            <v>2006-09-19</v>
          </cell>
        </row>
        <row r="12259">
          <cell r="L12259" t="str">
            <v>2006-09-08</v>
          </cell>
        </row>
        <row r="12260">
          <cell r="L12260" t="str">
            <v>2006-09-08</v>
          </cell>
        </row>
        <row r="12261">
          <cell r="L12261" t="str">
            <v>2006-07-18</v>
          </cell>
        </row>
        <row r="12262">
          <cell r="L12262" t="str">
            <v>2006-08-01</v>
          </cell>
        </row>
        <row r="12263">
          <cell r="L12263" t="str">
            <v>2006-08-01</v>
          </cell>
        </row>
        <row r="12264">
          <cell r="L12264" t="str">
            <v>2006-08-01</v>
          </cell>
        </row>
        <row r="12265">
          <cell r="L12265" t="str">
            <v>2006-07-21</v>
          </cell>
        </row>
        <row r="12266">
          <cell r="L12266" t="str">
            <v>2006-07-21</v>
          </cell>
        </row>
        <row r="12267">
          <cell r="L12267" t="str">
            <v>2006-07-21</v>
          </cell>
        </row>
        <row r="12268">
          <cell r="L12268" t="str">
            <v>2006-08-01</v>
          </cell>
        </row>
        <row r="12269">
          <cell r="L12269" t="str">
            <v>2006-09-12</v>
          </cell>
        </row>
        <row r="12270">
          <cell r="L12270" t="str">
            <v>2006-09-12</v>
          </cell>
        </row>
        <row r="12271">
          <cell r="L12271" t="str">
            <v>2006-09-12</v>
          </cell>
        </row>
        <row r="12272">
          <cell r="L12272" t="str">
            <v>2006-09-08</v>
          </cell>
        </row>
        <row r="12273">
          <cell r="L12273" t="str">
            <v>2006-08-01</v>
          </cell>
        </row>
        <row r="12274">
          <cell r="L12274" t="str">
            <v>2006-08-01</v>
          </cell>
        </row>
        <row r="12275">
          <cell r="L12275" t="str">
            <v>2006-07-20</v>
          </cell>
        </row>
        <row r="12276">
          <cell r="L12276" t="str">
            <v>2006-07-19</v>
          </cell>
        </row>
        <row r="12277">
          <cell r="L12277" t="str">
            <v>2006-07-19</v>
          </cell>
        </row>
        <row r="12278">
          <cell r="L12278" t="str">
            <v>2006-07-16</v>
          </cell>
        </row>
        <row r="12279">
          <cell r="L12279" t="str">
            <v>2006-07-14</v>
          </cell>
        </row>
        <row r="12280">
          <cell r="L12280" t="str">
            <v>2006-06-26</v>
          </cell>
        </row>
        <row r="12281">
          <cell r="L12281" t="str">
            <v>2006-07-20</v>
          </cell>
        </row>
        <row r="12282">
          <cell r="L12282" t="str">
            <v>2006-07-20</v>
          </cell>
        </row>
        <row r="12283">
          <cell r="L12283" t="str">
            <v>2006-07-20</v>
          </cell>
        </row>
        <row r="12284">
          <cell r="L12284" t="str">
            <v>2006-07-20</v>
          </cell>
        </row>
        <row r="12285">
          <cell r="L12285" t="str">
            <v>2006-07-20</v>
          </cell>
        </row>
        <row r="12286">
          <cell r="L12286" t="str">
            <v>2006-07-20</v>
          </cell>
        </row>
        <row r="12287">
          <cell r="L12287" t="str">
            <v>2006-07-20</v>
          </cell>
        </row>
        <row r="12288">
          <cell r="L12288" t="str">
            <v>2006-08-19</v>
          </cell>
        </row>
        <row r="12289">
          <cell r="L12289" t="str">
            <v>2006-08-19</v>
          </cell>
        </row>
        <row r="12290">
          <cell r="L12290" t="str">
            <v>2006-07-20</v>
          </cell>
        </row>
        <row r="12291">
          <cell r="L12291" t="str">
            <v>2006-06-26</v>
          </cell>
        </row>
        <row r="12292">
          <cell r="L12292" t="str">
            <v>2006-06-23</v>
          </cell>
        </row>
        <row r="12293">
          <cell r="L12293" t="str">
            <v>2006-07-14</v>
          </cell>
        </row>
        <row r="12294">
          <cell r="L12294" t="str">
            <v>2006-06-01</v>
          </cell>
        </row>
        <row r="12295">
          <cell r="L12295" t="str">
            <v>2006-06-01</v>
          </cell>
        </row>
        <row r="12296">
          <cell r="L12296" t="str">
            <v>2006-05-23</v>
          </cell>
        </row>
        <row r="12297">
          <cell r="L12297" t="str">
            <v>2006-06-07</v>
          </cell>
        </row>
        <row r="12298">
          <cell r="L12298" t="str">
            <v>2006-06-23</v>
          </cell>
        </row>
        <row r="12299">
          <cell r="L12299" t="str">
            <v>2006-06-24</v>
          </cell>
        </row>
        <row r="12300">
          <cell r="L12300" t="str">
            <v>2006-06-07</v>
          </cell>
        </row>
        <row r="12301">
          <cell r="L12301" t="str">
            <v>2006-06-07</v>
          </cell>
        </row>
        <row r="12302">
          <cell r="L12302" t="str">
            <v>2006-05-30</v>
          </cell>
        </row>
        <row r="12303">
          <cell r="L12303" t="str">
            <v>2006-07-10</v>
          </cell>
        </row>
        <row r="12304">
          <cell r="L12304" t="str">
            <v>2006-07-20</v>
          </cell>
        </row>
        <row r="12305">
          <cell r="L12305" t="str">
            <v>2006-08-24</v>
          </cell>
        </row>
        <row r="12306">
          <cell r="L12306" t="str">
            <v>2006-08-01</v>
          </cell>
        </row>
        <row r="12307">
          <cell r="L12307" t="str">
            <v>2006-07-25</v>
          </cell>
        </row>
        <row r="12308">
          <cell r="L12308" t="str">
            <v>2006-07-25</v>
          </cell>
        </row>
        <row r="12309">
          <cell r="L12309" t="str">
            <v>2006-06-21</v>
          </cell>
        </row>
        <row r="12310">
          <cell r="L12310" t="str">
            <v>2006-06-21</v>
          </cell>
        </row>
        <row r="12311">
          <cell r="L12311" t="str">
            <v>2006-06-21</v>
          </cell>
        </row>
        <row r="12312">
          <cell r="L12312" t="str">
            <v>2006-07-11</v>
          </cell>
        </row>
        <row r="12313">
          <cell r="L12313" t="str">
            <v>2006-07-25</v>
          </cell>
        </row>
        <row r="12314">
          <cell r="L12314" t="str">
            <v>2006-07-25</v>
          </cell>
        </row>
        <row r="12315">
          <cell r="L12315" t="str">
            <v>2006-07-22</v>
          </cell>
        </row>
        <row r="12316">
          <cell r="L12316" t="str">
            <v>2006-08-30</v>
          </cell>
        </row>
        <row r="12317">
          <cell r="L12317" t="str">
            <v>2006-08-17</v>
          </cell>
        </row>
        <row r="12318">
          <cell r="L12318" t="str">
            <v>2006-08-17</v>
          </cell>
        </row>
        <row r="12319">
          <cell r="L12319" t="str">
            <v>2006-08-16</v>
          </cell>
        </row>
        <row r="12320">
          <cell r="L12320" t="str">
            <v>2006-05-04</v>
          </cell>
        </row>
        <row r="12321">
          <cell r="L12321" t="str">
            <v>2006-02-25</v>
          </cell>
        </row>
        <row r="12322">
          <cell r="L12322" t="str">
            <v>2006-05-12</v>
          </cell>
        </row>
        <row r="12323">
          <cell r="L12323" t="str">
            <v>2006-06-12</v>
          </cell>
        </row>
        <row r="12324">
          <cell r="L12324" t="str">
            <v>2006-06-13</v>
          </cell>
        </row>
        <row r="12325">
          <cell r="L12325" t="str">
            <v>2006-07-16</v>
          </cell>
        </row>
        <row r="12326">
          <cell r="L12326" t="str">
            <v>2006-07-16</v>
          </cell>
        </row>
        <row r="12327">
          <cell r="L12327" t="str">
            <v>2006-07-15</v>
          </cell>
        </row>
        <row r="12328">
          <cell r="L12328" t="str">
            <v>2006-07-12</v>
          </cell>
        </row>
        <row r="12329">
          <cell r="L12329" t="str">
            <v>2006-07-07</v>
          </cell>
        </row>
        <row r="12330">
          <cell r="L12330" t="str">
            <v>2006-07-07</v>
          </cell>
        </row>
        <row r="12331">
          <cell r="L12331" t="str">
            <v>2006-07-25</v>
          </cell>
        </row>
        <row r="12332">
          <cell r="L12332" t="str">
            <v>2006-07-24</v>
          </cell>
        </row>
        <row r="12333">
          <cell r="L12333" t="str">
            <v>2006-08-25</v>
          </cell>
        </row>
        <row r="12334">
          <cell r="L12334" t="str">
            <v>2006-08-28</v>
          </cell>
        </row>
        <row r="12335">
          <cell r="L12335" t="str">
            <v>2006-08-17</v>
          </cell>
        </row>
        <row r="12336">
          <cell r="L12336" t="str">
            <v>2006-08-07</v>
          </cell>
        </row>
        <row r="12337">
          <cell r="L12337" t="str">
            <v>2006-08-03</v>
          </cell>
        </row>
        <row r="12338">
          <cell r="L12338" t="str">
            <v>2004-11-19</v>
          </cell>
        </row>
        <row r="12339">
          <cell r="L12339" t="str">
            <v>2006-07-24</v>
          </cell>
        </row>
        <row r="12340">
          <cell r="L12340" t="str">
            <v>2006-07-24</v>
          </cell>
        </row>
        <row r="12341">
          <cell r="L12341" t="str">
            <v>2006-08-22</v>
          </cell>
        </row>
        <row r="12342">
          <cell r="L12342" t="str">
            <v>2006-07-21</v>
          </cell>
        </row>
        <row r="12343">
          <cell r="L12343" t="str">
            <v>2006-07-19</v>
          </cell>
        </row>
        <row r="12344">
          <cell r="L12344" t="str">
            <v>2006-07-19</v>
          </cell>
        </row>
        <row r="12345">
          <cell r="L12345" t="str">
            <v>2006-07-19</v>
          </cell>
        </row>
        <row r="12346">
          <cell r="L12346" t="str">
            <v>2006-08-22</v>
          </cell>
        </row>
        <row r="12347">
          <cell r="L12347" t="str">
            <v>2006-08-22</v>
          </cell>
        </row>
        <row r="12348">
          <cell r="L12348" t="str">
            <v>2006-08-22</v>
          </cell>
        </row>
        <row r="12349">
          <cell r="L12349" t="str">
            <v>2006-08-22</v>
          </cell>
        </row>
        <row r="12350">
          <cell r="L12350" t="str">
            <v>2006-08-15</v>
          </cell>
        </row>
        <row r="12351">
          <cell r="L12351" t="str">
            <v>2006-07-24</v>
          </cell>
        </row>
        <row r="12352">
          <cell r="L12352" t="str">
            <v>2006-08-22</v>
          </cell>
        </row>
        <row r="12353">
          <cell r="L12353" t="str">
            <v>2006-09-25</v>
          </cell>
        </row>
        <row r="12354">
          <cell r="L12354" t="str">
            <v>2006-08-24</v>
          </cell>
        </row>
        <row r="12355">
          <cell r="L12355" t="str">
            <v>2006-08-24</v>
          </cell>
        </row>
        <row r="12356">
          <cell r="L12356" t="str">
            <v>2006-08-26</v>
          </cell>
        </row>
        <row r="12357">
          <cell r="L12357" t="str">
            <v>2006-08-22</v>
          </cell>
        </row>
        <row r="12358">
          <cell r="L12358" t="str">
            <v>2006-08-22</v>
          </cell>
        </row>
        <row r="12359">
          <cell r="L12359" t="str">
            <v>2006-07-22</v>
          </cell>
        </row>
        <row r="12360">
          <cell r="L12360" t="str">
            <v>2006-07-22</v>
          </cell>
        </row>
        <row r="12361">
          <cell r="L12361" t="str">
            <v>2006-07-22</v>
          </cell>
        </row>
        <row r="12362">
          <cell r="L12362" t="str">
            <v>2006-07-17</v>
          </cell>
        </row>
        <row r="12363">
          <cell r="L12363" t="str">
            <v>2006-07-14</v>
          </cell>
        </row>
        <row r="12364">
          <cell r="L12364" t="str">
            <v>2006-07-11</v>
          </cell>
        </row>
        <row r="12365">
          <cell r="L12365" t="str">
            <v>2006-07-24</v>
          </cell>
        </row>
        <row r="12366">
          <cell r="L12366" t="str">
            <v>2006-07-24</v>
          </cell>
        </row>
        <row r="12367">
          <cell r="L12367" t="str">
            <v>2006-07-24</v>
          </cell>
        </row>
        <row r="12368">
          <cell r="L12368" t="str">
            <v>2006-07-24</v>
          </cell>
        </row>
        <row r="12369">
          <cell r="L12369" t="str">
            <v>2006-07-24</v>
          </cell>
        </row>
        <row r="12370">
          <cell r="L12370" t="str">
            <v>2006-07-24</v>
          </cell>
        </row>
        <row r="12371">
          <cell r="L12371" t="str">
            <v>2006-07-24</v>
          </cell>
        </row>
        <row r="12372">
          <cell r="L12372" t="str">
            <v>2006-07-22</v>
          </cell>
        </row>
        <row r="12373">
          <cell r="L12373" t="str">
            <v>2006-08-21</v>
          </cell>
        </row>
        <row r="12374">
          <cell r="L12374" t="str">
            <v>2006-06-24</v>
          </cell>
        </row>
        <row r="12375">
          <cell r="L12375" t="str">
            <v>2006-06-26</v>
          </cell>
        </row>
        <row r="12376">
          <cell r="L12376" t="str">
            <v>2006-08-18</v>
          </cell>
        </row>
        <row r="12377">
          <cell r="L12377" t="str">
            <v>2006-07-10</v>
          </cell>
        </row>
        <row r="12378">
          <cell r="L12378" t="str">
            <v>2006-06-30</v>
          </cell>
        </row>
        <row r="12379">
          <cell r="L12379" t="str">
            <v>2006-07-24</v>
          </cell>
        </row>
        <row r="12380">
          <cell r="L12380" t="str">
            <v>2006-07-25</v>
          </cell>
        </row>
        <row r="12381">
          <cell r="L12381" t="str">
            <v>2006-06-23</v>
          </cell>
        </row>
        <row r="12382">
          <cell r="L12382" t="str">
            <v>2006-06-23</v>
          </cell>
        </row>
        <row r="12383">
          <cell r="L12383" t="str">
            <v>2006-08-16</v>
          </cell>
        </row>
        <row r="12384">
          <cell r="L12384" t="str">
            <v>2006-07-27</v>
          </cell>
        </row>
        <row r="12385">
          <cell r="L12385" t="str">
            <v>2006-07-24</v>
          </cell>
        </row>
        <row r="12386">
          <cell r="L12386" t="str">
            <v>2006-07-24</v>
          </cell>
        </row>
        <row r="12387">
          <cell r="L12387" t="str">
            <v>2006-08-01</v>
          </cell>
        </row>
        <row r="12388">
          <cell r="L12388" t="str">
            <v>2006-08-01</v>
          </cell>
        </row>
        <row r="12389">
          <cell r="L12389" t="str">
            <v>2006-08-15</v>
          </cell>
        </row>
        <row r="12390">
          <cell r="L12390" t="str">
            <v>2006-06-22</v>
          </cell>
        </row>
        <row r="12391">
          <cell r="L12391" t="str">
            <v>2006-06-23</v>
          </cell>
        </row>
        <row r="12392">
          <cell r="L12392" t="str">
            <v>2006-07-20</v>
          </cell>
        </row>
        <row r="12393">
          <cell r="L12393" t="str">
            <v>2006-07-22</v>
          </cell>
        </row>
        <row r="12394">
          <cell r="L12394" t="str">
            <v>2006-07-22</v>
          </cell>
        </row>
        <row r="12395">
          <cell r="L12395" t="str">
            <v>2006-07-21</v>
          </cell>
        </row>
        <row r="12396">
          <cell r="L12396" t="str">
            <v>2006-08-03</v>
          </cell>
        </row>
        <row r="12397">
          <cell r="L12397" t="str">
            <v>2006-07-11</v>
          </cell>
        </row>
        <row r="12398">
          <cell r="L12398" t="str">
            <v>2006-07-13</v>
          </cell>
        </row>
        <row r="12399">
          <cell r="L12399" t="str">
            <v>2006-05-18</v>
          </cell>
        </row>
        <row r="12400">
          <cell r="L12400" t="str">
            <v>2006-05-24</v>
          </cell>
        </row>
        <row r="12401">
          <cell r="L12401" t="str">
            <v>2006-04-12</v>
          </cell>
        </row>
        <row r="12402">
          <cell r="L12402" t="str">
            <v>2006-07-14</v>
          </cell>
        </row>
        <row r="12403">
          <cell r="L12403" t="str">
            <v>2006-04-18</v>
          </cell>
        </row>
        <row r="12404">
          <cell r="L12404" t="str">
            <v>2006-05-03</v>
          </cell>
        </row>
        <row r="12405">
          <cell r="L12405" t="str">
            <v>2006-06-24</v>
          </cell>
        </row>
        <row r="12406">
          <cell r="L12406" t="str">
            <v>2006-07-07</v>
          </cell>
        </row>
        <row r="12407">
          <cell r="L12407" t="str">
            <v>2006-07-07</v>
          </cell>
        </row>
        <row r="12408">
          <cell r="L12408" t="str">
            <v>2006-06-27</v>
          </cell>
        </row>
        <row r="12409">
          <cell r="L12409" t="str">
            <v>2006-05-22</v>
          </cell>
        </row>
        <row r="12410">
          <cell r="L12410" t="str">
            <v>2006-05-16</v>
          </cell>
        </row>
        <row r="12411">
          <cell r="L12411" t="str">
            <v>2006-06-13</v>
          </cell>
        </row>
        <row r="12412">
          <cell r="L12412" t="str">
            <v>2006-06-13</v>
          </cell>
        </row>
        <row r="12413">
          <cell r="L12413" t="str">
            <v>2006-06-13</v>
          </cell>
        </row>
        <row r="12414">
          <cell r="L12414" t="str">
            <v>2006-06-13</v>
          </cell>
        </row>
        <row r="12415">
          <cell r="L12415" t="str">
            <v>2006-06-13</v>
          </cell>
        </row>
        <row r="12416">
          <cell r="L12416" t="str">
            <v>2006-07-17</v>
          </cell>
        </row>
        <row r="12417">
          <cell r="L12417" t="str">
            <v>2006-07-08</v>
          </cell>
        </row>
        <row r="12418">
          <cell r="L12418" t="str">
            <v>2006-07-07</v>
          </cell>
        </row>
        <row r="12419">
          <cell r="L12419" t="str">
            <v>2006-08-03</v>
          </cell>
        </row>
        <row r="12420">
          <cell r="L12420" t="str">
            <v>2006-08-03</v>
          </cell>
        </row>
        <row r="12421">
          <cell r="L12421" t="str">
            <v>2006-08-26</v>
          </cell>
        </row>
        <row r="12422">
          <cell r="L12422" t="str">
            <v>2006-07-07</v>
          </cell>
        </row>
        <row r="12423">
          <cell r="L12423" t="str">
            <v>2006-07-01</v>
          </cell>
        </row>
        <row r="12424">
          <cell r="L12424" t="str">
            <v>2006-07-03</v>
          </cell>
        </row>
        <row r="12425">
          <cell r="L12425" t="str">
            <v>2006-07-09</v>
          </cell>
        </row>
        <row r="12426">
          <cell r="L12426" t="str">
            <v>2006-07-08</v>
          </cell>
        </row>
        <row r="12427">
          <cell r="L12427" t="str">
            <v>2006-07-06</v>
          </cell>
        </row>
        <row r="12428">
          <cell r="L12428" t="str">
            <v>2006-07-07</v>
          </cell>
        </row>
        <row r="12429">
          <cell r="L12429" t="str">
            <v>2006-07-22</v>
          </cell>
        </row>
        <row r="12430">
          <cell r="L12430" t="str">
            <v>2006-07-18</v>
          </cell>
        </row>
        <row r="12431">
          <cell r="L12431" t="str">
            <v>2006-04-25</v>
          </cell>
        </row>
        <row r="12432">
          <cell r="L12432" t="str">
            <v>2006-03-16</v>
          </cell>
        </row>
        <row r="12433">
          <cell r="L12433" t="str">
            <v>2006-03-16</v>
          </cell>
        </row>
        <row r="12434">
          <cell r="L12434" t="str">
            <v>2006-03-16</v>
          </cell>
        </row>
        <row r="12435">
          <cell r="L12435" t="str">
            <v>2006-03-06</v>
          </cell>
        </row>
        <row r="12436">
          <cell r="L12436" t="str">
            <v>2006-01-25</v>
          </cell>
        </row>
        <row r="12437">
          <cell r="L12437" t="str">
            <v>2006-06-28</v>
          </cell>
        </row>
        <row r="12438">
          <cell r="L12438" t="str">
            <v>2006-08-22</v>
          </cell>
        </row>
        <row r="12439">
          <cell r="L12439" t="str">
            <v>2006-07-08</v>
          </cell>
        </row>
        <row r="12440">
          <cell r="L12440" t="str">
            <v>2004-11-25</v>
          </cell>
        </row>
        <row r="12441">
          <cell r="L12441" t="str">
            <v>2006-07-21</v>
          </cell>
        </row>
        <row r="12442">
          <cell r="L12442" t="str">
            <v>2006-09-02</v>
          </cell>
        </row>
        <row r="12443">
          <cell r="L12443" t="str">
            <v>2006-09-02</v>
          </cell>
        </row>
        <row r="12444">
          <cell r="L12444" t="str">
            <v>2006-09-04</v>
          </cell>
        </row>
        <row r="12445">
          <cell r="L12445" t="str">
            <v>2006-09-06</v>
          </cell>
        </row>
        <row r="12446">
          <cell r="L12446" t="str">
            <v>2006-09-02</v>
          </cell>
        </row>
        <row r="12447">
          <cell r="L12447" t="str">
            <v>2006-09-02</v>
          </cell>
        </row>
        <row r="12448">
          <cell r="L12448" t="str">
            <v>2006-09-02</v>
          </cell>
        </row>
        <row r="12449">
          <cell r="L12449" t="str">
            <v>2006-09-02</v>
          </cell>
        </row>
        <row r="12450">
          <cell r="L12450" t="str">
            <v>2006-09-02</v>
          </cell>
        </row>
        <row r="12451">
          <cell r="L12451" t="str">
            <v>2006-07-15</v>
          </cell>
        </row>
        <row r="12452">
          <cell r="L12452" t="str">
            <v>2006-08-10</v>
          </cell>
        </row>
        <row r="12453">
          <cell r="L12453" t="str">
            <v>2006-06-21</v>
          </cell>
        </row>
        <row r="12454">
          <cell r="L12454" t="str">
            <v>2006-07-07</v>
          </cell>
        </row>
        <row r="12455">
          <cell r="L12455" t="str">
            <v>2006-07-07</v>
          </cell>
        </row>
        <row r="12456">
          <cell r="L12456" t="str">
            <v>2006-07-12</v>
          </cell>
        </row>
        <row r="12457">
          <cell r="L12457" t="str">
            <v>2006-07-12</v>
          </cell>
        </row>
        <row r="12458">
          <cell r="L12458" t="str">
            <v>2006-07-25</v>
          </cell>
        </row>
        <row r="12459">
          <cell r="L12459" t="str">
            <v>2006-07-24</v>
          </cell>
        </row>
        <row r="12460">
          <cell r="L12460" t="str">
            <v>2006-07-24</v>
          </cell>
        </row>
        <row r="12461">
          <cell r="L12461" t="str">
            <v>2006-07-24</v>
          </cell>
        </row>
        <row r="12462">
          <cell r="L12462" t="str">
            <v>2006-07-24</v>
          </cell>
        </row>
        <row r="12463">
          <cell r="L12463" t="str">
            <v>2006-08-07</v>
          </cell>
        </row>
        <row r="12464">
          <cell r="L12464" t="str">
            <v>2006-06-26</v>
          </cell>
        </row>
        <row r="12465">
          <cell r="L12465" t="str">
            <v>2006-07-10</v>
          </cell>
        </row>
        <row r="12466">
          <cell r="L12466" t="str">
            <v>2006-07-05</v>
          </cell>
        </row>
        <row r="12467">
          <cell r="L12467" t="str">
            <v>2006-07-05</v>
          </cell>
        </row>
        <row r="12468">
          <cell r="L12468" t="str">
            <v>2006-06-27</v>
          </cell>
        </row>
        <row r="12469">
          <cell r="L12469" t="str">
            <v>2006-07-11</v>
          </cell>
        </row>
        <row r="12470">
          <cell r="L12470" t="str">
            <v>2006-07-17</v>
          </cell>
        </row>
        <row r="12471">
          <cell r="L12471" t="str">
            <v>2006-07-31</v>
          </cell>
        </row>
        <row r="12472">
          <cell r="L12472" t="str">
            <v>2006-07-31</v>
          </cell>
        </row>
        <row r="12473">
          <cell r="L12473" t="str">
            <v>2006-06-08</v>
          </cell>
        </row>
        <row r="12474">
          <cell r="L12474" t="str">
            <v>2006-06-08</v>
          </cell>
        </row>
        <row r="12475">
          <cell r="L12475" t="str">
            <v>2006-06-08</v>
          </cell>
        </row>
        <row r="12476">
          <cell r="L12476" t="str">
            <v>2006-06-27</v>
          </cell>
        </row>
        <row r="12477">
          <cell r="L12477" t="str">
            <v>2006-06-27</v>
          </cell>
        </row>
        <row r="12478">
          <cell r="L12478" t="str">
            <v>2006-06-27</v>
          </cell>
        </row>
        <row r="12479">
          <cell r="L12479" t="str">
            <v>2006-06-27</v>
          </cell>
        </row>
        <row r="12480">
          <cell r="L12480" t="str">
            <v>2006-06-27</v>
          </cell>
        </row>
        <row r="12481">
          <cell r="L12481" t="str">
            <v>2006-08-16</v>
          </cell>
        </row>
        <row r="12482">
          <cell r="L12482" t="str">
            <v>2006-08-03</v>
          </cell>
        </row>
        <row r="12483">
          <cell r="L12483" t="str">
            <v>2006-09-02</v>
          </cell>
        </row>
        <row r="12484">
          <cell r="L12484" t="str">
            <v>2006-09-02</v>
          </cell>
        </row>
        <row r="12485">
          <cell r="L12485" t="str">
            <v>2006-09-02</v>
          </cell>
        </row>
        <row r="12486">
          <cell r="L12486" t="str">
            <v>2006-09-02</v>
          </cell>
        </row>
        <row r="12487">
          <cell r="L12487" t="str">
            <v>2006-09-02</v>
          </cell>
        </row>
        <row r="12488">
          <cell r="L12488" t="str">
            <v>2006-09-02</v>
          </cell>
        </row>
        <row r="12489">
          <cell r="L12489" t="str">
            <v>2006-09-02</v>
          </cell>
        </row>
        <row r="12490">
          <cell r="L12490" t="str">
            <v>2006-09-02</v>
          </cell>
        </row>
        <row r="12491">
          <cell r="L12491" t="str">
            <v>2006-09-02</v>
          </cell>
        </row>
        <row r="12492">
          <cell r="L12492" t="str">
            <v>2006-09-02</v>
          </cell>
        </row>
        <row r="12493">
          <cell r="L12493" t="str">
            <v>2006-08-18</v>
          </cell>
        </row>
        <row r="12494">
          <cell r="L12494" t="str">
            <v>2006-07-31</v>
          </cell>
        </row>
        <row r="12495">
          <cell r="L12495" t="str">
            <v>2006-05-19</v>
          </cell>
        </row>
        <row r="12496">
          <cell r="L12496" t="str">
            <v>2006-06-08</v>
          </cell>
        </row>
        <row r="12497">
          <cell r="L12497" t="str">
            <v>2006-08-19</v>
          </cell>
        </row>
        <row r="12498">
          <cell r="L12498" t="str">
            <v>2006-08-19</v>
          </cell>
        </row>
        <row r="12499">
          <cell r="L12499" t="str">
            <v>2006-08-19</v>
          </cell>
        </row>
        <row r="12500">
          <cell r="L12500" t="str">
            <v>2006-05-11</v>
          </cell>
        </row>
        <row r="12501">
          <cell r="L12501" t="str">
            <v>2006-08-17</v>
          </cell>
        </row>
        <row r="12502">
          <cell r="L12502" t="str">
            <v>2006-08-17</v>
          </cell>
        </row>
        <row r="12503">
          <cell r="L12503" t="str">
            <v>2006-08-17</v>
          </cell>
        </row>
        <row r="12504">
          <cell r="L12504" t="str">
            <v>2006-08-17</v>
          </cell>
        </row>
        <row r="12505">
          <cell r="L12505" t="str">
            <v>2006-08-17</v>
          </cell>
        </row>
        <row r="12506">
          <cell r="L12506" t="str">
            <v>2006-08-17</v>
          </cell>
        </row>
        <row r="12507">
          <cell r="L12507" t="str">
            <v>2006-08-17</v>
          </cell>
        </row>
        <row r="12508">
          <cell r="L12508" t="str">
            <v>2006-08-15</v>
          </cell>
        </row>
        <row r="12509">
          <cell r="L12509" t="str">
            <v>2006-08-15</v>
          </cell>
        </row>
        <row r="12510">
          <cell r="L12510" t="str">
            <v>2006-08-15</v>
          </cell>
        </row>
        <row r="12511">
          <cell r="L12511" t="str">
            <v>2006-08-17</v>
          </cell>
        </row>
        <row r="12512">
          <cell r="L12512" t="str">
            <v>2006-08-17</v>
          </cell>
        </row>
        <row r="12513">
          <cell r="L12513" t="str">
            <v>2006-08-17</v>
          </cell>
        </row>
        <row r="12514">
          <cell r="L12514" t="str">
            <v>2006-08-17</v>
          </cell>
        </row>
        <row r="12515">
          <cell r="L12515" t="str">
            <v>2006-08-22</v>
          </cell>
        </row>
        <row r="12516">
          <cell r="L12516" t="str">
            <v>2006-08-22</v>
          </cell>
        </row>
        <row r="12517">
          <cell r="L12517" t="str">
            <v>2006-08-26</v>
          </cell>
        </row>
        <row r="12518">
          <cell r="L12518" t="str">
            <v>2006-08-26</v>
          </cell>
        </row>
        <row r="12519">
          <cell r="L12519" t="str">
            <v>2006-08-26</v>
          </cell>
        </row>
        <row r="12520">
          <cell r="L12520" t="str">
            <v>2006-08-26</v>
          </cell>
        </row>
        <row r="12521">
          <cell r="L12521" t="str">
            <v>2006-08-22</v>
          </cell>
        </row>
        <row r="12522">
          <cell r="L12522" t="str">
            <v>2006-08-17</v>
          </cell>
        </row>
        <row r="12523">
          <cell r="L12523" t="str">
            <v>2006-08-18</v>
          </cell>
        </row>
        <row r="12524">
          <cell r="L12524" t="str">
            <v>2006-08-18</v>
          </cell>
        </row>
        <row r="12525">
          <cell r="L12525" t="str">
            <v>2006-08-22</v>
          </cell>
        </row>
        <row r="12526">
          <cell r="L12526" t="str">
            <v>2006-08-22</v>
          </cell>
        </row>
        <row r="12527">
          <cell r="L12527" t="str">
            <v>2006-08-22</v>
          </cell>
        </row>
        <row r="12528">
          <cell r="L12528" t="str">
            <v>2006-07-24</v>
          </cell>
        </row>
        <row r="12529">
          <cell r="L12529" t="str">
            <v>2006-07-24</v>
          </cell>
        </row>
        <row r="12530">
          <cell r="L12530" t="str">
            <v>2006-07-25</v>
          </cell>
        </row>
        <row r="12531">
          <cell r="L12531" t="str">
            <v>2006-07-28</v>
          </cell>
        </row>
        <row r="12532">
          <cell r="L12532" t="str">
            <v>2006-08-03</v>
          </cell>
        </row>
        <row r="12533">
          <cell r="L12533" t="str">
            <v>2006-08-05</v>
          </cell>
        </row>
        <row r="12534">
          <cell r="L12534" t="str">
            <v>2006-07-24</v>
          </cell>
        </row>
        <row r="12535">
          <cell r="L12535" t="str">
            <v>2006-06-12</v>
          </cell>
        </row>
        <row r="12536">
          <cell r="L12536" t="str">
            <v>2006-07-21</v>
          </cell>
        </row>
        <row r="12537">
          <cell r="L12537" t="str">
            <v>2006-07-21</v>
          </cell>
        </row>
        <row r="12538">
          <cell r="L12538" t="str">
            <v>2006-07-21</v>
          </cell>
        </row>
        <row r="12539">
          <cell r="L12539" t="str">
            <v>2006-07-21</v>
          </cell>
        </row>
        <row r="12540">
          <cell r="L12540" t="str">
            <v>2006-07-24</v>
          </cell>
        </row>
        <row r="12541">
          <cell r="L12541" t="str">
            <v>2006-08-07</v>
          </cell>
        </row>
        <row r="12542">
          <cell r="L12542" t="str">
            <v>2006-08-15</v>
          </cell>
        </row>
        <row r="12543">
          <cell r="L12543" t="str">
            <v>2006-08-12</v>
          </cell>
        </row>
        <row r="12544">
          <cell r="L12544" t="str">
            <v>2006-08-12</v>
          </cell>
        </row>
        <row r="12545">
          <cell r="L12545" t="str">
            <v>2006-08-15</v>
          </cell>
        </row>
        <row r="12546">
          <cell r="L12546" t="str">
            <v>2006-08-17</v>
          </cell>
        </row>
        <row r="12547">
          <cell r="L12547" t="str">
            <v>2006-08-17</v>
          </cell>
        </row>
        <row r="12548">
          <cell r="L12548" t="str">
            <v>2006-08-15</v>
          </cell>
        </row>
        <row r="12549">
          <cell r="L12549" t="str">
            <v>2006-08-07</v>
          </cell>
        </row>
        <row r="12550">
          <cell r="L12550" t="str">
            <v>2006-08-07</v>
          </cell>
        </row>
        <row r="12551">
          <cell r="L12551" t="str">
            <v>2006-08-07</v>
          </cell>
        </row>
        <row r="12552">
          <cell r="L12552" t="str">
            <v>2006-08-07</v>
          </cell>
        </row>
        <row r="12553">
          <cell r="L12553" t="str">
            <v>2006-08-18</v>
          </cell>
        </row>
        <row r="12554">
          <cell r="L12554" t="str">
            <v>2006-08-15</v>
          </cell>
        </row>
        <row r="12555">
          <cell r="L12555" t="str">
            <v>2006-08-17</v>
          </cell>
        </row>
        <row r="12556">
          <cell r="L12556" t="str">
            <v>2006-08-17</v>
          </cell>
        </row>
        <row r="12557">
          <cell r="L12557" t="str">
            <v>2006-09-20</v>
          </cell>
        </row>
        <row r="12558">
          <cell r="L12558" t="str">
            <v>2006-09-20</v>
          </cell>
        </row>
        <row r="12559">
          <cell r="L12559" t="str">
            <v>2006-09-20</v>
          </cell>
        </row>
        <row r="12560">
          <cell r="L12560" t="str">
            <v>2006-09-20</v>
          </cell>
        </row>
        <row r="12561">
          <cell r="L12561" t="str">
            <v>2006-09-19</v>
          </cell>
        </row>
        <row r="12562">
          <cell r="L12562" t="str">
            <v>2006-09-20</v>
          </cell>
        </row>
        <row r="12563">
          <cell r="L12563" t="str">
            <v>2006-09-20</v>
          </cell>
        </row>
        <row r="12564">
          <cell r="L12564" t="str">
            <v>2006-09-20</v>
          </cell>
        </row>
        <row r="12565">
          <cell r="L12565" t="str">
            <v>2006-09-19</v>
          </cell>
        </row>
        <row r="12566">
          <cell r="L12566" t="str">
            <v>2006-09-21</v>
          </cell>
        </row>
        <row r="12567">
          <cell r="L12567" t="str">
            <v>2006-09-21</v>
          </cell>
        </row>
        <row r="12568">
          <cell r="L12568" t="str">
            <v>2006-09-21</v>
          </cell>
        </row>
        <row r="12569">
          <cell r="L12569" t="str">
            <v>2006-09-21</v>
          </cell>
        </row>
        <row r="12570">
          <cell r="L12570" t="str">
            <v>2006-09-21</v>
          </cell>
        </row>
        <row r="12571">
          <cell r="L12571" t="str">
            <v>2006-09-21</v>
          </cell>
        </row>
        <row r="12572">
          <cell r="L12572" t="str">
            <v>2006-09-21</v>
          </cell>
        </row>
        <row r="12573">
          <cell r="L12573" t="str">
            <v>2006-09-21</v>
          </cell>
        </row>
        <row r="12574">
          <cell r="L12574" t="str">
            <v>2006-09-20</v>
          </cell>
        </row>
        <row r="12575">
          <cell r="L12575" t="str">
            <v>2006-09-19</v>
          </cell>
        </row>
        <row r="12576">
          <cell r="L12576" t="str">
            <v>2006-09-19</v>
          </cell>
        </row>
        <row r="12577">
          <cell r="L12577" t="str">
            <v>2006-09-19</v>
          </cell>
        </row>
        <row r="12578">
          <cell r="L12578" t="str">
            <v>2006-09-19</v>
          </cell>
        </row>
        <row r="12579">
          <cell r="L12579" t="str">
            <v>2006-09-19</v>
          </cell>
        </row>
        <row r="12580">
          <cell r="L12580" t="str">
            <v>2006-09-19</v>
          </cell>
        </row>
        <row r="12581">
          <cell r="L12581" t="str">
            <v>2006-09-19</v>
          </cell>
        </row>
        <row r="12582">
          <cell r="L12582" t="str">
            <v>2006-09-19</v>
          </cell>
        </row>
        <row r="12583">
          <cell r="L12583" t="str">
            <v>2006-09-19</v>
          </cell>
        </row>
        <row r="12584">
          <cell r="L12584" t="str">
            <v>2006-09-19</v>
          </cell>
        </row>
        <row r="12585">
          <cell r="L12585" t="str">
            <v>2006-09-19</v>
          </cell>
        </row>
        <row r="12586">
          <cell r="L12586" t="str">
            <v>2006-09-19</v>
          </cell>
        </row>
        <row r="12587">
          <cell r="L12587" t="str">
            <v>2006-09-19</v>
          </cell>
        </row>
        <row r="12588">
          <cell r="L12588" t="str">
            <v>2006-09-19</v>
          </cell>
        </row>
        <row r="12589">
          <cell r="L12589" t="str">
            <v>2006-09-19</v>
          </cell>
        </row>
        <row r="12590">
          <cell r="L12590" t="str">
            <v>2006-09-19</v>
          </cell>
        </row>
        <row r="12591">
          <cell r="L12591" t="str">
            <v>2006-09-19</v>
          </cell>
        </row>
        <row r="12592">
          <cell r="L12592" t="str">
            <v>2006-09-19</v>
          </cell>
        </row>
        <row r="12593">
          <cell r="L12593" t="str">
            <v>2006-09-11</v>
          </cell>
        </row>
        <row r="12594">
          <cell r="L12594" t="str">
            <v>2006-09-11</v>
          </cell>
        </row>
        <row r="12595">
          <cell r="L12595" t="str">
            <v>2006-08-23</v>
          </cell>
        </row>
        <row r="12596">
          <cell r="L12596" t="str">
            <v>2006-08-30</v>
          </cell>
        </row>
        <row r="12597">
          <cell r="L12597" t="str">
            <v>2006-08-09</v>
          </cell>
        </row>
        <row r="12598">
          <cell r="L12598" t="str">
            <v>2006-08-09</v>
          </cell>
        </row>
        <row r="12599">
          <cell r="L12599" t="str">
            <v>2006-08-29</v>
          </cell>
        </row>
        <row r="12600">
          <cell r="L12600" t="str">
            <v>2006-08-29</v>
          </cell>
        </row>
        <row r="12601">
          <cell r="L12601" t="str">
            <v>2006-08-29</v>
          </cell>
        </row>
        <row r="12602">
          <cell r="L12602" t="str">
            <v>2006-08-29</v>
          </cell>
        </row>
        <row r="12603">
          <cell r="L12603" t="str">
            <v>2006-08-29</v>
          </cell>
        </row>
        <row r="12604">
          <cell r="L12604" t="str">
            <v>2006-08-29</v>
          </cell>
        </row>
        <row r="12605">
          <cell r="L12605" t="str">
            <v>2006-08-29</v>
          </cell>
        </row>
        <row r="12606">
          <cell r="L12606" t="str">
            <v>2006-08-29</v>
          </cell>
        </row>
        <row r="12607">
          <cell r="L12607" t="str">
            <v>2006-08-29</v>
          </cell>
        </row>
        <row r="12608">
          <cell r="L12608" t="str">
            <v>2006-08-29</v>
          </cell>
        </row>
        <row r="12609">
          <cell r="L12609" t="str">
            <v>2006-09-07</v>
          </cell>
        </row>
        <row r="12610">
          <cell r="L12610" t="str">
            <v>2006-09-06</v>
          </cell>
        </row>
        <row r="12611">
          <cell r="L12611" t="str">
            <v>2006-09-20</v>
          </cell>
        </row>
        <row r="12612">
          <cell r="L12612" t="str">
            <v>2006-09-20</v>
          </cell>
        </row>
        <row r="12613">
          <cell r="L12613" t="str">
            <v>2006-08-26</v>
          </cell>
        </row>
        <row r="12614">
          <cell r="L12614" t="str">
            <v>2006-07-24</v>
          </cell>
        </row>
        <row r="12615">
          <cell r="L12615" t="str">
            <v>2006-09-19</v>
          </cell>
        </row>
        <row r="12616">
          <cell r="L12616" t="str">
            <v>2006-09-20</v>
          </cell>
        </row>
        <row r="12617">
          <cell r="L12617" t="str">
            <v>2006-09-20</v>
          </cell>
        </row>
        <row r="12618">
          <cell r="L12618" t="str">
            <v>2006-09-20</v>
          </cell>
        </row>
        <row r="12619">
          <cell r="L12619" t="str">
            <v>2006-09-19</v>
          </cell>
        </row>
        <row r="12620">
          <cell r="L12620" t="str">
            <v>2006-08-17</v>
          </cell>
        </row>
        <row r="12621">
          <cell r="L12621" t="str">
            <v>2006-09-19</v>
          </cell>
        </row>
        <row r="12622">
          <cell r="L12622" t="str">
            <v>2006-09-19</v>
          </cell>
        </row>
        <row r="12623">
          <cell r="L12623" t="str">
            <v>2006-09-19</v>
          </cell>
        </row>
        <row r="12624">
          <cell r="L12624" t="str">
            <v>2006-08-25</v>
          </cell>
        </row>
        <row r="12625">
          <cell r="L12625" t="str">
            <v>2006-08-24</v>
          </cell>
        </row>
        <row r="12626">
          <cell r="L12626" t="str">
            <v>2006-08-26</v>
          </cell>
        </row>
        <row r="12627">
          <cell r="L12627" t="str">
            <v>2006-08-23</v>
          </cell>
        </row>
        <row r="12628">
          <cell r="L12628" t="str">
            <v>2006-08-29</v>
          </cell>
        </row>
        <row r="12629">
          <cell r="L12629" t="str">
            <v>2006-08-21</v>
          </cell>
        </row>
        <row r="12630">
          <cell r="L12630" t="str">
            <v>2006-07-24</v>
          </cell>
        </row>
        <row r="12631">
          <cell r="L12631" t="str">
            <v>2006-07-24</v>
          </cell>
        </row>
        <row r="12632">
          <cell r="L12632" t="str">
            <v>2006-08-28</v>
          </cell>
        </row>
        <row r="12633">
          <cell r="L12633" t="str">
            <v>2006-08-28</v>
          </cell>
        </row>
        <row r="12634">
          <cell r="L12634" t="str">
            <v>2006-08-31</v>
          </cell>
        </row>
        <row r="12635">
          <cell r="L12635" t="str">
            <v>2006-08-25</v>
          </cell>
        </row>
        <row r="12636">
          <cell r="L12636" t="str">
            <v>2006-08-28</v>
          </cell>
        </row>
        <row r="12637">
          <cell r="L12637" t="str">
            <v>2006-08-28</v>
          </cell>
        </row>
        <row r="12638">
          <cell r="L12638" t="str">
            <v>2006-09-27</v>
          </cell>
        </row>
        <row r="12639">
          <cell r="L12639" t="str">
            <v>2006-09-27</v>
          </cell>
        </row>
        <row r="12640">
          <cell r="L12640" t="str">
            <v>2006-09-27</v>
          </cell>
        </row>
        <row r="12641">
          <cell r="L12641" t="str">
            <v>2006-09-27</v>
          </cell>
        </row>
        <row r="12642">
          <cell r="L12642" t="str">
            <v>2006-09-27</v>
          </cell>
        </row>
        <row r="12643">
          <cell r="L12643" t="str">
            <v>2006-09-27</v>
          </cell>
        </row>
        <row r="12644">
          <cell r="L12644" t="str">
            <v>2006-09-27</v>
          </cell>
        </row>
        <row r="12645">
          <cell r="L12645" t="str">
            <v>2006-09-27</v>
          </cell>
        </row>
        <row r="12646">
          <cell r="L12646" t="str">
            <v>2006-09-27</v>
          </cell>
        </row>
        <row r="12647">
          <cell r="L12647" t="str">
            <v>2006-09-27</v>
          </cell>
        </row>
        <row r="12648">
          <cell r="L12648" t="str">
            <v>2006-09-27</v>
          </cell>
        </row>
        <row r="12649">
          <cell r="L12649" t="str">
            <v>2006-09-27</v>
          </cell>
        </row>
        <row r="12650">
          <cell r="L12650" t="str">
            <v>2006-09-27</v>
          </cell>
        </row>
        <row r="12651">
          <cell r="L12651" t="str">
            <v>2006-09-23</v>
          </cell>
        </row>
        <row r="12652">
          <cell r="L12652" t="str">
            <v>2006-09-23</v>
          </cell>
        </row>
        <row r="12653">
          <cell r="L12653" t="str">
            <v>2006-09-23</v>
          </cell>
        </row>
        <row r="12654">
          <cell r="L12654" t="str">
            <v>2006-09-23</v>
          </cell>
        </row>
        <row r="12655">
          <cell r="L12655" t="str">
            <v>2006-09-23</v>
          </cell>
        </row>
        <row r="12656">
          <cell r="L12656" t="str">
            <v>2006-09-23</v>
          </cell>
        </row>
        <row r="12657">
          <cell r="L12657" t="str">
            <v>2006-09-27</v>
          </cell>
        </row>
        <row r="12658">
          <cell r="L12658" t="str">
            <v>2006-09-27</v>
          </cell>
        </row>
        <row r="12659">
          <cell r="L12659" t="str">
            <v>2006-09-27</v>
          </cell>
        </row>
        <row r="12660">
          <cell r="L12660" t="str">
            <v>2006-09-23</v>
          </cell>
        </row>
        <row r="12661">
          <cell r="L12661" t="str">
            <v>2006-09-23</v>
          </cell>
        </row>
        <row r="12662">
          <cell r="L12662" t="str">
            <v>2006-09-23</v>
          </cell>
        </row>
        <row r="12663">
          <cell r="L12663" t="str">
            <v>2006-09-27</v>
          </cell>
        </row>
        <row r="12664">
          <cell r="L12664" t="str">
            <v>2006-09-27</v>
          </cell>
        </row>
        <row r="12665">
          <cell r="L12665" t="str">
            <v>2006-09-27</v>
          </cell>
        </row>
        <row r="12666">
          <cell r="L12666" t="str">
            <v>2006-09-27</v>
          </cell>
        </row>
        <row r="12667">
          <cell r="L12667" t="str">
            <v>2006-09-27</v>
          </cell>
        </row>
        <row r="12668">
          <cell r="L12668" t="str">
            <v>2006-09-27</v>
          </cell>
        </row>
        <row r="12669">
          <cell r="L12669" t="str">
            <v>2006-09-27</v>
          </cell>
        </row>
        <row r="12670">
          <cell r="L12670" t="str">
            <v>2006-09-29</v>
          </cell>
        </row>
        <row r="12671">
          <cell r="L12671" t="str">
            <v>2006-09-28</v>
          </cell>
        </row>
        <row r="12672">
          <cell r="L12672" t="str">
            <v>2006-09-28</v>
          </cell>
        </row>
        <row r="12673">
          <cell r="L12673" t="str">
            <v>2006-09-28</v>
          </cell>
        </row>
        <row r="12674">
          <cell r="L12674" t="str">
            <v>2006-09-27</v>
          </cell>
        </row>
        <row r="12675">
          <cell r="L12675" t="str">
            <v>2006-09-27</v>
          </cell>
        </row>
        <row r="12676">
          <cell r="L12676" t="str">
            <v>2006-09-27</v>
          </cell>
        </row>
        <row r="12677">
          <cell r="L12677" t="str">
            <v>2006-09-27</v>
          </cell>
        </row>
        <row r="12678">
          <cell r="L12678" t="str">
            <v>2006-09-27</v>
          </cell>
        </row>
        <row r="12679">
          <cell r="L12679" t="str">
            <v>2006-09-27</v>
          </cell>
        </row>
        <row r="12680">
          <cell r="L12680" t="str">
            <v>2006-09-27</v>
          </cell>
        </row>
        <row r="12681">
          <cell r="L12681" t="str">
            <v>2006-09-27</v>
          </cell>
        </row>
        <row r="12682">
          <cell r="L12682" t="str">
            <v>2006-09-27</v>
          </cell>
        </row>
        <row r="12683">
          <cell r="L12683" t="str">
            <v>2006-09-27</v>
          </cell>
        </row>
        <row r="12684">
          <cell r="L12684" t="str">
            <v>2006-09-28</v>
          </cell>
        </row>
        <row r="12685">
          <cell r="L12685" t="str">
            <v>2006-09-27</v>
          </cell>
        </row>
        <row r="12686">
          <cell r="L12686" t="str">
            <v>2006-09-27</v>
          </cell>
        </row>
        <row r="12687">
          <cell r="L12687" t="str">
            <v>2006-09-27</v>
          </cell>
        </row>
        <row r="12688">
          <cell r="L12688" t="str">
            <v>2006-09-27</v>
          </cell>
        </row>
        <row r="12689">
          <cell r="L12689" t="str">
            <v>2006-09-23</v>
          </cell>
        </row>
        <row r="12690">
          <cell r="L12690" t="str">
            <v>2006-09-23</v>
          </cell>
        </row>
        <row r="12691">
          <cell r="L12691" t="str">
            <v>2006-09-23</v>
          </cell>
        </row>
        <row r="12692">
          <cell r="L12692" t="str">
            <v>2006-09-23</v>
          </cell>
        </row>
        <row r="12693">
          <cell r="L12693" t="str">
            <v>2006-09-25</v>
          </cell>
        </row>
        <row r="12694">
          <cell r="L12694" t="str">
            <v>2006-09-13</v>
          </cell>
        </row>
        <row r="12695">
          <cell r="L12695" t="str">
            <v>2006-09-13</v>
          </cell>
        </row>
        <row r="12696">
          <cell r="L12696" t="str">
            <v>2006-09-23</v>
          </cell>
        </row>
        <row r="12697">
          <cell r="L12697" t="str">
            <v>2006-09-23</v>
          </cell>
        </row>
        <row r="12698">
          <cell r="L12698" t="str">
            <v>2006-09-23</v>
          </cell>
        </row>
        <row r="12699">
          <cell r="L12699" t="str">
            <v>2006-09-23</v>
          </cell>
        </row>
        <row r="12700">
          <cell r="L12700" t="str">
            <v>2006-09-23</v>
          </cell>
        </row>
        <row r="12701">
          <cell r="L12701" t="str">
            <v>2006-09-23</v>
          </cell>
        </row>
        <row r="12702">
          <cell r="L12702" t="str">
            <v>2006-09-13</v>
          </cell>
        </row>
        <row r="12703">
          <cell r="L12703" t="str">
            <v>2006-09-13</v>
          </cell>
        </row>
        <row r="12704">
          <cell r="L12704" t="str">
            <v>2006-09-13</v>
          </cell>
        </row>
        <row r="12705">
          <cell r="L12705" t="str">
            <v>2006-09-13</v>
          </cell>
        </row>
        <row r="12706">
          <cell r="L12706" t="str">
            <v>2006-09-13</v>
          </cell>
        </row>
        <row r="12707">
          <cell r="L12707" t="str">
            <v>2006-09-13</v>
          </cell>
        </row>
        <row r="12708">
          <cell r="L12708" t="str">
            <v>2006-09-13</v>
          </cell>
        </row>
        <row r="12709">
          <cell r="L12709" t="str">
            <v>2006-09-13</v>
          </cell>
        </row>
        <row r="12710">
          <cell r="L12710" t="str">
            <v>2006-09-13</v>
          </cell>
        </row>
        <row r="12711">
          <cell r="L12711" t="str">
            <v>2006-09-13</v>
          </cell>
        </row>
        <row r="12712">
          <cell r="L12712" t="str">
            <v>2006-09-13</v>
          </cell>
        </row>
        <row r="12713">
          <cell r="L12713" t="str">
            <v>2006-09-13</v>
          </cell>
        </row>
        <row r="12714">
          <cell r="L12714" t="str">
            <v>2006-09-13</v>
          </cell>
        </row>
        <row r="12715">
          <cell r="L12715" t="str">
            <v>2006-09-23</v>
          </cell>
        </row>
        <row r="12716">
          <cell r="L12716" t="str">
            <v>2006-09-23</v>
          </cell>
        </row>
        <row r="12717">
          <cell r="L12717" t="str">
            <v>2006-09-23</v>
          </cell>
        </row>
        <row r="12718">
          <cell r="L12718" t="str">
            <v>2006-09-23</v>
          </cell>
        </row>
        <row r="12719">
          <cell r="L12719" t="str">
            <v>2006-09-23</v>
          </cell>
        </row>
        <row r="12720">
          <cell r="L12720" t="str">
            <v>2006-09-23</v>
          </cell>
        </row>
        <row r="12721">
          <cell r="L12721" t="str">
            <v>2006-09-23</v>
          </cell>
        </row>
        <row r="12722">
          <cell r="L12722" t="str">
            <v>2006-09-23</v>
          </cell>
        </row>
        <row r="12723">
          <cell r="L12723" t="str">
            <v>2006-09-23</v>
          </cell>
        </row>
        <row r="12724">
          <cell r="L12724" t="str">
            <v>2006-09-23</v>
          </cell>
        </row>
        <row r="12725">
          <cell r="L12725" t="str">
            <v>2006-09-23</v>
          </cell>
        </row>
        <row r="12726">
          <cell r="L12726" t="str">
            <v>2006-09-23</v>
          </cell>
        </row>
        <row r="12727">
          <cell r="L12727" t="str">
            <v>2006-09-23</v>
          </cell>
        </row>
        <row r="12728">
          <cell r="L12728" t="str">
            <v>2006-09-23</v>
          </cell>
        </row>
        <row r="12729">
          <cell r="L12729" t="str">
            <v>2006-09-23</v>
          </cell>
        </row>
        <row r="12730">
          <cell r="L12730" t="str">
            <v>2006-09-23</v>
          </cell>
        </row>
        <row r="12731">
          <cell r="L12731" t="str">
            <v>2006-09-23</v>
          </cell>
        </row>
        <row r="12732">
          <cell r="L12732" t="str">
            <v>2006-09-23</v>
          </cell>
        </row>
        <row r="12733">
          <cell r="L12733" t="str">
            <v>2006-09-23</v>
          </cell>
        </row>
        <row r="12734">
          <cell r="L12734" t="str">
            <v>2006-09-23</v>
          </cell>
        </row>
        <row r="12735">
          <cell r="L12735" t="str">
            <v>2006-09-23</v>
          </cell>
        </row>
        <row r="12736">
          <cell r="L12736" t="str">
            <v>2006-09-23</v>
          </cell>
        </row>
        <row r="12737">
          <cell r="L12737" t="str">
            <v>2006-09-23</v>
          </cell>
        </row>
        <row r="12738">
          <cell r="L12738" t="str">
            <v>2006-09-23</v>
          </cell>
        </row>
        <row r="12739">
          <cell r="L12739" t="str">
            <v>2006-09-23</v>
          </cell>
        </row>
        <row r="12740">
          <cell r="L12740" t="str">
            <v>2006-09-23</v>
          </cell>
        </row>
        <row r="12741">
          <cell r="L12741" t="str">
            <v>2006-07-17</v>
          </cell>
        </row>
        <row r="12742">
          <cell r="L12742" t="str">
            <v>2006-09-24</v>
          </cell>
        </row>
        <row r="12743">
          <cell r="L12743" t="str">
            <v>2006-09-24</v>
          </cell>
        </row>
        <row r="12744">
          <cell r="L12744" t="str">
            <v>2006-09-19</v>
          </cell>
        </row>
        <row r="12745">
          <cell r="L12745" t="str">
            <v>2006-09-19</v>
          </cell>
        </row>
        <row r="12746">
          <cell r="L12746" t="str">
            <v>2006-09-15</v>
          </cell>
        </row>
        <row r="12747">
          <cell r="L12747" t="str">
            <v>2006-05-28</v>
          </cell>
        </row>
        <row r="12748">
          <cell r="L12748" t="str">
            <v>2006-08-24</v>
          </cell>
        </row>
        <row r="12749">
          <cell r="L12749" t="str">
            <v>2006-08-24</v>
          </cell>
        </row>
        <row r="12750">
          <cell r="L12750" t="str">
            <v>2006-08-22</v>
          </cell>
        </row>
        <row r="12751">
          <cell r="L12751" t="str">
            <v>2006-08-21</v>
          </cell>
        </row>
        <row r="12752">
          <cell r="L12752" t="str">
            <v>2006-08-01</v>
          </cell>
        </row>
        <row r="12753">
          <cell r="L12753" t="str">
            <v>2006-09-13</v>
          </cell>
        </row>
        <row r="12754">
          <cell r="L12754" t="str">
            <v>2006-09-29</v>
          </cell>
        </row>
        <row r="12755">
          <cell r="L12755" t="str">
            <v>2005-07-14</v>
          </cell>
        </row>
        <row r="12756">
          <cell r="L12756" t="str">
            <v>2006-09-22</v>
          </cell>
        </row>
        <row r="12757">
          <cell r="L12757" t="str">
            <v>2006-09-22</v>
          </cell>
        </row>
        <row r="12758">
          <cell r="L12758" t="str">
            <v>2006-09-17</v>
          </cell>
        </row>
        <row r="12759">
          <cell r="L12759" t="str">
            <v>2006-08-31</v>
          </cell>
        </row>
        <row r="12760">
          <cell r="L12760" t="str">
            <v>2006-04-18</v>
          </cell>
        </row>
        <row r="12761">
          <cell r="L12761" t="str">
            <v>2006-09-29</v>
          </cell>
        </row>
        <row r="12762">
          <cell r="L12762" t="str">
            <v>2006-09-29</v>
          </cell>
        </row>
        <row r="12763">
          <cell r="L12763" t="str">
            <v>2006-09-29</v>
          </cell>
        </row>
        <row r="12764">
          <cell r="L12764" t="str">
            <v>2006-09-29</v>
          </cell>
        </row>
        <row r="12765">
          <cell r="L12765" t="str">
            <v>2006-09-29</v>
          </cell>
        </row>
        <row r="12766">
          <cell r="L12766" t="str">
            <v>2006-09-29</v>
          </cell>
        </row>
        <row r="12767">
          <cell r="L12767" t="str">
            <v>2006-09-29</v>
          </cell>
        </row>
        <row r="12768">
          <cell r="L12768" t="str">
            <v>2006-09-29</v>
          </cell>
        </row>
        <row r="12769">
          <cell r="L12769" t="str">
            <v>2006-06-13</v>
          </cell>
        </row>
        <row r="12770">
          <cell r="L12770" t="str">
            <v>2006-08-28</v>
          </cell>
        </row>
        <row r="12771">
          <cell r="L12771" t="str">
            <v>2006-08-31</v>
          </cell>
        </row>
        <row r="12772">
          <cell r="L12772" t="str">
            <v>2006-09-29</v>
          </cell>
        </row>
        <row r="12773">
          <cell r="L12773" t="str">
            <v>2006-09-29</v>
          </cell>
        </row>
        <row r="12774">
          <cell r="L12774" t="str">
            <v>2006-09-29</v>
          </cell>
        </row>
        <row r="12775">
          <cell r="L12775" t="str">
            <v>2006-09-29</v>
          </cell>
        </row>
        <row r="12776">
          <cell r="L12776" t="str">
            <v>2006-08-08</v>
          </cell>
        </row>
        <row r="12777">
          <cell r="L12777" t="str">
            <v>2006-07-28</v>
          </cell>
        </row>
        <row r="12778">
          <cell r="L12778" t="str">
            <v>2006-07-28</v>
          </cell>
        </row>
        <row r="12779">
          <cell r="L12779" t="str">
            <v>2006-07-28</v>
          </cell>
        </row>
        <row r="12780">
          <cell r="L12780" t="str">
            <v>2006-07-25</v>
          </cell>
        </row>
        <row r="12781">
          <cell r="L12781" t="str">
            <v>2006-08-28</v>
          </cell>
        </row>
        <row r="12782">
          <cell r="L12782" t="str">
            <v>2006-05-12</v>
          </cell>
        </row>
        <row r="12783">
          <cell r="L12783" t="str">
            <v>2006-08-24</v>
          </cell>
        </row>
        <row r="12784">
          <cell r="L12784" t="str">
            <v>2006-08-17</v>
          </cell>
        </row>
        <row r="12785">
          <cell r="L12785" t="str">
            <v>2005-07-11</v>
          </cell>
        </row>
        <row r="12786">
          <cell r="L12786" t="str">
            <v>2006-09-27</v>
          </cell>
        </row>
        <row r="12787">
          <cell r="L12787" t="str">
            <v>2006-09-27</v>
          </cell>
        </row>
        <row r="12788">
          <cell r="L12788" t="str">
            <v>2006-09-14</v>
          </cell>
        </row>
        <row r="12789">
          <cell r="L12789" t="str">
            <v>2006-09-25</v>
          </cell>
        </row>
        <row r="12790">
          <cell r="L12790" t="str">
            <v>2006-09-25</v>
          </cell>
        </row>
        <row r="12791">
          <cell r="L12791" t="str">
            <v>2006-09-25</v>
          </cell>
        </row>
        <row r="12792">
          <cell r="L12792" t="str">
            <v>2006-09-25</v>
          </cell>
        </row>
        <row r="12793">
          <cell r="L12793" t="str">
            <v>2006-09-25</v>
          </cell>
        </row>
        <row r="12794">
          <cell r="L12794" t="str">
            <v>2006-08-01</v>
          </cell>
        </row>
        <row r="12795">
          <cell r="L12795" t="str">
            <v>2006-09-14</v>
          </cell>
        </row>
        <row r="12796">
          <cell r="L12796" t="str">
            <v>2006-09-14</v>
          </cell>
        </row>
        <row r="12797">
          <cell r="L12797" t="str">
            <v>2006-09-14</v>
          </cell>
        </row>
        <row r="12798">
          <cell r="L12798" t="str">
            <v>2006-09-25</v>
          </cell>
        </row>
        <row r="12799">
          <cell r="L12799" t="str">
            <v>2006-08-09</v>
          </cell>
        </row>
        <row r="12800">
          <cell r="L12800" t="str">
            <v>2006-09-09</v>
          </cell>
        </row>
        <row r="12801">
          <cell r="L12801" t="str">
            <v>2006-09-11</v>
          </cell>
        </row>
        <row r="12802">
          <cell r="L12802" t="str">
            <v>2006-09-16</v>
          </cell>
        </row>
        <row r="12803">
          <cell r="L12803" t="str">
            <v>2006-09-14</v>
          </cell>
        </row>
        <row r="12804">
          <cell r="L12804" t="str">
            <v>2006-09-08</v>
          </cell>
        </row>
        <row r="12805">
          <cell r="L12805" t="str">
            <v>2006-08-28</v>
          </cell>
        </row>
        <row r="12806">
          <cell r="L12806" t="str">
            <v>2006-09-15</v>
          </cell>
        </row>
        <row r="12807">
          <cell r="L12807" t="str">
            <v>2006-09-09</v>
          </cell>
        </row>
        <row r="12808">
          <cell r="L12808" t="str">
            <v>2006-09-07</v>
          </cell>
        </row>
        <row r="12809">
          <cell r="L12809" t="str">
            <v>2006-07-12</v>
          </cell>
        </row>
        <row r="12810">
          <cell r="L12810" t="str">
            <v>2006-05-17</v>
          </cell>
        </row>
        <row r="12811">
          <cell r="L12811" t="str">
            <v>2006-04-23</v>
          </cell>
        </row>
        <row r="12812">
          <cell r="L12812" t="str">
            <v>2006-04-23</v>
          </cell>
        </row>
        <row r="12813">
          <cell r="L12813" t="str">
            <v>2006-08-28</v>
          </cell>
        </row>
        <row r="12814">
          <cell r="L12814" t="str">
            <v>2006-08-28</v>
          </cell>
        </row>
        <row r="12815">
          <cell r="L12815" t="str">
            <v>2006-08-28</v>
          </cell>
        </row>
        <row r="12816">
          <cell r="L12816" t="str">
            <v>2005-11-25</v>
          </cell>
        </row>
        <row r="12817">
          <cell r="L12817" t="str">
            <v>2006-09-27</v>
          </cell>
        </row>
        <row r="12818">
          <cell r="L12818" t="str">
            <v>2006-09-27</v>
          </cell>
        </row>
        <row r="12819">
          <cell r="L12819" t="str">
            <v>2006-08-30</v>
          </cell>
        </row>
        <row r="12820">
          <cell r="L12820" t="str">
            <v>2006-08-26</v>
          </cell>
        </row>
        <row r="12821">
          <cell r="L12821" t="str">
            <v>2006-08-14</v>
          </cell>
        </row>
        <row r="12822">
          <cell r="L12822" t="str">
            <v>2006-07-24</v>
          </cell>
        </row>
        <row r="12823">
          <cell r="L12823" t="str">
            <v>2006-07-24</v>
          </cell>
        </row>
        <row r="12824">
          <cell r="L12824" t="str">
            <v>2006-07-24</v>
          </cell>
        </row>
        <row r="12825">
          <cell r="L12825" t="str">
            <v>2006-09-08</v>
          </cell>
        </row>
        <row r="12826">
          <cell r="L12826" t="str">
            <v>2005-03-07</v>
          </cell>
        </row>
        <row r="12827">
          <cell r="L12827" t="str">
            <v>2006-08-15</v>
          </cell>
        </row>
        <row r="12828">
          <cell r="L12828" t="str">
            <v>2006-03-10</v>
          </cell>
        </row>
        <row r="12829">
          <cell r="L12829" t="str">
            <v>2006-07-28</v>
          </cell>
        </row>
        <row r="12830">
          <cell r="L12830" t="str">
            <v>2006-09-13</v>
          </cell>
        </row>
        <row r="12831">
          <cell r="L12831" t="str">
            <v>2006-09-13</v>
          </cell>
        </row>
        <row r="12832">
          <cell r="L12832" t="str">
            <v>2006-09-13</v>
          </cell>
        </row>
        <row r="12833">
          <cell r="L12833" t="str">
            <v>2006-09-13</v>
          </cell>
        </row>
        <row r="12834">
          <cell r="L12834" t="str">
            <v>2006-09-13</v>
          </cell>
        </row>
        <row r="12835">
          <cell r="L12835" t="str">
            <v>2006-09-13</v>
          </cell>
        </row>
        <row r="12836">
          <cell r="L12836" t="str">
            <v>2006-09-14</v>
          </cell>
        </row>
        <row r="12837">
          <cell r="L12837" t="str">
            <v>2006-09-16</v>
          </cell>
        </row>
        <row r="12838">
          <cell r="L12838" t="str">
            <v>2006-09-13</v>
          </cell>
        </row>
        <row r="12839">
          <cell r="L12839" t="str">
            <v>2006-09-13</v>
          </cell>
        </row>
        <row r="12840">
          <cell r="L12840" t="str">
            <v>2006-09-13</v>
          </cell>
        </row>
        <row r="12841">
          <cell r="L12841" t="str">
            <v>2006-09-13</v>
          </cell>
        </row>
        <row r="12842">
          <cell r="L12842" t="str">
            <v>2006-09-14</v>
          </cell>
        </row>
        <row r="12843">
          <cell r="L12843" t="str">
            <v>2006-09-13</v>
          </cell>
        </row>
        <row r="12844">
          <cell r="L12844" t="str">
            <v>2006-09-13</v>
          </cell>
        </row>
        <row r="12845">
          <cell r="L12845" t="str">
            <v>2006-09-13</v>
          </cell>
        </row>
        <row r="12846">
          <cell r="L12846" t="str">
            <v>2006-06-22</v>
          </cell>
        </row>
        <row r="12847">
          <cell r="L12847" t="str">
            <v>2006-03-09</v>
          </cell>
        </row>
        <row r="12848">
          <cell r="L12848" t="str">
            <v>2006-09-13</v>
          </cell>
        </row>
        <row r="12849">
          <cell r="L12849" t="str">
            <v>2006-05-23</v>
          </cell>
        </row>
        <row r="12850">
          <cell r="L12850" t="str">
            <v>2006-06-08</v>
          </cell>
        </row>
        <row r="12851">
          <cell r="L12851" t="str">
            <v>2006-06-08</v>
          </cell>
        </row>
        <row r="12852">
          <cell r="L12852" t="str">
            <v>2005-03-08</v>
          </cell>
        </row>
        <row r="12853">
          <cell r="L12853" t="str">
            <v>2006-08-26</v>
          </cell>
        </row>
        <row r="12854">
          <cell r="L12854" t="str">
            <v>2006-08-26</v>
          </cell>
        </row>
        <row r="12855">
          <cell r="L12855" t="str">
            <v>2006-08-29</v>
          </cell>
        </row>
        <row r="12856">
          <cell r="L12856" t="str">
            <v>2006-08-29</v>
          </cell>
        </row>
        <row r="12857">
          <cell r="L12857" t="str">
            <v>2006-08-30</v>
          </cell>
        </row>
        <row r="12858">
          <cell r="L12858" t="str">
            <v>2006-08-30</v>
          </cell>
        </row>
        <row r="12859">
          <cell r="L12859" t="str">
            <v>2006-08-30</v>
          </cell>
        </row>
        <row r="12860">
          <cell r="L12860" t="str">
            <v>2006-08-30</v>
          </cell>
        </row>
        <row r="12861">
          <cell r="L12861" t="str">
            <v>2006-08-30</v>
          </cell>
        </row>
        <row r="12862">
          <cell r="L12862" t="str">
            <v>2006-08-25</v>
          </cell>
        </row>
        <row r="12863">
          <cell r="L12863" t="str">
            <v>2006-08-25</v>
          </cell>
        </row>
        <row r="12864">
          <cell r="L12864" t="str">
            <v>2006-08-25</v>
          </cell>
        </row>
        <row r="12865">
          <cell r="L12865" t="str">
            <v>2006-08-25</v>
          </cell>
        </row>
        <row r="12866">
          <cell r="L12866" t="str">
            <v>2006-08-26</v>
          </cell>
        </row>
        <row r="12867">
          <cell r="L12867" t="str">
            <v>2006-08-25</v>
          </cell>
        </row>
        <row r="12868">
          <cell r="L12868" t="str">
            <v>2006-08-25</v>
          </cell>
        </row>
        <row r="12869">
          <cell r="L12869" t="str">
            <v>2006-08-25</v>
          </cell>
        </row>
        <row r="12870">
          <cell r="L12870" t="str">
            <v>2006-07-09</v>
          </cell>
        </row>
        <row r="12871">
          <cell r="L12871" t="str">
            <v>2006-09-13</v>
          </cell>
        </row>
        <row r="12872">
          <cell r="L12872" t="str">
            <v>2006-09-13</v>
          </cell>
        </row>
        <row r="12873">
          <cell r="L12873" t="str">
            <v>2006-09-14</v>
          </cell>
        </row>
        <row r="12874">
          <cell r="L12874" t="str">
            <v>2006-09-12</v>
          </cell>
        </row>
        <row r="12875">
          <cell r="L12875" t="str">
            <v>2006-09-26</v>
          </cell>
        </row>
        <row r="12876">
          <cell r="L12876" t="str">
            <v>2006-09-25</v>
          </cell>
        </row>
        <row r="12877">
          <cell r="L12877" t="str">
            <v>2006-09-25</v>
          </cell>
        </row>
        <row r="12878">
          <cell r="L12878" t="str">
            <v>2006-09-24</v>
          </cell>
        </row>
        <row r="12879">
          <cell r="L12879" t="str">
            <v>2006-09-24</v>
          </cell>
        </row>
        <row r="12880">
          <cell r="L12880" t="str">
            <v>2006-09-24</v>
          </cell>
        </row>
        <row r="12881">
          <cell r="L12881" t="str">
            <v>2006-06-21</v>
          </cell>
        </row>
        <row r="12882">
          <cell r="L12882" t="str">
            <v>2006-07-11</v>
          </cell>
        </row>
        <row r="12883">
          <cell r="L12883" t="str">
            <v>2006-07-11</v>
          </cell>
        </row>
        <row r="12884">
          <cell r="L12884" t="str">
            <v>2006-07-16</v>
          </cell>
        </row>
        <row r="12885">
          <cell r="L12885" t="str">
            <v>2006-07-15</v>
          </cell>
        </row>
        <row r="12886">
          <cell r="L12886" t="str">
            <v>2006-08-07</v>
          </cell>
        </row>
        <row r="12887">
          <cell r="L12887" t="str">
            <v>2006-09-26</v>
          </cell>
        </row>
        <row r="12888">
          <cell r="L12888" t="str">
            <v>2006-09-05</v>
          </cell>
        </row>
        <row r="12889">
          <cell r="L12889" t="str">
            <v>2006-09-05</v>
          </cell>
        </row>
        <row r="12890">
          <cell r="L12890" t="str">
            <v>2006-06-24</v>
          </cell>
        </row>
        <row r="12891">
          <cell r="L12891" t="str">
            <v>2006-06-27</v>
          </cell>
        </row>
        <row r="12892">
          <cell r="L12892" t="str">
            <v>2006-09-02</v>
          </cell>
        </row>
        <row r="12893">
          <cell r="L12893" t="str">
            <v>2006-05-16</v>
          </cell>
        </row>
        <row r="12894">
          <cell r="L12894" t="str">
            <v>2006-09-26</v>
          </cell>
        </row>
        <row r="12895">
          <cell r="L12895" t="str">
            <v>2006-09-26</v>
          </cell>
        </row>
        <row r="12896">
          <cell r="L12896" t="str">
            <v>2006-09-26</v>
          </cell>
        </row>
        <row r="12897">
          <cell r="L12897" t="str">
            <v>2006-09-26</v>
          </cell>
        </row>
        <row r="12898">
          <cell r="L12898" t="str">
            <v>2006-08-26</v>
          </cell>
        </row>
        <row r="12899">
          <cell r="L12899" t="str">
            <v>2006-09-24</v>
          </cell>
        </row>
        <row r="12900">
          <cell r="L12900" t="str">
            <v>2006-09-24</v>
          </cell>
        </row>
        <row r="12901">
          <cell r="L12901" t="str">
            <v>2006-08-05</v>
          </cell>
        </row>
        <row r="12902">
          <cell r="L12902" t="str">
            <v>2006-08-25</v>
          </cell>
        </row>
        <row r="12903">
          <cell r="L12903" t="str">
            <v>2006-09-24</v>
          </cell>
        </row>
        <row r="12904">
          <cell r="L12904" t="str">
            <v>2006-09-24</v>
          </cell>
        </row>
        <row r="12905">
          <cell r="L12905" t="str">
            <v>2006-09-24</v>
          </cell>
        </row>
        <row r="12906">
          <cell r="L12906" t="str">
            <v>2006-09-24</v>
          </cell>
        </row>
        <row r="12907">
          <cell r="L12907" t="str">
            <v>2006-09-25</v>
          </cell>
        </row>
        <row r="12908">
          <cell r="L12908" t="str">
            <v>2006-09-24</v>
          </cell>
        </row>
        <row r="12909">
          <cell r="L12909" t="str">
            <v>2006-09-24</v>
          </cell>
        </row>
        <row r="12910">
          <cell r="L12910" t="str">
            <v>2006-09-24</v>
          </cell>
        </row>
        <row r="12911">
          <cell r="L12911" t="str">
            <v>2006-09-23</v>
          </cell>
        </row>
        <row r="12912">
          <cell r="L12912" t="str">
            <v>2006-09-14</v>
          </cell>
        </row>
        <row r="12913">
          <cell r="L12913" t="str">
            <v>2006-09-14</v>
          </cell>
        </row>
        <row r="12914">
          <cell r="L12914" t="str">
            <v>2006-09-14</v>
          </cell>
        </row>
        <row r="12915">
          <cell r="L12915" t="str">
            <v>2006-01-14</v>
          </cell>
        </row>
        <row r="12916">
          <cell r="L12916" t="str">
            <v>2006-08-28</v>
          </cell>
        </row>
        <row r="12917">
          <cell r="L12917" t="str">
            <v>2006-09-07</v>
          </cell>
        </row>
        <row r="12918">
          <cell r="L12918" t="str">
            <v>2006-09-07</v>
          </cell>
        </row>
        <row r="12919">
          <cell r="L12919" t="str">
            <v>2006-09-09</v>
          </cell>
        </row>
        <row r="12920">
          <cell r="L12920" t="str">
            <v>2006-09-23</v>
          </cell>
        </row>
        <row r="12921">
          <cell r="L12921" t="str">
            <v>2006-09-24</v>
          </cell>
        </row>
        <row r="12922">
          <cell r="L12922" t="str">
            <v>2006-08-28</v>
          </cell>
        </row>
        <row r="12923">
          <cell r="L12923" t="str">
            <v>2006-06-22</v>
          </cell>
        </row>
        <row r="12924">
          <cell r="L12924" t="str">
            <v>2006-06-27</v>
          </cell>
        </row>
        <row r="12925">
          <cell r="L12925" t="str">
            <v>2006-06-27</v>
          </cell>
        </row>
        <row r="12926">
          <cell r="L12926" t="str">
            <v>2006-08-28</v>
          </cell>
        </row>
        <row r="12927">
          <cell r="L12927" t="str">
            <v>2006-08-17</v>
          </cell>
        </row>
        <row r="12928">
          <cell r="L12928" t="str">
            <v>2006-06-28</v>
          </cell>
        </row>
        <row r="12929">
          <cell r="L12929" t="str">
            <v>2006-09-25</v>
          </cell>
        </row>
        <row r="12930">
          <cell r="L12930" t="str">
            <v>2006-09-15</v>
          </cell>
        </row>
        <row r="12931">
          <cell r="L12931" t="str">
            <v>2006-08-26</v>
          </cell>
        </row>
        <row r="12932">
          <cell r="L12932" t="str">
            <v>2006-08-26</v>
          </cell>
        </row>
        <row r="12933">
          <cell r="L12933" t="str">
            <v>2006-08-26</v>
          </cell>
        </row>
        <row r="12934">
          <cell r="L12934" t="str">
            <v>2006-08-26</v>
          </cell>
        </row>
        <row r="12935">
          <cell r="L12935" t="str">
            <v>2006-03-28</v>
          </cell>
        </row>
        <row r="12936">
          <cell r="L12936" t="str">
            <v>2006-05-16</v>
          </cell>
        </row>
        <row r="12937">
          <cell r="L12937" t="str">
            <v>2006-05-16</v>
          </cell>
        </row>
        <row r="12938">
          <cell r="L12938" t="str">
            <v>2006-05-15</v>
          </cell>
        </row>
        <row r="12939">
          <cell r="L12939" t="str">
            <v>2006-05-15</v>
          </cell>
        </row>
        <row r="12940">
          <cell r="L12940" t="str">
            <v>2006-05-15</v>
          </cell>
        </row>
        <row r="12941">
          <cell r="L12941" t="str">
            <v>2006-05-16</v>
          </cell>
        </row>
        <row r="12942">
          <cell r="L12942" t="str">
            <v>2006-05-16</v>
          </cell>
        </row>
        <row r="12943">
          <cell r="L12943" t="str">
            <v>2006-05-16</v>
          </cell>
        </row>
        <row r="12944">
          <cell r="L12944" t="str">
            <v>2006-05-16</v>
          </cell>
        </row>
        <row r="12945">
          <cell r="L12945" t="str">
            <v>2006-05-16</v>
          </cell>
        </row>
        <row r="12946">
          <cell r="L12946" t="str">
            <v>2006-05-16</v>
          </cell>
        </row>
        <row r="12947">
          <cell r="L12947" t="str">
            <v>2006-05-15</v>
          </cell>
        </row>
        <row r="12948">
          <cell r="L12948" t="str">
            <v>2006-05-13</v>
          </cell>
        </row>
        <row r="12949">
          <cell r="L12949" t="str">
            <v>2006-05-12</v>
          </cell>
        </row>
        <row r="12950">
          <cell r="L12950" t="str">
            <v>2006-05-13</v>
          </cell>
        </row>
        <row r="12951">
          <cell r="L12951" t="str">
            <v>2006-05-12</v>
          </cell>
        </row>
        <row r="12952">
          <cell r="L12952" t="str">
            <v>2006-05-15</v>
          </cell>
        </row>
        <row r="12953">
          <cell r="L12953" t="str">
            <v>2006-05-15</v>
          </cell>
        </row>
        <row r="12954">
          <cell r="L12954" t="str">
            <v>2006-05-15</v>
          </cell>
        </row>
        <row r="12955">
          <cell r="L12955" t="str">
            <v>2006-05-15</v>
          </cell>
        </row>
        <row r="12956">
          <cell r="L12956" t="str">
            <v>2006-05-15</v>
          </cell>
        </row>
        <row r="12957">
          <cell r="L12957" t="str">
            <v>2006-05-13</v>
          </cell>
        </row>
        <row r="12958">
          <cell r="L12958" t="str">
            <v>2006-05-25</v>
          </cell>
        </row>
        <row r="12959">
          <cell r="L12959" t="str">
            <v>2006-05-24</v>
          </cell>
        </row>
        <row r="12960">
          <cell r="L12960" t="str">
            <v>2006-05-26</v>
          </cell>
        </row>
        <row r="12961">
          <cell r="L12961" t="str">
            <v>2006-05-24</v>
          </cell>
        </row>
        <row r="12962">
          <cell r="L12962" t="str">
            <v>2006-05-24</v>
          </cell>
        </row>
        <row r="12963">
          <cell r="L12963" t="str">
            <v>2006-05-25</v>
          </cell>
        </row>
        <row r="12964">
          <cell r="L12964" t="str">
            <v>2006-05-27</v>
          </cell>
        </row>
        <row r="12965">
          <cell r="L12965" t="str">
            <v>2006-05-26</v>
          </cell>
        </row>
        <row r="12966">
          <cell r="L12966" t="str">
            <v>2006-05-25</v>
          </cell>
        </row>
        <row r="12967">
          <cell r="L12967" t="str">
            <v>2006-05-25</v>
          </cell>
        </row>
        <row r="12968">
          <cell r="L12968" t="str">
            <v>2006-05-25</v>
          </cell>
        </row>
        <row r="12969">
          <cell r="L12969" t="str">
            <v>2006-05-16</v>
          </cell>
        </row>
        <row r="12970">
          <cell r="L12970" t="str">
            <v>2006-05-16</v>
          </cell>
        </row>
        <row r="12971">
          <cell r="L12971" t="str">
            <v>2006-05-16</v>
          </cell>
        </row>
        <row r="12972">
          <cell r="L12972" t="str">
            <v>2006-05-16</v>
          </cell>
        </row>
        <row r="12973">
          <cell r="L12973" t="str">
            <v>2006-05-16</v>
          </cell>
        </row>
        <row r="12974">
          <cell r="L12974" t="str">
            <v>2006-05-24</v>
          </cell>
        </row>
        <row r="12975">
          <cell r="L12975" t="str">
            <v>2006-05-24</v>
          </cell>
        </row>
        <row r="12976">
          <cell r="L12976" t="str">
            <v>2006-05-24</v>
          </cell>
        </row>
        <row r="12977">
          <cell r="L12977" t="str">
            <v>2006-05-24</v>
          </cell>
        </row>
        <row r="12978">
          <cell r="L12978" t="str">
            <v>2006-05-24</v>
          </cell>
        </row>
        <row r="12979">
          <cell r="L12979" t="str">
            <v>2006-05-24</v>
          </cell>
        </row>
        <row r="12980">
          <cell r="L12980" t="str">
            <v>2006-04-26</v>
          </cell>
        </row>
        <row r="12981">
          <cell r="L12981" t="str">
            <v>2006-04-26</v>
          </cell>
        </row>
        <row r="12982">
          <cell r="L12982" t="str">
            <v>2006-04-26</v>
          </cell>
        </row>
        <row r="12983">
          <cell r="L12983" t="str">
            <v>2006-04-26</v>
          </cell>
        </row>
        <row r="12984">
          <cell r="L12984" t="str">
            <v>2006-04-25</v>
          </cell>
        </row>
        <row r="12985">
          <cell r="L12985" t="str">
            <v>2006-04-26</v>
          </cell>
        </row>
        <row r="12986">
          <cell r="L12986" t="str">
            <v>2006-04-28</v>
          </cell>
        </row>
        <row r="12987">
          <cell r="L12987" t="str">
            <v>2006-04-26</v>
          </cell>
        </row>
        <row r="12988">
          <cell r="L12988" t="str">
            <v>2006-04-26</v>
          </cell>
        </row>
        <row r="12989">
          <cell r="L12989" t="str">
            <v>2006-04-26</v>
          </cell>
        </row>
        <row r="12990">
          <cell r="L12990" t="str">
            <v>2006-04-26</v>
          </cell>
        </row>
        <row r="12991">
          <cell r="L12991" t="str">
            <v>2006-04-25</v>
          </cell>
        </row>
        <row r="12992">
          <cell r="L12992" t="str">
            <v>2006-04-24</v>
          </cell>
        </row>
        <row r="12993">
          <cell r="L12993" t="str">
            <v>2006-04-24</v>
          </cell>
        </row>
        <row r="12994">
          <cell r="L12994" t="str">
            <v>2006-04-23</v>
          </cell>
        </row>
        <row r="12995">
          <cell r="L12995" t="str">
            <v>2006-04-23</v>
          </cell>
        </row>
        <row r="12996">
          <cell r="L12996" t="str">
            <v>2006-04-25</v>
          </cell>
        </row>
        <row r="12997">
          <cell r="L12997" t="str">
            <v>2006-04-25</v>
          </cell>
        </row>
        <row r="12998">
          <cell r="L12998" t="str">
            <v>2006-04-25</v>
          </cell>
        </row>
        <row r="12999">
          <cell r="L12999" t="str">
            <v>2006-04-25</v>
          </cell>
        </row>
        <row r="13000">
          <cell r="L13000" t="str">
            <v>2006-04-25</v>
          </cell>
        </row>
        <row r="13001">
          <cell r="L13001" t="str">
            <v>2006-04-25</v>
          </cell>
        </row>
        <row r="13002">
          <cell r="L13002" t="str">
            <v>2006-05-10</v>
          </cell>
        </row>
        <row r="13003">
          <cell r="L13003" t="str">
            <v>2006-05-10</v>
          </cell>
        </row>
        <row r="13004">
          <cell r="L13004" t="str">
            <v>2006-05-10</v>
          </cell>
        </row>
        <row r="13005">
          <cell r="L13005" t="str">
            <v>2006-05-10</v>
          </cell>
        </row>
        <row r="13006">
          <cell r="L13006" t="str">
            <v>2006-05-10</v>
          </cell>
        </row>
        <row r="13007">
          <cell r="L13007" t="str">
            <v>2006-05-10</v>
          </cell>
        </row>
        <row r="13008">
          <cell r="L13008" t="str">
            <v>2006-05-12</v>
          </cell>
        </row>
        <row r="13009">
          <cell r="L13009" t="str">
            <v>2006-05-12</v>
          </cell>
        </row>
        <row r="13010">
          <cell r="L13010" t="str">
            <v>2006-05-10</v>
          </cell>
        </row>
        <row r="13011">
          <cell r="L13011" t="str">
            <v>2006-05-10</v>
          </cell>
        </row>
        <row r="13012">
          <cell r="L13012" t="str">
            <v>2006-05-10</v>
          </cell>
        </row>
        <row r="13013">
          <cell r="L13013" t="str">
            <v>2006-04-28</v>
          </cell>
        </row>
        <row r="13014">
          <cell r="L13014" t="str">
            <v>2006-04-28</v>
          </cell>
        </row>
        <row r="13015">
          <cell r="L13015" t="str">
            <v>2006-04-28</v>
          </cell>
        </row>
        <row r="13016">
          <cell r="L13016" t="str">
            <v>2006-04-28</v>
          </cell>
        </row>
        <row r="13017">
          <cell r="L13017" t="str">
            <v>2006-04-28</v>
          </cell>
        </row>
        <row r="13018">
          <cell r="L13018" t="str">
            <v>2006-04-28</v>
          </cell>
        </row>
        <row r="13019">
          <cell r="L13019" t="str">
            <v>2006-05-10</v>
          </cell>
        </row>
        <row r="13020">
          <cell r="L13020" t="str">
            <v>2006-05-10</v>
          </cell>
        </row>
        <row r="13021">
          <cell r="L13021" t="str">
            <v>2006-05-10</v>
          </cell>
        </row>
        <row r="13022">
          <cell r="L13022" t="str">
            <v>2006-05-10</v>
          </cell>
        </row>
        <row r="13023">
          <cell r="L13023" t="str">
            <v>2006-05-09</v>
          </cell>
        </row>
        <row r="13024">
          <cell r="L13024" t="str">
            <v>2006-02-14</v>
          </cell>
        </row>
        <row r="13025">
          <cell r="L13025" t="str">
            <v>2006-09-14</v>
          </cell>
        </row>
        <row r="13026">
          <cell r="L13026" t="str">
            <v>2006-09-14</v>
          </cell>
        </row>
        <row r="13027">
          <cell r="L13027" t="str">
            <v>2006-09-15</v>
          </cell>
        </row>
        <row r="13028">
          <cell r="L13028" t="str">
            <v>2006-09-15</v>
          </cell>
        </row>
        <row r="13029">
          <cell r="L13029" t="str">
            <v>2006-05-29</v>
          </cell>
        </row>
        <row r="13030">
          <cell r="L13030" t="str">
            <v>2006-05-29</v>
          </cell>
        </row>
        <row r="13031">
          <cell r="L13031" t="str">
            <v>2006-09-02</v>
          </cell>
        </row>
        <row r="13032">
          <cell r="L13032" t="str">
            <v>2006-09-04</v>
          </cell>
        </row>
        <row r="13033">
          <cell r="L13033" t="str">
            <v>2006-07-22</v>
          </cell>
        </row>
        <row r="13034">
          <cell r="L13034" t="str">
            <v>2006-06-17</v>
          </cell>
        </row>
        <row r="13035">
          <cell r="L13035" t="str">
            <v>2006-05-15</v>
          </cell>
        </row>
        <row r="13036">
          <cell r="L13036" t="str">
            <v>2006-05-06</v>
          </cell>
        </row>
        <row r="13037">
          <cell r="L13037" t="str">
            <v>2006-05-06</v>
          </cell>
        </row>
        <row r="13038">
          <cell r="L13038" t="str">
            <v>2006-05-03</v>
          </cell>
        </row>
        <row r="13039">
          <cell r="L13039" t="str">
            <v>2006-04-20</v>
          </cell>
        </row>
        <row r="13040">
          <cell r="L13040" t="str">
            <v>2006-08-02</v>
          </cell>
        </row>
        <row r="13041">
          <cell r="L13041" t="str">
            <v>2006-08-18</v>
          </cell>
        </row>
        <row r="13042">
          <cell r="L13042" t="str">
            <v>2006-07-21</v>
          </cell>
        </row>
        <row r="13043">
          <cell r="L13043" t="str">
            <v>2006-07-21</v>
          </cell>
        </row>
        <row r="13044">
          <cell r="L13044" t="str">
            <v>2006-07-21</v>
          </cell>
        </row>
        <row r="13045">
          <cell r="L13045" t="str">
            <v>2006-08-24</v>
          </cell>
        </row>
        <row r="13046">
          <cell r="L13046" t="str">
            <v>2006-08-24</v>
          </cell>
        </row>
        <row r="13047">
          <cell r="L13047" t="str">
            <v>2006-08-23</v>
          </cell>
        </row>
        <row r="13048">
          <cell r="L13048" t="str">
            <v>2006-06-05</v>
          </cell>
        </row>
        <row r="13049">
          <cell r="L13049" t="str">
            <v>2005-08-01</v>
          </cell>
        </row>
        <row r="13050">
          <cell r="L13050" t="str">
            <v>2006-04-20</v>
          </cell>
        </row>
        <row r="13051">
          <cell r="L13051" t="str">
            <v>2006-05-09</v>
          </cell>
        </row>
        <row r="13052">
          <cell r="L13052" t="str">
            <v>2006-05-20</v>
          </cell>
        </row>
        <row r="13053">
          <cell r="L13053" t="str">
            <v>2006-05-20</v>
          </cell>
        </row>
        <row r="13054">
          <cell r="L13054" t="str">
            <v>2006-05-20</v>
          </cell>
        </row>
        <row r="13055">
          <cell r="L13055" t="str">
            <v>2006-05-20</v>
          </cell>
        </row>
        <row r="13056">
          <cell r="L13056" t="str">
            <v>2006-05-20</v>
          </cell>
        </row>
        <row r="13057">
          <cell r="L13057" t="str">
            <v>2006-05-20</v>
          </cell>
        </row>
        <row r="13058">
          <cell r="L13058" t="str">
            <v>2006-05-16</v>
          </cell>
        </row>
        <row r="13059">
          <cell r="L13059" t="str">
            <v>2006-05-18</v>
          </cell>
        </row>
        <row r="13060">
          <cell r="L13060" t="str">
            <v>2006-05-19</v>
          </cell>
        </row>
        <row r="13061">
          <cell r="L13061" t="str">
            <v>2006-05-19</v>
          </cell>
        </row>
        <row r="13062">
          <cell r="L13062" t="str">
            <v>2006-05-22</v>
          </cell>
        </row>
        <row r="13063">
          <cell r="L13063" t="str">
            <v>2006-06-09</v>
          </cell>
        </row>
        <row r="13064">
          <cell r="L13064" t="str">
            <v>2006-05-31</v>
          </cell>
        </row>
        <row r="13065">
          <cell r="L13065" t="str">
            <v>2006-05-31</v>
          </cell>
        </row>
        <row r="13066">
          <cell r="L13066" t="str">
            <v>2006-08-17</v>
          </cell>
        </row>
        <row r="13067">
          <cell r="L13067" t="str">
            <v>2006-08-15</v>
          </cell>
        </row>
        <row r="13068">
          <cell r="L13068" t="str">
            <v>2006-08-15</v>
          </cell>
        </row>
        <row r="13069">
          <cell r="L13069" t="str">
            <v>2006-08-15</v>
          </cell>
        </row>
        <row r="13070">
          <cell r="L13070" t="str">
            <v>2006-08-17</v>
          </cell>
        </row>
        <row r="13071">
          <cell r="L13071" t="str">
            <v>2006-08-17</v>
          </cell>
        </row>
        <row r="13072">
          <cell r="L13072" t="str">
            <v>2006-08-17</v>
          </cell>
        </row>
        <row r="13073">
          <cell r="L13073" t="str">
            <v>2006-08-17</v>
          </cell>
        </row>
        <row r="13074">
          <cell r="L13074" t="str">
            <v>2006-08-17</v>
          </cell>
        </row>
        <row r="13075">
          <cell r="L13075" t="str">
            <v>2006-06-17</v>
          </cell>
        </row>
        <row r="13076">
          <cell r="L13076" t="str">
            <v>2006-07-24</v>
          </cell>
        </row>
        <row r="13077">
          <cell r="L13077" t="str">
            <v>2006-07-22</v>
          </cell>
        </row>
        <row r="13078">
          <cell r="L13078" t="str">
            <v>2006-08-15</v>
          </cell>
        </row>
        <row r="13079">
          <cell r="L13079" t="str">
            <v>2006-08-15</v>
          </cell>
        </row>
        <row r="13080">
          <cell r="L13080" t="str">
            <v>2006-08-15</v>
          </cell>
        </row>
        <row r="13081">
          <cell r="L13081" t="str">
            <v>2006-08-15</v>
          </cell>
        </row>
        <row r="13082">
          <cell r="L13082" t="str">
            <v>2006-08-15</v>
          </cell>
        </row>
        <row r="13083">
          <cell r="L13083" t="str">
            <v>2006-08-15</v>
          </cell>
        </row>
        <row r="13084">
          <cell r="L13084" t="str">
            <v>2006-09-17</v>
          </cell>
        </row>
        <row r="13085">
          <cell r="L13085" t="str">
            <v>2006-09-17</v>
          </cell>
        </row>
        <row r="13086">
          <cell r="L13086" t="str">
            <v>2006-09-17</v>
          </cell>
        </row>
        <row r="13087">
          <cell r="L13087" t="str">
            <v>2006-09-17</v>
          </cell>
        </row>
        <row r="13088">
          <cell r="L13088" t="str">
            <v>2006-09-17</v>
          </cell>
        </row>
        <row r="13089">
          <cell r="L13089" t="str">
            <v>2006-08-31</v>
          </cell>
        </row>
        <row r="13090">
          <cell r="L13090" t="str">
            <v>2006-08-19</v>
          </cell>
        </row>
        <row r="13091">
          <cell r="L13091" t="str">
            <v>2006-08-01</v>
          </cell>
        </row>
        <row r="13092">
          <cell r="L13092" t="str">
            <v>2006-08-05</v>
          </cell>
        </row>
        <row r="13093">
          <cell r="L13093" t="str">
            <v>2006-08-05</v>
          </cell>
        </row>
        <row r="13094">
          <cell r="L13094" t="str">
            <v>2006-06-24</v>
          </cell>
        </row>
        <row r="13095">
          <cell r="L13095" t="str">
            <v>2006-06-15</v>
          </cell>
        </row>
        <row r="13096">
          <cell r="L13096" t="str">
            <v>2006-08-07</v>
          </cell>
        </row>
        <row r="13097">
          <cell r="L13097" t="str">
            <v>2006-08-05</v>
          </cell>
        </row>
        <row r="13098">
          <cell r="L13098" t="str">
            <v>2006-08-04</v>
          </cell>
        </row>
        <row r="13099">
          <cell r="L13099" t="str">
            <v>2006-09-02</v>
          </cell>
        </row>
        <row r="13100">
          <cell r="L13100" t="str">
            <v>2006-09-04</v>
          </cell>
        </row>
        <row r="13101">
          <cell r="L13101" t="str">
            <v>2006-09-09</v>
          </cell>
        </row>
        <row r="13102">
          <cell r="L13102" t="str">
            <v>2006-09-10</v>
          </cell>
        </row>
        <row r="13103">
          <cell r="L13103" t="str">
            <v>2006-09-10</v>
          </cell>
        </row>
        <row r="13104">
          <cell r="L13104" t="str">
            <v>2006-09-06</v>
          </cell>
        </row>
        <row r="13105">
          <cell r="L13105" t="str">
            <v>2006-09-02</v>
          </cell>
        </row>
        <row r="13106">
          <cell r="L13106" t="str">
            <v>2006-09-02</v>
          </cell>
        </row>
        <row r="13107">
          <cell r="L13107" t="str">
            <v>2006-09-02</v>
          </cell>
        </row>
        <row r="13108">
          <cell r="L13108" t="str">
            <v>2006-09-02</v>
          </cell>
        </row>
        <row r="13109">
          <cell r="L13109" t="str">
            <v>2006-09-15</v>
          </cell>
        </row>
        <row r="13110">
          <cell r="L13110" t="str">
            <v>2006-09-15</v>
          </cell>
        </row>
        <row r="13111">
          <cell r="L13111" t="str">
            <v>2006-09-15</v>
          </cell>
        </row>
        <row r="13112">
          <cell r="L13112" t="str">
            <v>2006-08-26</v>
          </cell>
        </row>
        <row r="13113">
          <cell r="L13113" t="str">
            <v>2006-04-12</v>
          </cell>
        </row>
        <row r="13114">
          <cell r="L13114" t="str">
            <v>2006-05-04</v>
          </cell>
        </row>
        <row r="13115">
          <cell r="L13115" t="str">
            <v>2006-08-24</v>
          </cell>
        </row>
        <row r="13116">
          <cell r="L13116" t="str">
            <v>2006-08-24</v>
          </cell>
        </row>
        <row r="13117">
          <cell r="L13117" t="str">
            <v>2006-08-24</v>
          </cell>
        </row>
        <row r="13118">
          <cell r="L13118" t="str">
            <v>2006-08-05</v>
          </cell>
        </row>
        <row r="13119">
          <cell r="L13119" t="str">
            <v>2006-09-07</v>
          </cell>
        </row>
        <row r="13120">
          <cell r="L13120" t="str">
            <v>2006-07-17</v>
          </cell>
        </row>
        <row r="13121">
          <cell r="L13121" t="str">
            <v>2006-06-16</v>
          </cell>
        </row>
        <row r="13122">
          <cell r="L13122" t="str">
            <v>2006-06-16</v>
          </cell>
        </row>
        <row r="13123">
          <cell r="L13123" t="str">
            <v>2006-06-23</v>
          </cell>
        </row>
        <row r="13124">
          <cell r="L13124" t="str">
            <v>2006-06-24</v>
          </cell>
        </row>
        <row r="13125">
          <cell r="L13125" t="str">
            <v>2006-06-15</v>
          </cell>
        </row>
        <row r="13126">
          <cell r="L13126" t="str">
            <v>2006-06-15</v>
          </cell>
        </row>
        <row r="13127">
          <cell r="L13127" t="str">
            <v>2006-06-15</v>
          </cell>
        </row>
        <row r="13128">
          <cell r="L13128" t="str">
            <v>2006-06-15</v>
          </cell>
        </row>
        <row r="13129">
          <cell r="L13129" t="str">
            <v>2006-08-22</v>
          </cell>
        </row>
        <row r="13130">
          <cell r="L13130" t="str">
            <v>2006-08-03</v>
          </cell>
        </row>
        <row r="13131">
          <cell r="L13131" t="str">
            <v>2006-08-03</v>
          </cell>
        </row>
        <row r="13132">
          <cell r="L13132" t="str">
            <v>2006-05-19</v>
          </cell>
        </row>
        <row r="13133">
          <cell r="L13133" t="str">
            <v>2006-06-23</v>
          </cell>
        </row>
        <row r="13134">
          <cell r="L13134" t="str">
            <v>2006-06-23</v>
          </cell>
        </row>
        <row r="13135">
          <cell r="L13135" t="str">
            <v>2006-06-23</v>
          </cell>
        </row>
        <row r="13136">
          <cell r="L13136" t="str">
            <v>2006-06-23</v>
          </cell>
        </row>
        <row r="13137">
          <cell r="L13137" t="str">
            <v>2006-06-23</v>
          </cell>
        </row>
        <row r="13138">
          <cell r="L13138" t="str">
            <v>2006-06-23</v>
          </cell>
        </row>
        <row r="13139">
          <cell r="L13139" t="str">
            <v>2006-06-23</v>
          </cell>
        </row>
        <row r="13140">
          <cell r="L13140" t="str">
            <v>2006-06-23</v>
          </cell>
        </row>
        <row r="13141">
          <cell r="L13141" t="str">
            <v>2006-06-23</v>
          </cell>
        </row>
        <row r="13142">
          <cell r="L13142" t="str">
            <v>2006-06-23</v>
          </cell>
        </row>
        <row r="13143">
          <cell r="L13143" t="str">
            <v>2006-06-23</v>
          </cell>
        </row>
        <row r="13144">
          <cell r="L13144" t="str">
            <v>2006-06-23</v>
          </cell>
        </row>
        <row r="13145">
          <cell r="L13145" t="str">
            <v>2006-06-23</v>
          </cell>
        </row>
        <row r="13146">
          <cell r="L13146" t="str">
            <v>2006-06-22</v>
          </cell>
        </row>
        <row r="13147">
          <cell r="L13147" t="str">
            <v>2006-06-23</v>
          </cell>
        </row>
        <row r="13148">
          <cell r="L13148" t="str">
            <v>2006-06-23</v>
          </cell>
        </row>
        <row r="13149">
          <cell r="L13149" t="str">
            <v>2006-06-22</v>
          </cell>
        </row>
        <row r="13150">
          <cell r="L13150" t="str">
            <v>2006-06-02</v>
          </cell>
        </row>
        <row r="13151">
          <cell r="L13151" t="str">
            <v>2006-06-02</v>
          </cell>
        </row>
        <row r="13152">
          <cell r="L13152" t="str">
            <v>2006-06-22</v>
          </cell>
        </row>
        <row r="13153">
          <cell r="L13153" t="str">
            <v>2006-06-23</v>
          </cell>
        </row>
        <row r="13154">
          <cell r="L13154" t="str">
            <v>2006-06-23</v>
          </cell>
        </row>
        <row r="13155">
          <cell r="L13155" t="str">
            <v>2006-06-23</v>
          </cell>
        </row>
        <row r="13156">
          <cell r="L13156" t="str">
            <v>2006-06-23</v>
          </cell>
        </row>
        <row r="13157">
          <cell r="L13157" t="str">
            <v>2006-06-23</v>
          </cell>
        </row>
        <row r="13158">
          <cell r="L13158" t="str">
            <v>2006-06-22</v>
          </cell>
        </row>
        <row r="13159">
          <cell r="L13159" t="str">
            <v>2006-05-17</v>
          </cell>
        </row>
        <row r="13160">
          <cell r="L13160" t="str">
            <v>2006-06-28</v>
          </cell>
        </row>
        <row r="13161">
          <cell r="L13161" t="str">
            <v>2006-06-28</v>
          </cell>
        </row>
        <row r="13162">
          <cell r="L13162" t="str">
            <v>2006-06-28</v>
          </cell>
        </row>
        <row r="13163">
          <cell r="L13163" t="str">
            <v>2006-06-28</v>
          </cell>
        </row>
        <row r="13164">
          <cell r="L13164" t="str">
            <v>2006-06-28</v>
          </cell>
        </row>
        <row r="13165">
          <cell r="L13165" t="str">
            <v>2006-06-28</v>
          </cell>
        </row>
        <row r="13166">
          <cell r="L13166" t="str">
            <v>2006-06-30</v>
          </cell>
        </row>
        <row r="13167">
          <cell r="L13167" t="str">
            <v>2006-06-29</v>
          </cell>
        </row>
        <row r="13168">
          <cell r="L13168" t="str">
            <v>2006-06-28</v>
          </cell>
        </row>
        <row r="13169">
          <cell r="L13169" t="str">
            <v>2006-06-28</v>
          </cell>
        </row>
        <row r="13170">
          <cell r="L13170" t="str">
            <v>2006-06-28</v>
          </cell>
        </row>
        <row r="13171">
          <cell r="L13171" t="str">
            <v>2006-06-28</v>
          </cell>
        </row>
        <row r="13172">
          <cell r="L13172" t="str">
            <v>2006-06-28</v>
          </cell>
        </row>
        <row r="13173">
          <cell r="L13173" t="str">
            <v>2006-06-28</v>
          </cell>
        </row>
        <row r="13174">
          <cell r="L13174" t="str">
            <v>2006-06-28</v>
          </cell>
        </row>
        <row r="13175">
          <cell r="L13175" t="str">
            <v>2006-06-28</v>
          </cell>
        </row>
        <row r="13176">
          <cell r="L13176" t="str">
            <v>2006-06-28</v>
          </cell>
        </row>
        <row r="13177">
          <cell r="L13177" t="str">
            <v>2006-06-28</v>
          </cell>
        </row>
        <row r="13178">
          <cell r="L13178" t="str">
            <v>2006-06-21</v>
          </cell>
        </row>
        <row r="13179">
          <cell r="L13179" t="str">
            <v>2006-06-28</v>
          </cell>
        </row>
        <row r="13180">
          <cell r="L13180" t="str">
            <v>2006-06-28</v>
          </cell>
        </row>
        <row r="13181">
          <cell r="L13181" t="str">
            <v>2006-06-28</v>
          </cell>
        </row>
        <row r="13182">
          <cell r="L13182" t="str">
            <v>2006-06-28</v>
          </cell>
        </row>
        <row r="13183">
          <cell r="L13183" t="str">
            <v>2006-06-28</v>
          </cell>
        </row>
        <row r="13184">
          <cell r="L13184" t="str">
            <v>2006-06-28</v>
          </cell>
        </row>
        <row r="13185">
          <cell r="L13185" t="str">
            <v>2006-06-30</v>
          </cell>
        </row>
        <row r="13186">
          <cell r="L13186" t="str">
            <v>2006-06-30</v>
          </cell>
        </row>
        <row r="13187">
          <cell r="L13187" t="str">
            <v>2006-07-01</v>
          </cell>
        </row>
        <row r="13188">
          <cell r="L13188" t="str">
            <v>2006-07-08</v>
          </cell>
        </row>
        <row r="13189">
          <cell r="L13189" t="str">
            <v>2006-07-08</v>
          </cell>
        </row>
        <row r="13190">
          <cell r="L13190" t="str">
            <v>2006-07-08</v>
          </cell>
        </row>
        <row r="13191">
          <cell r="L13191" t="str">
            <v>2006-06-27</v>
          </cell>
        </row>
        <row r="13192">
          <cell r="L13192" t="str">
            <v>2006-06-27</v>
          </cell>
        </row>
        <row r="13193">
          <cell r="L13193" t="str">
            <v>2006-06-27</v>
          </cell>
        </row>
        <row r="13194">
          <cell r="L13194" t="str">
            <v>2006-06-30</v>
          </cell>
        </row>
        <row r="13195">
          <cell r="L13195" t="str">
            <v>2006-06-30</v>
          </cell>
        </row>
        <row r="13196">
          <cell r="L13196" t="str">
            <v>2006-06-30</v>
          </cell>
        </row>
        <row r="13197">
          <cell r="L13197" t="str">
            <v>2005-05-12</v>
          </cell>
        </row>
        <row r="13198">
          <cell r="L13198" t="str">
            <v>2006-08-07</v>
          </cell>
        </row>
        <row r="13199">
          <cell r="L13199" t="str">
            <v>2006-08-07</v>
          </cell>
        </row>
        <row r="13200">
          <cell r="L13200" t="str">
            <v>2006-08-07</v>
          </cell>
        </row>
        <row r="13201">
          <cell r="L13201" t="str">
            <v>2006-08-07</v>
          </cell>
        </row>
        <row r="13202">
          <cell r="L13202" t="str">
            <v>2006-08-07</v>
          </cell>
        </row>
        <row r="13203">
          <cell r="L13203" t="str">
            <v>2006-08-07</v>
          </cell>
        </row>
        <row r="13204">
          <cell r="L13204" t="str">
            <v>2006-08-07</v>
          </cell>
        </row>
        <row r="13205">
          <cell r="L13205" t="str">
            <v>2006-08-07</v>
          </cell>
        </row>
        <row r="13206">
          <cell r="L13206" t="str">
            <v>2006-08-18</v>
          </cell>
        </row>
        <row r="13207">
          <cell r="L13207" t="str">
            <v>2006-08-14</v>
          </cell>
        </row>
        <row r="13208">
          <cell r="L13208" t="str">
            <v>2006-08-14</v>
          </cell>
        </row>
        <row r="13209">
          <cell r="L13209" t="str">
            <v>2006-08-14</v>
          </cell>
        </row>
        <row r="13210">
          <cell r="L13210" t="str">
            <v>2006-08-07</v>
          </cell>
        </row>
        <row r="13211">
          <cell r="L13211" t="str">
            <v>2006-08-07</v>
          </cell>
        </row>
        <row r="13212">
          <cell r="L13212" t="str">
            <v>2006-08-07</v>
          </cell>
        </row>
        <row r="13213">
          <cell r="L13213" t="str">
            <v>2006-08-07</v>
          </cell>
        </row>
        <row r="13214">
          <cell r="L13214" t="str">
            <v>2006-08-07</v>
          </cell>
        </row>
        <row r="13215">
          <cell r="L13215" t="str">
            <v>2006-08-05</v>
          </cell>
        </row>
        <row r="13216">
          <cell r="L13216" t="str">
            <v>2006-08-05</v>
          </cell>
        </row>
        <row r="13217">
          <cell r="L13217" t="str">
            <v>2006-08-03</v>
          </cell>
        </row>
        <row r="13218">
          <cell r="L13218" t="str">
            <v>2006-08-03</v>
          </cell>
        </row>
        <row r="13219">
          <cell r="L13219" t="str">
            <v>2006-08-03</v>
          </cell>
        </row>
        <row r="13220">
          <cell r="L13220" t="str">
            <v>2006-08-02</v>
          </cell>
        </row>
        <row r="13221">
          <cell r="L13221" t="str">
            <v>2006-08-02</v>
          </cell>
        </row>
        <row r="13222">
          <cell r="L13222" t="str">
            <v>2006-08-02</v>
          </cell>
        </row>
        <row r="13223">
          <cell r="L13223" t="str">
            <v>2006-08-07</v>
          </cell>
        </row>
        <row r="13224">
          <cell r="L13224" t="str">
            <v>2006-08-07</v>
          </cell>
        </row>
        <row r="13225">
          <cell r="L13225" t="str">
            <v>2006-08-07</v>
          </cell>
        </row>
        <row r="13226">
          <cell r="L13226" t="str">
            <v>2006-08-07</v>
          </cell>
        </row>
        <row r="13227">
          <cell r="L13227" t="str">
            <v>2006-08-05</v>
          </cell>
        </row>
        <row r="13228">
          <cell r="L13228" t="str">
            <v>2006-08-05</v>
          </cell>
        </row>
        <row r="13229">
          <cell r="L13229" t="str">
            <v>2006-08-07</v>
          </cell>
        </row>
        <row r="13230">
          <cell r="L13230" t="str">
            <v>2006-08-07</v>
          </cell>
        </row>
        <row r="13231">
          <cell r="L13231" t="str">
            <v>2006-06-13</v>
          </cell>
        </row>
        <row r="13232">
          <cell r="L13232" t="str">
            <v>2006-08-29</v>
          </cell>
        </row>
        <row r="13233">
          <cell r="L13233" t="str">
            <v>2006-08-28</v>
          </cell>
        </row>
        <row r="13234">
          <cell r="L13234" t="str">
            <v>2006-09-22</v>
          </cell>
        </row>
        <row r="13235">
          <cell r="L13235" t="str">
            <v>2006-09-14</v>
          </cell>
        </row>
        <row r="13236">
          <cell r="L13236" t="str">
            <v>2006-09-13</v>
          </cell>
        </row>
        <row r="13237">
          <cell r="L13237" t="str">
            <v>2006-09-13</v>
          </cell>
        </row>
        <row r="13238">
          <cell r="L13238" t="str">
            <v>2006-09-13</v>
          </cell>
        </row>
        <row r="13239">
          <cell r="L13239" t="str">
            <v>2006-09-06</v>
          </cell>
        </row>
        <row r="13240">
          <cell r="L13240" t="str">
            <v>2006-09-11</v>
          </cell>
        </row>
        <row r="13241">
          <cell r="L13241" t="str">
            <v>2006-09-13</v>
          </cell>
        </row>
        <row r="13242">
          <cell r="L13242" t="str">
            <v>2006-09-20</v>
          </cell>
        </row>
        <row r="13243">
          <cell r="L13243" t="str">
            <v>2006-09-20</v>
          </cell>
        </row>
        <row r="13244">
          <cell r="L13244" t="str">
            <v>2006-09-20</v>
          </cell>
        </row>
        <row r="13245">
          <cell r="L13245" t="str">
            <v>2006-09-20</v>
          </cell>
        </row>
        <row r="13246">
          <cell r="L13246" t="str">
            <v>2006-09-20</v>
          </cell>
        </row>
        <row r="13247">
          <cell r="L13247" t="str">
            <v>2006-09-20</v>
          </cell>
        </row>
        <row r="13248">
          <cell r="L13248" t="str">
            <v>2006-09-20</v>
          </cell>
        </row>
        <row r="13249">
          <cell r="L13249" t="str">
            <v>2006-09-20</v>
          </cell>
        </row>
        <row r="13250">
          <cell r="L13250" t="str">
            <v>2006-09-20</v>
          </cell>
        </row>
        <row r="13251">
          <cell r="L13251" t="str">
            <v>2006-09-20</v>
          </cell>
        </row>
        <row r="13252">
          <cell r="L13252" t="str">
            <v>2006-09-20</v>
          </cell>
        </row>
        <row r="13253">
          <cell r="L13253" t="str">
            <v>2006-09-20</v>
          </cell>
        </row>
        <row r="13254">
          <cell r="L13254" t="str">
            <v>2006-09-20</v>
          </cell>
        </row>
        <row r="13255">
          <cell r="L13255" t="str">
            <v>2006-09-20</v>
          </cell>
        </row>
        <row r="13256">
          <cell r="L13256" t="str">
            <v>2006-09-16</v>
          </cell>
        </row>
        <row r="13257">
          <cell r="L13257" t="str">
            <v>2006-09-04</v>
          </cell>
        </row>
        <row r="13258">
          <cell r="L13258" t="str">
            <v>2006-08-28</v>
          </cell>
        </row>
        <row r="13259">
          <cell r="L13259" t="str">
            <v>2006-08-21</v>
          </cell>
        </row>
        <row r="13260">
          <cell r="L13260" t="str">
            <v>2006-08-18</v>
          </cell>
        </row>
        <row r="13261">
          <cell r="L13261" t="str">
            <v>2006-08-04</v>
          </cell>
        </row>
        <row r="13262">
          <cell r="L13262" t="str">
            <v>2006-09-16</v>
          </cell>
        </row>
        <row r="13263">
          <cell r="L13263" t="str">
            <v>2006-09-20</v>
          </cell>
        </row>
        <row r="13264">
          <cell r="L13264" t="str">
            <v>2006-09-20</v>
          </cell>
        </row>
        <row r="13265">
          <cell r="L13265" t="str">
            <v>2006-09-19</v>
          </cell>
        </row>
        <row r="13266">
          <cell r="L13266" t="str">
            <v>2006-09-16</v>
          </cell>
        </row>
        <row r="13267">
          <cell r="L13267" t="str">
            <v>2006-09-16</v>
          </cell>
        </row>
        <row r="13268">
          <cell r="L13268" t="str">
            <v>2006-09-16</v>
          </cell>
        </row>
        <row r="13269">
          <cell r="L13269" t="str">
            <v>2006-06-27</v>
          </cell>
        </row>
        <row r="13270">
          <cell r="L13270" t="str">
            <v>2006-07-28</v>
          </cell>
        </row>
        <row r="13271">
          <cell r="L13271" t="str">
            <v>2006-07-28</v>
          </cell>
        </row>
        <row r="13272">
          <cell r="L13272" t="str">
            <v>2005-07-14</v>
          </cell>
        </row>
        <row r="13273">
          <cell r="L13273" t="str">
            <v>2006-09-07</v>
          </cell>
        </row>
        <row r="13274">
          <cell r="L13274" t="str">
            <v>2006-09-07</v>
          </cell>
        </row>
        <row r="13275">
          <cell r="L13275" t="str">
            <v>2006-08-26</v>
          </cell>
        </row>
        <row r="13276">
          <cell r="L13276" t="str">
            <v>2006-08-18</v>
          </cell>
        </row>
        <row r="13277">
          <cell r="L13277" t="str">
            <v>2006-08-18</v>
          </cell>
        </row>
        <row r="13278">
          <cell r="L13278" t="str">
            <v>2006-05-03</v>
          </cell>
        </row>
        <row r="13279">
          <cell r="L13279" t="str">
            <v>2006-04-29</v>
          </cell>
        </row>
        <row r="13280">
          <cell r="L13280" t="str">
            <v>2006-09-10</v>
          </cell>
        </row>
        <row r="13281">
          <cell r="L13281" t="str">
            <v>2006-09-12</v>
          </cell>
        </row>
        <row r="13282">
          <cell r="L13282" t="str">
            <v>2006-09-10</v>
          </cell>
        </row>
        <row r="13283">
          <cell r="L13283" t="str">
            <v>2006-09-10</v>
          </cell>
        </row>
        <row r="13284">
          <cell r="L13284" t="str">
            <v>2006-09-10</v>
          </cell>
        </row>
        <row r="13285">
          <cell r="L13285" t="str">
            <v>2006-09-10</v>
          </cell>
        </row>
        <row r="13286">
          <cell r="L13286" t="str">
            <v>2006-09-02</v>
          </cell>
        </row>
        <row r="13287">
          <cell r="L13287" t="str">
            <v>2006-09-02</v>
          </cell>
        </row>
        <row r="13288">
          <cell r="L13288" t="str">
            <v>2006-09-02</v>
          </cell>
        </row>
        <row r="13289">
          <cell r="L13289" t="str">
            <v>2006-09-09</v>
          </cell>
        </row>
        <row r="13290">
          <cell r="L13290" t="str">
            <v>2006-09-09</v>
          </cell>
        </row>
        <row r="13291">
          <cell r="L13291" t="str">
            <v>2006-09-09</v>
          </cell>
        </row>
        <row r="13292">
          <cell r="L13292" t="str">
            <v>2006-08-12</v>
          </cell>
        </row>
        <row r="13293">
          <cell r="L13293" t="str">
            <v>2006-08-09</v>
          </cell>
        </row>
        <row r="13294">
          <cell r="L13294" t="str">
            <v>2006-05-09</v>
          </cell>
        </row>
        <row r="13295">
          <cell r="L13295" t="str">
            <v>2006-09-02</v>
          </cell>
        </row>
        <row r="13296">
          <cell r="L13296" t="str">
            <v>2006-09-02</v>
          </cell>
        </row>
        <row r="13297">
          <cell r="L13297" t="str">
            <v>2006-09-02</v>
          </cell>
        </row>
        <row r="13298">
          <cell r="L13298" t="str">
            <v>2006-09-09</v>
          </cell>
        </row>
        <row r="13299">
          <cell r="L13299" t="str">
            <v>2006-09-09</v>
          </cell>
        </row>
        <row r="13300">
          <cell r="L13300" t="str">
            <v>2006-09-09</v>
          </cell>
        </row>
        <row r="13301">
          <cell r="L13301" t="str">
            <v>2006-09-09</v>
          </cell>
        </row>
        <row r="13302">
          <cell r="L13302" t="str">
            <v>2006-09-09</v>
          </cell>
        </row>
        <row r="13303">
          <cell r="L13303" t="str">
            <v>2006-09-09</v>
          </cell>
        </row>
        <row r="13304">
          <cell r="L13304" t="str">
            <v>2006-09-09</v>
          </cell>
        </row>
        <row r="13305">
          <cell r="L13305" t="str">
            <v>2006-09-09</v>
          </cell>
        </row>
        <row r="13306">
          <cell r="L13306" t="str">
            <v>2006-09-09</v>
          </cell>
        </row>
        <row r="13307">
          <cell r="L13307" t="str">
            <v>2006-09-09</v>
          </cell>
        </row>
        <row r="13308">
          <cell r="L13308" t="str">
            <v>2006-09-09</v>
          </cell>
        </row>
        <row r="13309">
          <cell r="L13309" t="str">
            <v>2006-09-09</v>
          </cell>
        </row>
        <row r="13310">
          <cell r="L13310" t="str">
            <v>2006-09-09</v>
          </cell>
        </row>
        <row r="13311">
          <cell r="L13311" t="str">
            <v>2006-09-09</v>
          </cell>
        </row>
        <row r="13312">
          <cell r="L13312" t="str">
            <v>2006-07-21</v>
          </cell>
        </row>
        <row r="13313">
          <cell r="L13313" t="str">
            <v>2006-07-21</v>
          </cell>
        </row>
        <row r="13314">
          <cell r="L13314" t="str">
            <v>2006-01-06</v>
          </cell>
        </row>
        <row r="13315">
          <cell r="L13315" t="str">
            <v>2006-07-18</v>
          </cell>
        </row>
        <row r="13316">
          <cell r="L13316" t="str">
            <v>2006-06-02</v>
          </cell>
        </row>
        <row r="13317">
          <cell r="L13317" t="str">
            <v>2006-06-16</v>
          </cell>
        </row>
        <row r="13318">
          <cell r="L13318" t="str">
            <v>2006-06-16</v>
          </cell>
        </row>
        <row r="13319">
          <cell r="L13319" t="str">
            <v>2005-09-01</v>
          </cell>
        </row>
        <row r="13320">
          <cell r="L13320" t="str">
            <v>2005-09-01</v>
          </cell>
        </row>
        <row r="13321">
          <cell r="L13321" t="str">
            <v>2005-09-02</v>
          </cell>
        </row>
        <row r="13322">
          <cell r="L13322" t="str">
            <v>2005-08-30</v>
          </cell>
        </row>
        <row r="13323">
          <cell r="L13323" t="str">
            <v>2005-08-23</v>
          </cell>
        </row>
        <row r="13324">
          <cell r="L13324" t="str">
            <v>2006-07-20</v>
          </cell>
        </row>
        <row r="13325">
          <cell r="L13325" t="str">
            <v>2006-05-11</v>
          </cell>
        </row>
        <row r="13326">
          <cell r="L13326" t="str">
            <v>2006-05-11</v>
          </cell>
        </row>
        <row r="13327">
          <cell r="L13327" t="str">
            <v>2006-04-08</v>
          </cell>
        </row>
        <row r="13328">
          <cell r="L13328" t="str">
            <v>2006-04-10</v>
          </cell>
        </row>
        <row r="13329">
          <cell r="L13329" t="str">
            <v>2006-05-26</v>
          </cell>
        </row>
        <row r="13330">
          <cell r="L13330" t="str">
            <v>2006-02-18</v>
          </cell>
        </row>
        <row r="13331">
          <cell r="L13331" t="str">
            <v>2006-05-18</v>
          </cell>
        </row>
        <row r="13332">
          <cell r="L13332" t="str">
            <v>2006-05-19</v>
          </cell>
        </row>
        <row r="13333">
          <cell r="L13333" t="str">
            <v>2006-05-03</v>
          </cell>
        </row>
        <row r="13334">
          <cell r="L13334" t="str">
            <v>2006-08-18</v>
          </cell>
        </row>
        <row r="13335">
          <cell r="L13335" t="str">
            <v>2006-06-27</v>
          </cell>
        </row>
        <row r="13336">
          <cell r="L13336" t="str">
            <v>2006-05-23</v>
          </cell>
        </row>
        <row r="13337">
          <cell r="L13337" t="str">
            <v>2006-08-26</v>
          </cell>
        </row>
        <row r="13338">
          <cell r="L13338" t="str">
            <v>2006-08-26</v>
          </cell>
        </row>
        <row r="13339">
          <cell r="L13339" t="str">
            <v>2006-06-10</v>
          </cell>
        </row>
        <row r="13340">
          <cell r="L13340" t="str">
            <v>2006-06-07</v>
          </cell>
        </row>
        <row r="13341">
          <cell r="L13341" t="str">
            <v>2006-06-07</v>
          </cell>
        </row>
        <row r="13342">
          <cell r="L13342" t="str">
            <v>2006-08-02</v>
          </cell>
        </row>
        <row r="13343">
          <cell r="L13343" t="str">
            <v>2006-08-02</v>
          </cell>
        </row>
        <row r="13344">
          <cell r="L13344" t="str">
            <v>2006-07-31</v>
          </cell>
        </row>
        <row r="13345">
          <cell r="L13345" t="str">
            <v>2006-07-31</v>
          </cell>
        </row>
        <row r="13346">
          <cell r="L13346" t="str">
            <v>2006-08-11</v>
          </cell>
        </row>
        <row r="13347">
          <cell r="L13347" t="str">
            <v>2006-08-22</v>
          </cell>
        </row>
        <row r="13348">
          <cell r="L13348" t="str">
            <v>2006-03-06</v>
          </cell>
        </row>
        <row r="13349">
          <cell r="L13349" t="str">
            <v>2006-09-04</v>
          </cell>
        </row>
        <row r="13350">
          <cell r="L13350" t="str">
            <v>2006-09-08</v>
          </cell>
        </row>
        <row r="13351">
          <cell r="L13351" t="str">
            <v>2006-09-08</v>
          </cell>
        </row>
        <row r="13352">
          <cell r="L13352" t="str">
            <v>2006-09-08</v>
          </cell>
        </row>
        <row r="13353">
          <cell r="L13353" t="str">
            <v>2006-06-08</v>
          </cell>
        </row>
        <row r="13354">
          <cell r="L13354" t="str">
            <v>2006-06-20</v>
          </cell>
        </row>
        <row r="13355">
          <cell r="L13355" t="str">
            <v>2006-07-18</v>
          </cell>
        </row>
        <row r="13356">
          <cell r="L13356" t="str">
            <v>2006-07-12</v>
          </cell>
        </row>
        <row r="13357">
          <cell r="L13357" t="str">
            <v>2006-08-17</v>
          </cell>
        </row>
        <row r="13358">
          <cell r="L13358" t="str">
            <v>2006-08-17</v>
          </cell>
        </row>
        <row r="13359">
          <cell r="L13359" t="str">
            <v>2006-08-30</v>
          </cell>
        </row>
        <row r="13360">
          <cell r="L13360" t="str">
            <v>2006-06-20</v>
          </cell>
        </row>
        <row r="13361">
          <cell r="L13361" t="str">
            <v>2006-07-13</v>
          </cell>
        </row>
        <row r="13362">
          <cell r="L13362" t="str">
            <v>2006-07-13</v>
          </cell>
        </row>
        <row r="13363">
          <cell r="L13363" t="str">
            <v>2006-08-07</v>
          </cell>
        </row>
        <row r="13364">
          <cell r="L13364" t="str">
            <v>2006-08-07</v>
          </cell>
        </row>
        <row r="13365">
          <cell r="L13365" t="str">
            <v>2006-08-08</v>
          </cell>
        </row>
        <row r="13366">
          <cell r="L13366" t="str">
            <v>2006-08-12</v>
          </cell>
        </row>
        <row r="13367">
          <cell r="L13367" t="str">
            <v>2006-08-04</v>
          </cell>
        </row>
        <row r="13368">
          <cell r="L13368" t="str">
            <v>2006-08-03</v>
          </cell>
        </row>
        <row r="13369">
          <cell r="L13369" t="str">
            <v>2006-08-03</v>
          </cell>
        </row>
        <row r="13370">
          <cell r="L13370" t="str">
            <v>2006-08-02</v>
          </cell>
        </row>
        <row r="13371">
          <cell r="L13371" t="str">
            <v>2006-08-14</v>
          </cell>
        </row>
        <row r="13372">
          <cell r="L13372" t="str">
            <v>2006-08-12</v>
          </cell>
        </row>
        <row r="13373">
          <cell r="L13373" t="str">
            <v>2006-08-14</v>
          </cell>
        </row>
        <row r="13374">
          <cell r="L13374" t="str">
            <v>2006-08-12</v>
          </cell>
        </row>
        <row r="13375">
          <cell r="L13375" t="str">
            <v>2006-08-15</v>
          </cell>
        </row>
        <row r="13376">
          <cell r="L13376" t="str">
            <v>2006-08-12</v>
          </cell>
        </row>
        <row r="13377">
          <cell r="L13377" t="str">
            <v>2006-08-12</v>
          </cell>
        </row>
        <row r="13378">
          <cell r="L13378" t="str">
            <v>2006-08-12</v>
          </cell>
        </row>
        <row r="13379">
          <cell r="L13379" t="str">
            <v>2006-08-02</v>
          </cell>
        </row>
        <row r="13380">
          <cell r="L13380" t="str">
            <v>2006-07-14</v>
          </cell>
        </row>
        <row r="13381">
          <cell r="L13381" t="str">
            <v>2006-07-15</v>
          </cell>
        </row>
        <row r="13382">
          <cell r="L13382" t="str">
            <v>2006-07-14</v>
          </cell>
        </row>
        <row r="13383">
          <cell r="L13383" t="str">
            <v>2006-07-14</v>
          </cell>
        </row>
        <row r="13384">
          <cell r="L13384" t="str">
            <v>2006-07-14</v>
          </cell>
        </row>
        <row r="13385">
          <cell r="L13385" t="str">
            <v>2006-07-14</v>
          </cell>
        </row>
        <row r="13386">
          <cell r="L13386" t="str">
            <v>2006-07-13</v>
          </cell>
        </row>
        <row r="13387">
          <cell r="L13387" t="str">
            <v>2006-07-21</v>
          </cell>
        </row>
        <row r="13388">
          <cell r="L13388" t="str">
            <v>2006-08-02</v>
          </cell>
        </row>
        <row r="13389">
          <cell r="L13389" t="str">
            <v>2006-08-02</v>
          </cell>
        </row>
        <row r="13390">
          <cell r="L13390" t="str">
            <v>2006-08-02</v>
          </cell>
        </row>
        <row r="13391">
          <cell r="L13391" t="str">
            <v>2006-08-02</v>
          </cell>
        </row>
        <row r="13392">
          <cell r="L13392" t="str">
            <v>2006-07-14</v>
          </cell>
        </row>
        <row r="13393">
          <cell r="L13393" t="str">
            <v>2006-07-14</v>
          </cell>
        </row>
        <row r="13394">
          <cell r="L13394" t="str">
            <v>2006-07-14</v>
          </cell>
        </row>
        <row r="13395">
          <cell r="L13395" t="str">
            <v>2006-07-16</v>
          </cell>
        </row>
        <row r="13396">
          <cell r="L13396" t="str">
            <v>2006-09-28</v>
          </cell>
        </row>
        <row r="13397">
          <cell r="L13397" t="str">
            <v>2006-09-28</v>
          </cell>
        </row>
        <row r="13398">
          <cell r="L13398" t="str">
            <v>2006-09-09</v>
          </cell>
        </row>
        <row r="13399">
          <cell r="L13399" t="str">
            <v>2006-09-28</v>
          </cell>
        </row>
        <row r="13400">
          <cell r="L13400" t="str">
            <v>2006-09-28</v>
          </cell>
        </row>
        <row r="13401">
          <cell r="L13401" t="str">
            <v>2006-09-28</v>
          </cell>
        </row>
        <row r="13402">
          <cell r="L13402" t="str">
            <v>2006-09-28</v>
          </cell>
        </row>
        <row r="13403">
          <cell r="L13403" t="str">
            <v>2006-09-02</v>
          </cell>
        </row>
        <row r="13404">
          <cell r="L13404" t="str">
            <v>2006-09-02</v>
          </cell>
        </row>
        <row r="13405">
          <cell r="L13405" t="str">
            <v>2006-09-02</v>
          </cell>
        </row>
        <row r="13406">
          <cell r="L13406" t="str">
            <v>2006-09-02</v>
          </cell>
        </row>
        <row r="13407">
          <cell r="L13407" t="str">
            <v>2006-09-02</v>
          </cell>
        </row>
        <row r="13408">
          <cell r="L13408" t="str">
            <v>2006-09-02</v>
          </cell>
        </row>
        <row r="13409">
          <cell r="L13409" t="str">
            <v>2006-09-02</v>
          </cell>
        </row>
        <row r="13410">
          <cell r="L13410" t="str">
            <v>2006-08-09</v>
          </cell>
        </row>
        <row r="13411">
          <cell r="L13411" t="str">
            <v>2006-08-09</v>
          </cell>
        </row>
        <row r="13412">
          <cell r="L13412" t="str">
            <v>2006-08-09</v>
          </cell>
        </row>
        <row r="13413">
          <cell r="L13413" t="str">
            <v>2006-08-08</v>
          </cell>
        </row>
        <row r="13414">
          <cell r="L13414" t="str">
            <v>2006-05-29</v>
          </cell>
        </row>
        <row r="13415">
          <cell r="L13415" t="str">
            <v>2006-06-10</v>
          </cell>
        </row>
        <row r="13416">
          <cell r="L13416" t="str">
            <v>2006-08-19</v>
          </cell>
        </row>
        <row r="13417">
          <cell r="L13417" t="str">
            <v>2006-08-19</v>
          </cell>
        </row>
        <row r="13418">
          <cell r="L13418" t="str">
            <v>2006-08-19</v>
          </cell>
        </row>
        <row r="13419">
          <cell r="L13419" t="str">
            <v>2006-08-17</v>
          </cell>
        </row>
        <row r="13420">
          <cell r="L13420" t="str">
            <v>2006-06-26</v>
          </cell>
        </row>
        <row r="13421">
          <cell r="L13421" t="str">
            <v>2006-04-29</v>
          </cell>
        </row>
        <row r="13422">
          <cell r="L13422" t="str">
            <v>2006-04-29</v>
          </cell>
        </row>
        <row r="13423">
          <cell r="L13423" t="str">
            <v>2006-06-28</v>
          </cell>
        </row>
        <row r="13424">
          <cell r="L13424" t="str">
            <v>2006-06-27</v>
          </cell>
        </row>
        <row r="13425">
          <cell r="L13425" t="str">
            <v>2006-06-26</v>
          </cell>
        </row>
        <row r="13426">
          <cell r="L13426" t="str">
            <v>2006-06-26</v>
          </cell>
        </row>
        <row r="13427">
          <cell r="L13427" t="str">
            <v>2006-06-23</v>
          </cell>
        </row>
        <row r="13428">
          <cell r="L13428" t="str">
            <v>2006-06-23</v>
          </cell>
        </row>
        <row r="13429">
          <cell r="L13429" t="str">
            <v>2006-06-23</v>
          </cell>
        </row>
        <row r="13430">
          <cell r="L13430" t="str">
            <v>2006-06-15</v>
          </cell>
        </row>
        <row r="13431">
          <cell r="L13431" t="str">
            <v>2006-07-16</v>
          </cell>
        </row>
        <row r="13432">
          <cell r="L13432" t="str">
            <v>2006-07-16</v>
          </cell>
        </row>
        <row r="13433">
          <cell r="L13433" t="str">
            <v>2006-06-06</v>
          </cell>
        </row>
        <row r="13434">
          <cell r="L13434" t="str">
            <v>2006-08-03</v>
          </cell>
        </row>
        <row r="13435">
          <cell r="L13435" t="str">
            <v>2006-06-17</v>
          </cell>
        </row>
        <row r="13436">
          <cell r="L13436" t="str">
            <v>2006-06-17</v>
          </cell>
        </row>
        <row r="13437">
          <cell r="L13437" t="str">
            <v>2006-05-03</v>
          </cell>
        </row>
        <row r="13438">
          <cell r="L13438" t="str">
            <v>2006-07-15</v>
          </cell>
        </row>
        <row r="13439">
          <cell r="L13439" t="str">
            <v>2006-07-18</v>
          </cell>
        </row>
        <row r="13440">
          <cell r="L13440" t="str">
            <v>2006-07-13</v>
          </cell>
        </row>
        <row r="13441">
          <cell r="L13441" t="str">
            <v>2006-06-17</v>
          </cell>
        </row>
        <row r="13442">
          <cell r="L13442" t="str">
            <v>2006-06-16</v>
          </cell>
        </row>
        <row r="13443">
          <cell r="L13443" t="str">
            <v>2006-06-16</v>
          </cell>
        </row>
        <row r="13444">
          <cell r="L13444" t="str">
            <v>2006-07-11</v>
          </cell>
        </row>
        <row r="13445">
          <cell r="L13445" t="str">
            <v>2006-06-29</v>
          </cell>
        </row>
        <row r="13446">
          <cell r="L13446" t="str">
            <v>2006-06-29</v>
          </cell>
        </row>
        <row r="13447">
          <cell r="L13447" t="str">
            <v>2006-06-29</v>
          </cell>
        </row>
        <row r="13448">
          <cell r="L13448" t="str">
            <v>2006-06-29</v>
          </cell>
        </row>
        <row r="13449">
          <cell r="L13449" t="str">
            <v>2006-06-28</v>
          </cell>
        </row>
        <row r="13450">
          <cell r="L13450" t="str">
            <v>2006-06-28</v>
          </cell>
        </row>
        <row r="13451">
          <cell r="L13451" t="str">
            <v>2006-06-29</v>
          </cell>
        </row>
        <row r="13452">
          <cell r="L13452" t="str">
            <v>2006-06-29</v>
          </cell>
        </row>
        <row r="13453">
          <cell r="L13453" t="str">
            <v>2006-06-29</v>
          </cell>
        </row>
        <row r="13454">
          <cell r="L13454" t="str">
            <v>2006-06-29</v>
          </cell>
        </row>
        <row r="13455">
          <cell r="L13455" t="str">
            <v>2006-06-28</v>
          </cell>
        </row>
        <row r="13456">
          <cell r="L13456" t="str">
            <v>2006-06-28</v>
          </cell>
        </row>
        <row r="13457">
          <cell r="L13457" t="str">
            <v>2006-06-28</v>
          </cell>
        </row>
        <row r="13458">
          <cell r="L13458" t="str">
            <v>2006-05-10</v>
          </cell>
        </row>
        <row r="13459">
          <cell r="L13459" t="str">
            <v>2006-06-28</v>
          </cell>
        </row>
        <row r="13460">
          <cell r="L13460" t="str">
            <v>2006-06-28</v>
          </cell>
        </row>
        <row r="13461">
          <cell r="L13461" t="str">
            <v>2006-06-28</v>
          </cell>
        </row>
        <row r="13462">
          <cell r="L13462" t="str">
            <v>2006-06-28</v>
          </cell>
        </row>
        <row r="13463">
          <cell r="L13463" t="str">
            <v>2006-06-28</v>
          </cell>
        </row>
        <row r="13464">
          <cell r="L13464" t="str">
            <v>2006-06-28</v>
          </cell>
        </row>
        <row r="13465">
          <cell r="L13465" t="str">
            <v>2006-06-28</v>
          </cell>
        </row>
        <row r="13466">
          <cell r="L13466" t="str">
            <v>2006-06-29</v>
          </cell>
        </row>
        <row r="13467">
          <cell r="L13467" t="str">
            <v>2006-06-28</v>
          </cell>
        </row>
        <row r="13468">
          <cell r="L13468" t="str">
            <v>2006-06-28</v>
          </cell>
        </row>
        <row r="13469">
          <cell r="L13469" t="str">
            <v>2006-06-30</v>
          </cell>
        </row>
        <row r="13470">
          <cell r="L13470" t="str">
            <v>2006-06-29</v>
          </cell>
        </row>
        <row r="13471">
          <cell r="L13471" t="str">
            <v>2006-06-29</v>
          </cell>
        </row>
        <row r="13472">
          <cell r="L13472" t="str">
            <v>2006-06-29</v>
          </cell>
        </row>
        <row r="13473">
          <cell r="L13473" t="str">
            <v>2006-06-28</v>
          </cell>
        </row>
        <row r="13474">
          <cell r="L13474" t="str">
            <v>2006-06-28</v>
          </cell>
        </row>
        <row r="13475">
          <cell r="L13475" t="str">
            <v>2006-06-28</v>
          </cell>
        </row>
        <row r="13476">
          <cell r="L13476" t="str">
            <v>2006-06-28</v>
          </cell>
        </row>
        <row r="13477">
          <cell r="L13477" t="str">
            <v>2006-06-29</v>
          </cell>
        </row>
        <row r="13478">
          <cell r="L13478" t="str">
            <v>2006-06-28</v>
          </cell>
        </row>
        <row r="13479">
          <cell r="L13479" t="str">
            <v>2006-06-28</v>
          </cell>
        </row>
        <row r="13480">
          <cell r="L13480" t="str">
            <v>2006-06-28</v>
          </cell>
        </row>
        <row r="13481">
          <cell r="L13481" t="str">
            <v>2006-06-28</v>
          </cell>
        </row>
        <row r="13482">
          <cell r="L13482" t="str">
            <v>2006-06-28</v>
          </cell>
        </row>
        <row r="13483">
          <cell r="L13483" t="str">
            <v>2006-06-28</v>
          </cell>
        </row>
        <row r="13484">
          <cell r="L13484" t="str">
            <v>2006-06-27</v>
          </cell>
        </row>
        <row r="13485">
          <cell r="L13485" t="str">
            <v>2006-06-28</v>
          </cell>
        </row>
        <row r="13486">
          <cell r="L13486" t="str">
            <v>2006-06-27</v>
          </cell>
        </row>
        <row r="13487">
          <cell r="L13487" t="str">
            <v>2006-06-28</v>
          </cell>
        </row>
        <row r="13488">
          <cell r="L13488" t="str">
            <v>2006-06-28</v>
          </cell>
        </row>
        <row r="13489">
          <cell r="L13489" t="str">
            <v>2006-06-28</v>
          </cell>
        </row>
        <row r="13490">
          <cell r="L13490" t="str">
            <v>2006-06-28</v>
          </cell>
        </row>
        <row r="13491">
          <cell r="L13491" t="str">
            <v>2006-06-28</v>
          </cell>
        </row>
        <row r="13492">
          <cell r="L13492" t="str">
            <v>2006-06-28</v>
          </cell>
        </row>
        <row r="13493">
          <cell r="L13493" t="str">
            <v>2006-06-28</v>
          </cell>
        </row>
        <row r="13494">
          <cell r="L13494" t="str">
            <v>2006-06-28</v>
          </cell>
        </row>
        <row r="13495">
          <cell r="L13495" t="str">
            <v>2006-06-28</v>
          </cell>
        </row>
        <row r="13496">
          <cell r="L13496" t="str">
            <v>2006-06-28</v>
          </cell>
        </row>
        <row r="13497">
          <cell r="L13497" t="str">
            <v>2006-06-20</v>
          </cell>
        </row>
        <row r="13498">
          <cell r="L13498" t="str">
            <v>2006-06-19</v>
          </cell>
        </row>
        <row r="13499">
          <cell r="L13499" t="str">
            <v>2006-06-20</v>
          </cell>
        </row>
        <row r="13500">
          <cell r="L13500" t="str">
            <v>2006-06-17</v>
          </cell>
        </row>
        <row r="13501">
          <cell r="L13501" t="str">
            <v>2006-05-18</v>
          </cell>
        </row>
        <row r="13502">
          <cell r="L13502" t="str">
            <v>2006-08-02</v>
          </cell>
        </row>
        <row r="13503">
          <cell r="L13503" t="str">
            <v>2006-07-25</v>
          </cell>
        </row>
        <row r="13504">
          <cell r="L13504" t="str">
            <v>2006-06-16</v>
          </cell>
        </row>
        <row r="13505">
          <cell r="L13505" t="str">
            <v>2006-07-11</v>
          </cell>
        </row>
        <row r="13506">
          <cell r="L13506" t="str">
            <v>2006-08-08</v>
          </cell>
        </row>
        <row r="13507">
          <cell r="L13507" t="str">
            <v>2006-08-08</v>
          </cell>
        </row>
        <row r="13508">
          <cell r="L13508" t="str">
            <v>2006-09-05</v>
          </cell>
        </row>
        <row r="13509">
          <cell r="L13509" t="str">
            <v>2006-08-28</v>
          </cell>
        </row>
        <row r="13510">
          <cell r="L13510" t="str">
            <v>2006-07-06</v>
          </cell>
        </row>
        <row r="13511">
          <cell r="L13511" t="str">
            <v>2006-06-10</v>
          </cell>
        </row>
        <row r="13512">
          <cell r="L13512" t="str">
            <v>2006-08-29</v>
          </cell>
        </row>
        <row r="13513">
          <cell r="L13513" t="str">
            <v>2006-08-29</v>
          </cell>
        </row>
        <row r="13514">
          <cell r="L13514" t="str">
            <v>2006-08-29</v>
          </cell>
        </row>
        <row r="13515">
          <cell r="L13515" t="str">
            <v>2006-08-29</v>
          </cell>
        </row>
        <row r="13516">
          <cell r="L13516" t="str">
            <v>2006-08-29</v>
          </cell>
        </row>
        <row r="13517">
          <cell r="L13517" t="str">
            <v>2006-07-16</v>
          </cell>
        </row>
        <row r="13518">
          <cell r="L13518" t="str">
            <v>2006-07-16</v>
          </cell>
        </row>
        <row r="13519">
          <cell r="L13519" t="str">
            <v>2006-07-16</v>
          </cell>
        </row>
        <row r="13520">
          <cell r="L13520" t="str">
            <v>2006-07-19</v>
          </cell>
        </row>
        <row r="13521">
          <cell r="L13521" t="str">
            <v>2006-07-19</v>
          </cell>
        </row>
        <row r="13522">
          <cell r="L13522" t="str">
            <v>2006-05-22</v>
          </cell>
        </row>
        <row r="13523">
          <cell r="L13523" t="str">
            <v>2006-06-26</v>
          </cell>
        </row>
        <row r="13524">
          <cell r="L13524" t="str">
            <v>2006-06-26</v>
          </cell>
        </row>
        <row r="13525">
          <cell r="L13525" t="str">
            <v>2006-08-28</v>
          </cell>
        </row>
        <row r="13526">
          <cell r="L13526" t="str">
            <v>2006-08-28</v>
          </cell>
        </row>
        <row r="13527">
          <cell r="L13527" t="str">
            <v>2006-08-28</v>
          </cell>
        </row>
        <row r="13528">
          <cell r="L13528" t="str">
            <v>2006-05-28</v>
          </cell>
        </row>
        <row r="13529">
          <cell r="L13529" t="str">
            <v>2006-06-19</v>
          </cell>
        </row>
        <row r="13530">
          <cell r="L13530" t="str">
            <v>2006-05-28</v>
          </cell>
        </row>
        <row r="13531">
          <cell r="L13531" t="str">
            <v>2006-05-28</v>
          </cell>
        </row>
        <row r="13532">
          <cell r="L13532" t="str">
            <v>2006-08-26</v>
          </cell>
        </row>
        <row r="13533">
          <cell r="L13533" t="str">
            <v>2006-08-26</v>
          </cell>
        </row>
        <row r="13534">
          <cell r="L13534" t="str">
            <v>2006-08-26</v>
          </cell>
        </row>
        <row r="13535">
          <cell r="L13535" t="str">
            <v>2006-05-18</v>
          </cell>
        </row>
        <row r="13536">
          <cell r="L13536" t="str">
            <v>2006-05-18</v>
          </cell>
        </row>
        <row r="13537">
          <cell r="L13537" t="str">
            <v>2006-05-15</v>
          </cell>
        </row>
        <row r="13538">
          <cell r="L13538" t="str">
            <v>2006-06-28</v>
          </cell>
        </row>
        <row r="13539">
          <cell r="L13539" t="str">
            <v>2006-06-28</v>
          </cell>
        </row>
        <row r="13540">
          <cell r="L13540" t="str">
            <v>2006-06-28</v>
          </cell>
        </row>
        <row r="13541">
          <cell r="L13541" t="str">
            <v>2006-06-28</v>
          </cell>
        </row>
        <row r="13542">
          <cell r="L13542" t="str">
            <v>2006-06-27</v>
          </cell>
        </row>
        <row r="13543">
          <cell r="L13543" t="str">
            <v>2006-06-28</v>
          </cell>
        </row>
        <row r="13544">
          <cell r="L13544" t="str">
            <v>2006-06-28</v>
          </cell>
        </row>
        <row r="13545">
          <cell r="L13545" t="str">
            <v>2006-04-14</v>
          </cell>
        </row>
        <row r="13546">
          <cell r="L13546" t="str">
            <v>2006-08-24</v>
          </cell>
        </row>
        <row r="13547">
          <cell r="L13547" t="str">
            <v>2006-08-25</v>
          </cell>
        </row>
        <row r="13548">
          <cell r="L13548" t="str">
            <v>2006-08-25</v>
          </cell>
        </row>
        <row r="13549">
          <cell r="L13549" t="str">
            <v>2006-08-25</v>
          </cell>
        </row>
        <row r="13550">
          <cell r="L13550" t="str">
            <v>2006-08-25</v>
          </cell>
        </row>
        <row r="13551">
          <cell r="L13551" t="str">
            <v>2006-07-25</v>
          </cell>
        </row>
        <row r="13552">
          <cell r="L13552" t="str">
            <v>2006-06-27</v>
          </cell>
        </row>
        <row r="13553">
          <cell r="L13553" t="str">
            <v>2006-06-27</v>
          </cell>
        </row>
        <row r="13554">
          <cell r="L13554" t="str">
            <v>2006-06-27</v>
          </cell>
        </row>
        <row r="13555">
          <cell r="L13555" t="str">
            <v>2006-06-27</v>
          </cell>
        </row>
        <row r="13556">
          <cell r="L13556" t="str">
            <v>2006-07-16</v>
          </cell>
        </row>
        <row r="13557">
          <cell r="L13557" t="str">
            <v>2006-05-17</v>
          </cell>
        </row>
        <row r="13558">
          <cell r="L13558" t="str">
            <v>2006-08-25</v>
          </cell>
        </row>
        <row r="13559">
          <cell r="L13559" t="str">
            <v>2006-07-25</v>
          </cell>
        </row>
        <row r="13560">
          <cell r="L13560" t="str">
            <v>2006-07-25</v>
          </cell>
        </row>
        <row r="13561">
          <cell r="L13561" t="str">
            <v>2006-08-01</v>
          </cell>
        </row>
        <row r="13562">
          <cell r="L13562" t="str">
            <v>2006-08-18</v>
          </cell>
        </row>
        <row r="13563">
          <cell r="L13563" t="str">
            <v>2006-08-16</v>
          </cell>
        </row>
        <row r="13564">
          <cell r="L13564" t="str">
            <v>2006-08-16</v>
          </cell>
        </row>
        <row r="13565">
          <cell r="L13565" t="str">
            <v>2006-08-16</v>
          </cell>
        </row>
        <row r="13566">
          <cell r="L13566" t="str">
            <v>2006-08-09</v>
          </cell>
        </row>
        <row r="13567">
          <cell r="L13567" t="str">
            <v>2006-08-09</v>
          </cell>
        </row>
        <row r="13568">
          <cell r="L13568" t="str">
            <v>2006-08-28</v>
          </cell>
        </row>
        <row r="13569">
          <cell r="L13569" t="str">
            <v>2006-08-21</v>
          </cell>
        </row>
        <row r="13570">
          <cell r="L13570" t="str">
            <v>2006-08-28</v>
          </cell>
        </row>
        <row r="13571">
          <cell r="L13571" t="str">
            <v>2006-08-16</v>
          </cell>
        </row>
        <row r="13572">
          <cell r="L13572" t="str">
            <v>2006-08-16</v>
          </cell>
        </row>
        <row r="13573">
          <cell r="L13573" t="str">
            <v>2005-05-21</v>
          </cell>
        </row>
        <row r="13574">
          <cell r="L13574" t="str">
            <v>2006-06-15</v>
          </cell>
        </row>
        <row r="13575">
          <cell r="L13575" t="str">
            <v>2006-06-21</v>
          </cell>
        </row>
        <row r="13576">
          <cell r="L13576" t="str">
            <v>2006-07-25</v>
          </cell>
        </row>
        <row r="13577">
          <cell r="L13577" t="str">
            <v>2006-07-25</v>
          </cell>
        </row>
        <row r="13578">
          <cell r="L13578" t="str">
            <v>2006-07-25</v>
          </cell>
        </row>
        <row r="13579">
          <cell r="L13579" t="str">
            <v>2006-06-14</v>
          </cell>
        </row>
        <row r="13580">
          <cell r="L13580" t="str">
            <v>2006-06-14</v>
          </cell>
        </row>
        <row r="13581">
          <cell r="L13581" t="str">
            <v>2006-07-27</v>
          </cell>
        </row>
        <row r="13582">
          <cell r="L13582" t="str">
            <v>2006-07-27</v>
          </cell>
        </row>
        <row r="13583">
          <cell r="L13583" t="str">
            <v>2006-07-27</v>
          </cell>
        </row>
        <row r="13584">
          <cell r="L13584" t="str">
            <v>2006-07-27</v>
          </cell>
        </row>
        <row r="13585">
          <cell r="L13585" t="str">
            <v>2006-07-27</v>
          </cell>
        </row>
        <row r="13586">
          <cell r="L13586" t="str">
            <v>2006-06-15</v>
          </cell>
        </row>
        <row r="13587">
          <cell r="L13587" t="str">
            <v>2006-07-26</v>
          </cell>
        </row>
        <row r="13588">
          <cell r="L13588" t="str">
            <v>2006-07-26</v>
          </cell>
        </row>
        <row r="13589">
          <cell r="L13589" t="str">
            <v>2006-08-23</v>
          </cell>
        </row>
        <row r="13590">
          <cell r="L13590" t="str">
            <v>2006-09-14</v>
          </cell>
        </row>
        <row r="13591">
          <cell r="L13591" t="str">
            <v>2006-09-14</v>
          </cell>
        </row>
        <row r="13592">
          <cell r="L13592" t="str">
            <v>2006-03-25</v>
          </cell>
        </row>
        <row r="13593">
          <cell r="L13593" t="str">
            <v>2006-05-22</v>
          </cell>
        </row>
        <row r="13594">
          <cell r="L13594" t="str">
            <v>2006-08-30</v>
          </cell>
        </row>
        <row r="13595">
          <cell r="L13595" t="str">
            <v>2006-08-30</v>
          </cell>
        </row>
        <row r="13596">
          <cell r="L13596" t="str">
            <v>2006-07-25</v>
          </cell>
        </row>
        <row r="13597">
          <cell r="L13597" t="str">
            <v>2006-07-25</v>
          </cell>
        </row>
        <row r="13598">
          <cell r="L13598" t="str">
            <v>2006-06-27</v>
          </cell>
        </row>
        <row r="13599">
          <cell r="L13599" t="str">
            <v>2006-08-29</v>
          </cell>
        </row>
        <row r="13600">
          <cell r="L13600" t="str">
            <v>2006-08-29</v>
          </cell>
        </row>
        <row r="13601">
          <cell r="L13601" t="str">
            <v>2006-07-27</v>
          </cell>
        </row>
        <row r="13602">
          <cell r="L13602" t="str">
            <v>2006-08-29</v>
          </cell>
        </row>
        <row r="13603">
          <cell r="L13603" t="str">
            <v>2006-08-29</v>
          </cell>
        </row>
        <row r="13604">
          <cell r="L13604" t="str">
            <v>2006-08-29</v>
          </cell>
        </row>
        <row r="13605">
          <cell r="L13605" t="str">
            <v>2006-07-25</v>
          </cell>
        </row>
        <row r="13606">
          <cell r="L13606" t="str">
            <v>2006-07-25</v>
          </cell>
        </row>
        <row r="13607">
          <cell r="L13607" t="str">
            <v>2006-07-27</v>
          </cell>
        </row>
        <row r="13608">
          <cell r="L13608" t="str">
            <v>2006-07-27</v>
          </cell>
        </row>
        <row r="13609">
          <cell r="L13609" t="str">
            <v>2006-07-27</v>
          </cell>
        </row>
        <row r="13610">
          <cell r="L13610" t="str">
            <v>2006-07-27</v>
          </cell>
        </row>
        <row r="13611">
          <cell r="L13611" t="str">
            <v>2006-08-25</v>
          </cell>
        </row>
        <row r="13612">
          <cell r="L13612" t="str">
            <v>2006-05-02</v>
          </cell>
        </row>
        <row r="13613">
          <cell r="L13613" t="str">
            <v>2006-05-22</v>
          </cell>
        </row>
        <row r="13614">
          <cell r="L13614" t="str">
            <v>2006-06-20</v>
          </cell>
        </row>
        <row r="13615">
          <cell r="L13615" t="str">
            <v>2006-08-28</v>
          </cell>
        </row>
        <row r="13616">
          <cell r="L13616" t="str">
            <v>2006-05-03</v>
          </cell>
        </row>
        <row r="13617">
          <cell r="L13617" t="str">
            <v>2006-08-19</v>
          </cell>
        </row>
        <row r="13618">
          <cell r="L13618" t="str">
            <v>2006-08-19</v>
          </cell>
        </row>
        <row r="13619">
          <cell r="L13619" t="str">
            <v>2006-08-19</v>
          </cell>
        </row>
        <row r="13620">
          <cell r="L13620" t="str">
            <v>2006-08-19</v>
          </cell>
        </row>
        <row r="13621">
          <cell r="L13621" t="str">
            <v>2006-08-19</v>
          </cell>
        </row>
        <row r="13622">
          <cell r="L13622" t="str">
            <v>2006-08-19</v>
          </cell>
        </row>
        <row r="13623">
          <cell r="L13623" t="str">
            <v>2006-06-10</v>
          </cell>
        </row>
        <row r="13624">
          <cell r="L13624" t="str">
            <v>2006-08-18</v>
          </cell>
        </row>
        <row r="13625">
          <cell r="L13625" t="str">
            <v>2006-08-18</v>
          </cell>
        </row>
        <row r="13626">
          <cell r="L13626" t="str">
            <v>2006-08-19</v>
          </cell>
        </row>
        <row r="13627">
          <cell r="L13627" t="str">
            <v>2006-08-19</v>
          </cell>
        </row>
        <row r="13628">
          <cell r="L13628" t="str">
            <v>2006-08-18</v>
          </cell>
        </row>
        <row r="13629">
          <cell r="L13629" t="str">
            <v>2006-05-22</v>
          </cell>
        </row>
        <row r="13630">
          <cell r="L13630" t="str">
            <v>2006-05-27</v>
          </cell>
        </row>
        <row r="13631">
          <cell r="L13631" t="str">
            <v>2006-08-30</v>
          </cell>
        </row>
        <row r="13632">
          <cell r="L13632" t="str">
            <v>2006-08-26</v>
          </cell>
        </row>
        <row r="13633">
          <cell r="L13633" t="str">
            <v>2006-08-26</v>
          </cell>
        </row>
        <row r="13634">
          <cell r="L13634" t="str">
            <v>2006-08-24</v>
          </cell>
        </row>
        <row r="13635">
          <cell r="L13635" t="str">
            <v>2006-05-06</v>
          </cell>
        </row>
        <row r="13636">
          <cell r="L13636" t="str">
            <v>2006-07-28</v>
          </cell>
        </row>
        <row r="13637">
          <cell r="L13637" t="str">
            <v>2006-08-28</v>
          </cell>
        </row>
        <row r="13638">
          <cell r="L13638" t="str">
            <v>2006-08-28</v>
          </cell>
        </row>
        <row r="13639">
          <cell r="L13639" t="str">
            <v>2006-08-29</v>
          </cell>
        </row>
        <row r="13640">
          <cell r="L13640" t="str">
            <v>2006-08-30</v>
          </cell>
        </row>
        <row r="13641">
          <cell r="L13641" t="str">
            <v>2006-08-31</v>
          </cell>
        </row>
        <row r="13642">
          <cell r="L13642" t="str">
            <v>2006-08-31</v>
          </cell>
        </row>
        <row r="13643">
          <cell r="L13643" t="str">
            <v>2006-07-28</v>
          </cell>
        </row>
        <row r="13644">
          <cell r="L13644" t="str">
            <v>2006-07-01</v>
          </cell>
        </row>
        <row r="13645">
          <cell r="L13645" t="str">
            <v>2006-07-01</v>
          </cell>
        </row>
        <row r="13646">
          <cell r="L13646" t="str">
            <v>2006-07-03</v>
          </cell>
        </row>
        <row r="13647">
          <cell r="L13647" t="str">
            <v>2006-07-03</v>
          </cell>
        </row>
        <row r="13648">
          <cell r="L13648" t="str">
            <v>2006-07-07</v>
          </cell>
        </row>
        <row r="13649">
          <cell r="L13649" t="str">
            <v>2006-07-13</v>
          </cell>
        </row>
        <row r="13650">
          <cell r="L13650" t="str">
            <v>2006-07-21</v>
          </cell>
        </row>
        <row r="13651">
          <cell r="L13651" t="str">
            <v>2006-07-31</v>
          </cell>
        </row>
        <row r="13652">
          <cell r="L13652" t="str">
            <v>2006-06-22</v>
          </cell>
        </row>
        <row r="13653">
          <cell r="L13653" t="str">
            <v>2006-05-17</v>
          </cell>
        </row>
        <row r="13654">
          <cell r="L13654" t="str">
            <v>2006-07-28</v>
          </cell>
        </row>
        <row r="13655">
          <cell r="L13655" t="str">
            <v>2006-07-28</v>
          </cell>
        </row>
        <row r="13656">
          <cell r="L13656" t="str">
            <v>2006-05-18</v>
          </cell>
        </row>
        <row r="13657">
          <cell r="L13657" t="str">
            <v>2006-05-18</v>
          </cell>
        </row>
        <row r="13658">
          <cell r="L13658" t="str">
            <v>2006-07-25</v>
          </cell>
        </row>
        <row r="13659">
          <cell r="L13659" t="str">
            <v>2006-06-10</v>
          </cell>
        </row>
        <row r="13660">
          <cell r="L13660" t="str">
            <v>2006-07-20</v>
          </cell>
        </row>
        <row r="13661">
          <cell r="L13661" t="str">
            <v>2006-08-22</v>
          </cell>
        </row>
        <row r="13662">
          <cell r="L13662" t="str">
            <v>2006-07-16</v>
          </cell>
        </row>
        <row r="13663">
          <cell r="L13663" t="str">
            <v>2006-08-30</v>
          </cell>
        </row>
        <row r="13664">
          <cell r="L13664" t="str">
            <v>2006-08-25</v>
          </cell>
        </row>
        <row r="13665">
          <cell r="L13665" t="str">
            <v>2006-05-19</v>
          </cell>
        </row>
        <row r="13666">
          <cell r="L13666" t="str">
            <v>2006-07-22</v>
          </cell>
        </row>
        <row r="13667">
          <cell r="L13667" t="str">
            <v>2006-08-29</v>
          </cell>
        </row>
        <row r="13668">
          <cell r="L13668" t="str">
            <v>2006-08-29</v>
          </cell>
        </row>
        <row r="13669">
          <cell r="L13669" t="str">
            <v>2006-08-29</v>
          </cell>
        </row>
        <row r="13670">
          <cell r="L13670" t="str">
            <v>2006-07-22</v>
          </cell>
        </row>
        <row r="13671">
          <cell r="L13671" t="str">
            <v>2006-07-22</v>
          </cell>
        </row>
        <row r="13672">
          <cell r="L13672" t="str">
            <v>2006-07-22</v>
          </cell>
        </row>
        <row r="13673">
          <cell r="L13673" t="str">
            <v>2006-07-22</v>
          </cell>
        </row>
        <row r="13674">
          <cell r="L13674" t="str">
            <v>2006-09-28</v>
          </cell>
        </row>
        <row r="13675">
          <cell r="L13675" t="str">
            <v>2006-05-13</v>
          </cell>
        </row>
        <row r="13676">
          <cell r="L13676" t="str">
            <v>2006-04-20</v>
          </cell>
        </row>
        <row r="13677">
          <cell r="L13677" t="str">
            <v>2006-02-08</v>
          </cell>
        </row>
        <row r="13678">
          <cell r="L13678" t="str">
            <v>2006-08-12</v>
          </cell>
        </row>
        <row r="13679">
          <cell r="L13679" t="str">
            <v>2006-05-12</v>
          </cell>
        </row>
        <row r="13680">
          <cell r="L13680" t="str">
            <v>2006-06-17</v>
          </cell>
        </row>
        <row r="13681">
          <cell r="L13681" t="str">
            <v>2006-09-05</v>
          </cell>
        </row>
        <row r="13682">
          <cell r="L13682" t="str">
            <v>2006-06-19</v>
          </cell>
        </row>
        <row r="13683">
          <cell r="L13683" t="str">
            <v>2006-08-05</v>
          </cell>
        </row>
        <row r="13684">
          <cell r="L13684" t="str">
            <v>2006-06-12</v>
          </cell>
        </row>
        <row r="13685">
          <cell r="L13685" t="str">
            <v>2006-06-10</v>
          </cell>
        </row>
        <row r="13686">
          <cell r="L13686" t="str">
            <v>2006-07-16</v>
          </cell>
        </row>
        <row r="13687">
          <cell r="L13687" t="str">
            <v>2006-07-16</v>
          </cell>
        </row>
        <row r="13688">
          <cell r="L13688" t="str">
            <v>2006-09-04</v>
          </cell>
        </row>
        <row r="13689">
          <cell r="L13689" t="str">
            <v>2006-09-04</v>
          </cell>
        </row>
        <row r="13690">
          <cell r="L13690" t="str">
            <v>2006-06-16</v>
          </cell>
        </row>
        <row r="13691">
          <cell r="L13691" t="str">
            <v>2006-08-09</v>
          </cell>
        </row>
        <row r="13692">
          <cell r="L13692" t="str">
            <v>2006-07-03</v>
          </cell>
        </row>
        <row r="13693">
          <cell r="L13693" t="str">
            <v>2006-06-29</v>
          </cell>
        </row>
        <row r="13694">
          <cell r="L13694" t="str">
            <v>2006-06-01</v>
          </cell>
        </row>
        <row r="13695">
          <cell r="L13695" t="str">
            <v>2006-08-08</v>
          </cell>
        </row>
        <row r="13696">
          <cell r="L13696" t="str">
            <v>2006-08-08</v>
          </cell>
        </row>
        <row r="13697">
          <cell r="L13697" t="str">
            <v>2006-08-01</v>
          </cell>
        </row>
        <row r="13698">
          <cell r="L13698" t="str">
            <v>2006-08-04</v>
          </cell>
        </row>
        <row r="13699">
          <cell r="L13699" t="str">
            <v>2006-08-04</v>
          </cell>
        </row>
        <row r="13700">
          <cell r="L13700" t="str">
            <v>2006-08-04</v>
          </cell>
        </row>
        <row r="13701">
          <cell r="L13701" t="str">
            <v>2006-06-24</v>
          </cell>
        </row>
        <row r="13702">
          <cell r="L13702" t="str">
            <v>2006-06-16</v>
          </cell>
        </row>
        <row r="13703">
          <cell r="L13703" t="str">
            <v>2006-06-28</v>
          </cell>
        </row>
        <row r="13704">
          <cell r="L13704" t="str">
            <v>2006-07-28</v>
          </cell>
        </row>
        <row r="13705">
          <cell r="L13705" t="str">
            <v>2005-07-15</v>
          </cell>
        </row>
        <row r="13706">
          <cell r="L13706" t="str">
            <v>2005-07-15</v>
          </cell>
        </row>
        <row r="13707">
          <cell r="L13707" t="str">
            <v>2005-07-15</v>
          </cell>
        </row>
        <row r="13708">
          <cell r="L13708" t="str">
            <v>2005-07-15</v>
          </cell>
        </row>
        <row r="13709">
          <cell r="L13709" t="str">
            <v>2005-07-15</v>
          </cell>
        </row>
        <row r="13710">
          <cell r="L13710" t="str">
            <v>2005-07-15</v>
          </cell>
        </row>
        <row r="13711">
          <cell r="L13711" t="str">
            <v>2005-07-15</v>
          </cell>
        </row>
        <row r="13712">
          <cell r="L13712" t="str">
            <v>2005-07-15</v>
          </cell>
        </row>
        <row r="13713">
          <cell r="L13713" t="str">
            <v>2005-06-02</v>
          </cell>
        </row>
        <row r="13714">
          <cell r="L13714" t="str">
            <v>2005-07-04</v>
          </cell>
        </row>
        <row r="13715">
          <cell r="L13715" t="str">
            <v>2005-07-13</v>
          </cell>
        </row>
        <row r="13716">
          <cell r="L13716" t="str">
            <v>2005-07-01</v>
          </cell>
        </row>
        <row r="13717">
          <cell r="L13717" t="str">
            <v>2005-07-05</v>
          </cell>
        </row>
        <row r="13718">
          <cell r="L13718" t="str">
            <v>2005-07-04</v>
          </cell>
        </row>
        <row r="13719">
          <cell r="L13719" t="str">
            <v>2005-07-01</v>
          </cell>
        </row>
        <row r="13720">
          <cell r="L13720" t="str">
            <v>2006-09-29</v>
          </cell>
        </row>
        <row r="13721">
          <cell r="L13721" t="str">
            <v>2006-09-29</v>
          </cell>
        </row>
        <row r="13722">
          <cell r="L13722" t="str">
            <v>2006-09-29</v>
          </cell>
        </row>
        <row r="13723">
          <cell r="L13723" t="str">
            <v>2006-09-29</v>
          </cell>
        </row>
        <row r="13724">
          <cell r="L13724" t="str">
            <v>2006-09-29</v>
          </cell>
        </row>
        <row r="13725">
          <cell r="L13725" t="str">
            <v>2006-01-13</v>
          </cell>
        </row>
        <row r="13726">
          <cell r="L13726" t="str">
            <v>2006-01-13</v>
          </cell>
        </row>
        <row r="13727">
          <cell r="L13727" t="str">
            <v>2006-01-13</v>
          </cell>
        </row>
        <row r="13728">
          <cell r="L13728" t="str">
            <v>2006-01-18</v>
          </cell>
        </row>
        <row r="13729">
          <cell r="L13729" t="str">
            <v>2006-01-13</v>
          </cell>
        </row>
        <row r="13730">
          <cell r="L13730" t="str">
            <v>2006-01-13</v>
          </cell>
        </row>
        <row r="13731">
          <cell r="L13731" t="str">
            <v>2006-01-13</v>
          </cell>
        </row>
        <row r="13732">
          <cell r="L13732" t="str">
            <v>2006-01-13</v>
          </cell>
        </row>
        <row r="13733">
          <cell r="L13733" t="str">
            <v>2006-02-08</v>
          </cell>
        </row>
        <row r="13734">
          <cell r="L13734" t="str">
            <v>2006-09-07</v>
          </cell>
        </row>
        <row r="13735">
          <cell r="L13735" t="str">
            <v>2006-09-06</v>
          </cell>
        </row>
        <row r="13736">
          <cell r="L13736" t="str">
            <v>2006-09-06</v>
          </cell>
        </row>
        <row r="13737">
          <cell r="L13737" t="str">
            <v>2006-09-06</v>
          </cell>
        </row>
        <row r="13738">
          <cell r="L13738" t="str">
            <v>2006-09-06</v>
          </cell>
        </row>
        <row r="13739">
          <cell r="L13739" t="str">
            <v>2006-06-26</v>
          </cell>
        </row>
        <row r="13740">
          <cell r="L13740" t="str">
            <v>2006-08-11</v>
          </cell>
        </row>
        <row r="13741">
          <cell r="L13741" t="str">
            <v>2006-08-10</v>
          </cell>
        </row>
        <row r="13742">
          <cell r="L13742" t="str">
            <v>2006-08-09</v>
          </cell>
        </row>
        <row r="13743">
          <cell r="L13743" t="str">
            <v>2006-08-04</v>
          </cell>
        </row>
        <row r="13744">
          <cell r="L13744" t="str">
            <v>2006-07-26</v>
          </cell>
        </row>
        <row r="13745">
          <cell r="L13745" t="str">
            <v>2006-07-27</v>
          </cell>
        </row>
        <row r="13746">
          <cell r="L13746" t="str">
            <v>2006-08-04</v>
          </cell>
        </row>
        <row r="13747">
          <cell r="L13747" t="str">
            <v>2005-05-19</v>
          </cell>
        </row>
        <row r="13748">
          <cell r="L13748" t="str">
            <v>2006-05-03</v>
          </cell>
        </row>
        <row r="13749">
          <cell r="L13749" t="str">
            <v>2006-06-15</v>
          </cell>
        </row>
        <row r="13750">
          <cell r="L13750" t="str">
            <v>2006-06-24</v>
          </cell>
        </row>
        <row r="13751">
          <cell r="L13751" t="str">
            <v>2006-08-03</v>
          </cell>
        </row>
        <row r="13752">
          <cell r="L13752" t="str">
            <v>2006-08-03</v>
          </cell>
        </row>
        <row r="13753">
          <cell r="L13753" t="str">
            <v>2006-08-03</v>
          </cell>
        </row>
        <row r="13754">
          <cell r="L13754" t="str">
            <v>2006-08-03</v>
          </cell>
        </row>
        <row r="13755">
          <cell r="L13755" t="str">
            <v>2006-08-03</v>
          </cell>
        </row>
        <row r="13756">
          <cell r="L13756" t="str">
            <v>2006-08-09</v>
          </cell>
        </row>
        <row r="13757">
          <cell r="L13757" t="str">
            <v>2006-08-09</v>
          </cell>
        </row>
        <row r="13758">
          <cell r="L13758" t="str">
            <v>2006-08-10</v>
          </cell>
        </row>
        <row r="13759">
          <cell r="L13759" t="str">
            <v>2006-08-03</v>
          </cell>
        </row>
        <row r="13760">
          <cell r="L13760" t="str">
            <v>2006-08-01</v>
          </cell>
        </row>
        <row r="13761">
          <cell r="L13761" t="str">
            <v>2006-08-01</v>
          </cell>
        </row>
        <row r="13762">
          <cell r="L13762" t="str">
            <v>2006-08-01</v>
          </cell>
        </row>
        <row r="13763">
          <cell r="L13763" t="str">
            <v>2006-08-03</v>
          </cell>
        </row>
        <row r="13764">
          <cell r="L13764" t="str">
            <v>2006-08-03</v>
          </cell>
        </row>
        <row r="13765">
          <cell r="L13765" t="str">
            <v>2006-08-02</v>
          </cell>
        </row>
        <row r="13766">
          <cell r="L13766" t="str">
            <v>2006-08-02</v>
          </cell>
        </row>
        <row r="13767">
          <cell r="L13767" t="str">
            <v>2006-08-02</v>
          </cell>
        </row>
        <row r="13768">
          <cell r="L13768" t="str">
            <v>2006-09-05</v>
          </cell>
        </row>
        <row r="13769">
          <cell r="L13769" t="str">
            <v>2006-09-05</v>
          </cell>
        </row>
        <row r="13770">
          <cell r="L13770" t="str">
            <v>2006-09-05</v>
          </cell>
        </row>
        <row r="13771">
          <cell r="L13771" t="str">
            <v>2006-09-05</v>
          </cell>
        </row>
        <row r="13772">
          <cell r="L13772" t="str">
            <v>2006-09-05</v>
          </cell>
        </row>
        <row r="13773">
          <cell r="L13773" t="str">
            <v>2006-09-05</v>
          </cell>
        </row>
        <row r="13774">
          <cell r="L13774" t="str">
            <v>2006-06-27</v>
          </cell>
        </row>
        <row r="13775">
          <cell r="L13775" t="str">
            <v>2006-06-27</v>
          </cell>
        </row>
        <row r="13776">
          <cell r="L13776" t="str">
            <v>2006-06-27</v>
          </cell>
        </row>
        <row r="13777">
          <cell r="L13777" t="str">
            <v>2006-06-27</v>
          </cell>
        </row>
        <row r="13778">
          <cell r="L13778" t="str">
            <v>2006-06-26</v>
          </cell>
        </row>
        <row r="13779">
          <cell r="L13779" t="str">
            <v>2006-08-05</v>
          </cell>
        </row>
        <row r="13780">
          <cell r="L13780" t="str">
            <v>2006-08-05</v>
          </cell>
        </row>
        <row r="13781">
          <cell r="L13781" t="str">
            <v>2006-08-12</v>
          </cell>
        </row>
        <row r="13782">
          <cell r="L13782" t="str">
            <v>2006-08-12</v>
          </cell>
        </row>
        <row r="13783">
          <cell r="L13783" t="str">
            <v>2006-08-12</v>
          </cell>
        </row>
        <row r="13784">
          <cell r="L13784" t="str">
            <v>2006-08-12</v>
          </cell>
        </row>
        <row r="13785">
          <cell r="L13785" t="str">
            <v>2006-08-05</v>
          </cell>
        </row>
        <row r="13786">
          <cell r="L13786" t="str">
            <v>2006-07-28</v>
          </cell>
        </row>
        <row r="13787">
          <cell r="L13787" t="str">
            <v>2006-07-28</v>
          </cell>
        </row>
        <row r="13788">
          <cell r="L13788" t="str">
            <v>2006-07-28</v>
          </cell>
        </row>
        <row r="13789">
          <cell r="L13789" t="str">
            <v>2006-08-03</v>
          </cell>
        </row>
        <row r="13790">
          <cell r="L13790" t="str">
            <v>2006-05-18</v>
          </cell>
        </row>
        <row r="13791">
          <cell r="L13791" t="str">
            <v>2006-05-18</v>
          </cell>
        </row>
        <row r="13792">
          <cell r="L13792" t="str">
            <v>2006-09-06</v>
          </cell>
        </row>
        <row r="13793">
          <cell r="L13793" t="str">
            <v>2006-07-15</v>
          </cell>
        </row>
        <row r="13794">
          <cell r="L13794" t="str">
            <v>2006-09-09</v>
          </cell>
        </row>
        <row r="13795">
          <cell r="L13795" t="str">
            <v>2006-09-09</v>
          </cell>
        </row>
        <row r="13796">
          <cell r="L13796" t="str">
            <v>2006-09-09</v>
          </cell>
        </row>
        <row r="13797">
          <cell r="L13797" t="str">
            <v>2006-09-13</v>
          </cell>
        </row>
        <row r="13798">
          <cell r="L13798" t="str">
            <v>2006-09-06</v>
          </cell>
        </row>
        <row r="13799">
          <cell r="L13799" t="str">
            <v>2006-09-04</v>
          </cell>
        </row>
        <row r="13800">
          <cell r="L13800" t="str">
            <v>2006-09-09</v>
          </cell>
        </row>
        <row r="13801">
          <cell r="L13801" t="str">
            <v>2006-09-09</v>
          </cell>
        </row>
        <row r="13802">
          <cell r="L13802" t="str">
            <v>2006-06-02</v>
          </cell>
        </row>
        <row r="13803">
          <cell r="L13803" t="str">
            <v>2006-06-02</v>
          </cell>
        </row>
        <row r="13804">
          <cell r="L13804" t="str">
            <v>2006-06-03</v>
          </cell>
        </row>
        <row r="13805">
          <cell r="L13805" t="str">
            <v>2006-06-02</v>
          </cell>
        </row>
        <row r="13806">
          <cell r="L13806" t="str">
            <v>2006-06-01</v>
          </cell>
        </row>
        <row r="13807">
          <cell r="L13807" t="str">
            <v>2006-06-01</v>
          </cell>
        </row>
        <row r="13808">
          <cell r="L13808" t="str">
            <v>2006-06-01</v>
          </cell>
        </row>
        <row r="13809">
          <cell r="L13809" t="str">
            <v>2006-08-09</v>
          </cell>
        </row>
        <row r="13810">
          <cell r="L13810" t="str">
            <v>2006-08-09</v>
          </cell>
        </row>
        <row r="13811">
          <cell r="L13811" t="str">
            <v>2006-07-01</v>
          </cell>
        </row>
        <row r="13812">
          <cell r="L13812" t="str">
            <v>2006-06-29</v>
          </cell>
        </row>
        <row r="13813">
          <cell r="L13813" t="str">
            <v>2006-09-05</v>
          </cell>
        </row>
        <row r="13814">
          <cell r="L13814" t="str">
            <v>2006-09-05</v>
          </cell>
        </row>
        <row r="13815">
          <cell r="L13815" t="str">
            <v>2006-08-10</v>
          </cell>
        </row>
        <row r="13816">
          <cell r="L13816" t="str">
            <v>2006-08-10</v>
          </cell>
        </row>
        <row r="13817">
          <cell r="L13817" t="str">
            <v>2006-08-10</v>
          </cell>
        </row>
        <row r="13818">
          <cell r="L13818" t="str">
            <v>2006-09-05</v>
          </cell>
        </row>
        <row r="13819">
          <cell r="L13819" t="str">
            <v>2006-09-09</v>
          </cell>
        </row>
        <row r="13820">
          <cell r="L13820" t="str">
            <v>2006-09-09</v>
          </cell>
        </row>
        <row r="13821">
          <cell r="L13821" t="str">
            <v>2006-09-09</v>
          </cell>
        </row>
        <row r="13822">
          <cell r="L13822" t="str">
            <v>2006-09-09</v>
          </cell>
        </row>
        <row r="13823">
          <cell r="L13823" t="str">
            <v>2006-09-05</v>
          </cell>
        </row>
        <row r="13824">
          <cell r="L13824" t="str">
            <v>2006-08-08</v>
          </cell>
        </row>
        <row r="13825">
          <cell r="L13825" t="str">
            <v>2006-07-03</v>
          </cell>
        </row>
        <row r="13826">
          <cell r="L13826" t="str">
            <v>2006-07-03</v>
          </cell>
        </row>
        <row r="13827">
          <cell r="L13827" t="str">
            <v>2006-07-03</v>
          </cell>
        </row>
        <row r="13828">
          <cell r="L13828" t="str">
            <v>2006-06-27</v>
          </cell>
        </row>
        <row r="13829">
          <cell r="L13829" t="str">
            <v>2006-08-09</v>
          </cell>
        </row>
        <row r="13830">
          <cell r="L13830" t="str">
            <v>2006-08-10</v>
          </cell>
        </row>
        <row r="13831">
          <cell r="L13831" t="str">
            <v>2006-08-10</v>
          </cell>
        </row>
        <row r="13832">
          <cell r="L13832" t="str">
            <v>2006-08-09</v>
          </cell>
        </row>
        <row r="13833">
          <cell r="L13833" t="str">
            <v>2006-08-09</v>
          </cell>
        </row>
        <row r="13834">
          <cell r="L13834" t="str">
            <v>2006-08-09</v>
          </cell>
        </row>
        <row r="13835">
          <cell r="L13835" t="str">
            <v>2006-08-05</v>
          </cell>
        </row>
        <row r="13836">
          <cell r="L13836" t="str">
            <v>2006-08-05</v>
          </cell>
        </row>
        <row r="13837">
          <cell r="L13837" t="str">
            <v>2006-08-04</v>
          </cell>
        </row>
        <row r="13838">
          <cell r="L13838" t="str">
            <v>2006-08-04</v>
          </cell>
        </row>
        <row r="13839">
          <cell r="L13839" t="str">
            <v>2006-08-04</v>
          </cell>
        </row>
        <row r="13840">
          <cell r="L13840" t="str">
            <v>2006-06-23</v>
          </cell>
        </row>
        <row r="13841">
          <cell r="L13841" t="str">
            <v>2006-08-03</v>
          </cell>
        </row>
        <row r="13842">
          <cell r="L13842" t="str">
            <v>2006-08-03</v>
          </cell>
        </row>
        <row r="13843">
          <cell r="L13843" t="str">
            <v>2006-03-15</v>
          </cell>
        </row>
        <row r="13844">
          <cell r="L13844" t="str">
            <v>2006-06-23</v>
          </cell>
        </row>
        <row r="13845">
          <cell r="L13845" t="str">
            <v>2006-06-23</v>
          </cell>
        </row>
        <row r="13846">
          <cell r="L13846" t="str">
            <v>2006-07-28</v>
          </cell>
        </row>
        <row r="13847">
          <cell r="L13847" t="str">
            <v>2006-07-28</v>
          </cell>
        </row>
        <row r="13848">
          <cell r="L13848" t="str">
            <v>2006-07-28</v>
          </cell>
        </row>
        <row r="13849">
          <cell r="L13849" t="str">
            <v>2006-07-28</v>
          </cell>
        </row>
        <row r="13850">
          <cell r="L13850" t="str">
            <v>2006-08-04</v>
          </cell>
        </row>
        <row r="13851">
          <cell r="L13851" t="str">
            <v>2006-08-05</v>
          </cell>
        </row>
        <row r="13852">
          <cell r="L13852" t="str">
            <v>2006-07-27</v>
          </cell>
        </row>
        <row r="13853">
          <cell r="L13853" t="str">
            <v>2006-05-02</v>
          </cell>
        </row>
        <row r="13854">
          <cell r="L13854" t="str">
            <v>2006-07-11</v>
          </cell>
        </row>
        <row r="13855">
          <cell r="L13855" t="str">
            <v>2005-09-30</v>
          </cell>
        </row>
        <row r="13856">
          <cell r="L13856" t="str">
            <v>2005-09-30</v>
          </cell>
        </row>
        <row r="13857">
          <cell r="L13857" t="str">
            <v>2005-09-28</v>
          </cell>
        </row>
        <row r="13858">
          <cell r="L13858" t="str">
            <v>2005-09-28</v>
          </cell>
        </row>
        <row r="13859">
          <cell r="L13859" t="str">
            <v>2006-01-13</v>
          </cell>
        </row>
        <row r="13860">
          <cell r="L13860" t="str">
            <v>2006-01-13</v>
          </cell>
        </row>
        <row r="13861">
          <cell r="L13861" t="str">
            <v>2006-01-13</v>
          </cell>
        </row>
        <row r="13862">
          <cell r="L13862" t="str">
            <v>2006-02-17</v>
          </cell>
        </row>
        <row r="13863">
          <cell r="L13863" t="str">
            <v>2006-03-06</v>
          </cell>
        </row>
        <row r="13864">
          <cell r="L13864" t="str">
            <v>2005-05-19</v>
          </cell>
        </row>
        <row r="13865">
          <cell r="L13865" t="str">
            <v>2006-02-15</v>
          </cell>
        </row>
        <row r="13866">
          <cell r="L13866" t="str">
            <v>2006-02-15</v>
          </cell>
        </row>
        <row r="13867">
          <cell r="L13867" t="str">
            <v>2006-06-21</v>
          </cell>
        </row>
        <row r="13868">
          <cell r="L13868" t="str">
            <v>2006-06-21</v>
          </cell>
        </row>
        <row r="13869">
          <cell r="L13869" t="str">
            <v>2006-06-20</v>
          </cell>
        </row>
        <row r="13870">
          <cell r="L13870" t="str">
            <v>2006-08-01</v>
          </cell>
        </row>
        <row r="13871">
          <cell r="L13871" t="str">
            <v>2006-08-01</v>
          </cell>
        </row>
        <row r="13872">
          <cell r="L13872" t="str">
            <v>2006-08-01</v>
          </cell>
        </row>
        <row r="13873">
          <cell r="L13873" t="str">
            <v>2006-04-13</v>
          </cell>
        </row>
        <row r="13874">
          <cell r="L13874" t="str">
            <v>2006-06-20</v>
          </cell>
        </row>
        <row r="13875">
          <cell r="L13875" t="str">
            <v>2006-06-20</v>
          </cell>
        </row>
        <row r="13876">
          <cell r="L13876" t="str">
            <v>2006-06-30</v>
          </cell>
        </row>
        <row r="13877">
          <cell r="L13877" t="str">
            <v>2004-08-20</v>
          </cell>
        </row>
        <row r="13878">
          <cell r="L13878" t="str">
            <v>2004-04-14</v>
          </cell>
        </row>
        <row r="13879">
          <cell r="L13879" t="str">
            <v>2006-08-08</v>
          </cell>
        </row>
        <row r="13880">
          <cell r="L13880" t="str">
            <v>2006-08-08</v>
          </cell>
        </row>
        <row r="13881">
          <cell r="L13881" t="str">
            <v>2006-05-16</v>
          </cell>
        </row>
        <row r="13882">
          <cell r="L13882" t="str">
            <v>2006-05-16</v>
          </cell>
        </row>
        <row r="13883">
          <cell r="L13883" t="str">
            <v>2006-06-02</v>
          </cell>
        </row>
        <row r="13884">
          <cell r="L13884" t="str">
            <v>2005-08-31</v>
          </cell>
        </row>
        <row r="13885">
          <cell r="L13885" t="str">
            <v>2005-04-14</v>
          </cell>
        </row>
        <row r="13886">
          <cell r="L13886" t="str">
            <v>2005-10-12</v>
          </cell>
        </row>
        <row r="13887">
          <cell r="L13887" t="str">
            <v>2006-04-02</v>
          </cell>
        </row>
        <row r="13888">
          <cell r="L13888" t="str">
            <v>2006-08-10</v>
          </cell>
        </row>
        <row r="13889">
          <cell r="L13889" t="str">
            <v>2006-05-15</v>
          </cell>
        </row>
        <row r="13890">
          <cell r="L13890" t="str">
            <v>2006-03-31</v>
          </cell>
        </row>
        <row r="13891">
          <cell r="L13891" t="str">
            <v>2006-08-09</v>
          </cell>
        </row>
        <row r="13892">
          <cell r="L13892" t="str">
            <v>2006-08-01</v>
          </cell>
        </row>
        <row r="13893">
          <cell r="L13893" t="str">
            <v>2006-08-01</v>
          </cell>
        </row>
        <row r="13894">
          <cell r="L13894" t="str">
            <v>2006-06-21</v>
          </cell>
        </row>
        <row r="13895">
          <cell r="L13895" t="str">
            <v>2006-06-21</v>
          </cell>
        </row>
        <row r="13896">
          <cell r="L13896" t="str">
            <v>2006-06-21</v>
          </cell>
        </row>
        <row r="13897">
          <cell r="L13897" t="str">
            <v>2006-06-21</v>
          </cell>
        </row>
        <row r="13898">
          <cell r="L13898" t="str">
            <v>2006-08-04</v>
          </cell>
        </row>
        <row r="13899">
          <cell r="L13899" t="str">
            <v>2006-07-05</v>
          </cell>
        </row>
        <row r="13900">
          <cell r="L13900" t="str">
            <v>2006-07-05</v>
          </cell>
        </row>
        <row r="13901">
          <cell r="L13901" t="str">
            <v>2006-07-01</v>
          </cell>
        </row>
        <row r="13902">
          <cell r="L13902" t="str">
            <v>2006-09-12</v>
          </cell>
        </row>
        <row r="13903">
          <cell r="L13903" t="str">
            <v>2006-07-24</v>
          </cell>
        </row>
        <row r="13904">
          <cell r="L13904" t="str">
            <v>2006-09-19</v>
          </cell>
        </row>
        <row r="13905">
          <cell r="L13905" t="str">
            <v>2006-09-17</v>
          </cell>
        </row>
        <row r="13906">
          <cell r="L13906" t="str">
            <v>2006-08-18</v>
          </cell>
        </row>
        <row r="13907">
          <cell r="L13907" t="str">
            <v>2006-08-18</v>
          </cell>
        </row>
        <row r="13908">
          <cell r="L13908" t="str">
            <v>2006-02-16</v>
          </cell>
        </row>
        <row r="13909">
          <cell r="L13909" t="str">
            <v>2006-02-16</v>
          </cell>
        </row>
        <row r="13910">
          <cell r="L13910" t="str">
            <v>2006-06-21</v>
          </cell>
        </row>
        <row r="13911">
          <cell r="L13911" t="str">
            <v>2006-08-10</v>
          </cell>
        </row>
        <row r="13912">
          <cell r="L13912" t="str">
            <v>2006-08-10</v>
          </cell>
        </row>
        <row r="13913">
          <cell r="L13913" t="str">
            <v>2006-08-09</v>
          </cell>
        </row>
        <row r="13914">
          <cell r="L13914" t="str">
            <v>2006-08-03</v>
          </cell>
        </row>
        <row r="13915">
          <cell r="L13915" t="str">
            <v>2006-08-02</v>
          </cell>
        </row>
        <row r="13916">
          <cell r="L13916" t="str">
            <v>2006-06-30</v>
          </cell>
        </row>
        <row r="13917">
          <cell r="L13917" t="str">
            <v>2006-08-07</v>
          </cell>
        </row>
        <row r="13918">
          <cell r="L13918" t="str">
            <v>2006-07-28</v>
          </cell>
        </row>
        <row r="13919">
          <cell r="L13919" t="str">
            <v>2006-07-28</v>
          </cell>
        </row>
        <row r="13920">
          <cell r="L13920" t="str">
            <v>2006-08-31</v>
          </cell>
        </row>
        <row r="13921">
          <cell r="L13921" t="str">
            <v>2006-08-09</v>
          </cell>
        </row>
        <row r="13922">
          <cell r="L13922" t="str">
            <v>2006-08-09</v>
          </cell>
        </row>
        <row r="13923">
          <cell r="L13923" t="str">
            <v>2006-07-31</v>
          </cell>
        </row>
        <row r="13924">
          <cell r="L13924" t="str">
            <v>2006-07-31</v>
          </cell>
        </row>
        <row r="13925">
          <cell r="L13925" t="str">
            <v>2006-08-03</v>
          </cell>
        </row>
        <row r="13926">
          <cell r="L13926" t="str">
            <v>2006-07-28</v>
          </cell>
        </row>
        <row r="13927">
          <cell r="L13927" t="str">
            <v>2006-07-28</v>
          </cell>
        </row>
        <row r="13928">
          <cell r="L13928" t="str">
            <v>2006-07-28</v>
          </cell>
        </row>
        <row r="13929">
          <cell r="L13929" t="str">
            <v>2006-07-28</v>
          </cell>
        </row>
        <row r="13930">
          <cell r="L13930" t="str">
            <v>2006-07-28</v>
          </cell>
        </row>
        <row r="13931">
          <cell r="L13931" t="str">
            <v>2006-08-05</v>
          </cell>
        </row>
        <row r="13932">
          <cell r="L13932" t="str">
            <v>2006-08-04</v>
          </cell>
        </row>
        <row r="13933">
          <cell r="L13933" t="str">
            <v>2006-08-18</v>
          </cell>
        </row>
        <row r="13934">
          <cell r="L13934" t="str">
            <v>2006-08-18</v>
          </cell>
        </row>
        <row r="13935">
          <cell r="L13935" t="str">
            <v>2006-01-21</v>
          </cell>
        </row>
        <row r="13936">
          <cell r="L13936" t="str">
            <v>2006-06-26</v>
          </cell>
        </row>
        <row r="13937">
          <cell r="L13937" t="str">
            <v>2006-06-26</v>
          </cell>
        </row>
        <row r="13938">
          <cell r="L13938" t="str">
            <v>2006-06-26</v>
          </cell>
        </row>
        <row r="13939">
          <cell r="L13939" t="str">
            <v>2006-08-10</v>
          </cell>
        </row>
        <row r="13940">
          <cell r="L13940" t="str">
            <v>2006-08-29</v>
          </cell>
        </row>
        <row r="13941">
          <cell r="L13941" t="str">
            <v>2006-03-11</v>
          </cell>
        </row>
        <row r="13942">
          <cell r="L13942" t="str">
            <v>2006-05-31</v>
          </cell>
        </row>
        <row r="13943">
          <cell r="L13943" t="str">
            <v>2006-04-22</v>
          </cell>
        </row>
        <row r="13944">
          <cell r="L13944" t="str">
            <v>2006-08-17</v>
          </cell>
        </row>
        <row r="13945">
          <cell r="L13945" t="str">
            <v>2006-08-17</v>
          </cell>
        </row>
        <row r="13946">
          <cell r="L13946" t="str">
            <v>2006-07-22</v>
          </cell>
        </row>
        <row r="13947">
          <cell r="L13947" t="str">
            <v>2006-09-04</v>
          </cell>
        </row>
        <row r="13948">
          <cell r="L13948" t="str">
            <v>2006-09-04</v>
          </cell>
        </row>
        <row r="13949">
          <cell r="L13949" t="str">
            <v>2006-09-04</v>
          </cell>
        </row>
        <row r="13950">
          <cell r="L13950" t="str">
            <v>2006-09-04</v>
          </cell>
        </row>
        <row r="13951">
          <cell r="L13951" t="str">
            <v>2006-09-04</v>
          </cell>
        </row>
        <row r="13952">
          <cell r="L13952" t="str">
            <v>2006-09-04</v>
          </cell>
        </row>
        <row r="13953">
          <cell r="L13953" t="str">
            <v>2006-09-05</v>
          </cell>
        </row>
        <row r="13954">
          <cell r="L13954" t="str">
            <v>2006-09-04</v>
          </cell>
        </row>
        <row r="13955">
          <cell r="L13955" t="str">
            <v>2006-09-04</v>
          </cell>
        </row>
        <row r="13956">
          <cell r="L13956" t="str">
            <v>2006-09-04</v>
          </cell>
        </row>
        <row r="13957">
          <cell r="L13957" t="str">
            <v>2006-09-04</v>
          </cell>
        </row>
        <row r="13958">
          <cell r="L13958" t="str">
            <v>2006-09-04</v>
          </cell>
        </row>
        <row r="13959">
          <cell r="L13959" t="str">
            <v>2006-09-02</v>
          </cell>
        </row>
        <row r="13960">
          <cell r="L13960" t="str">
            <v>2006-09-04</v>
          </cell>
        </row>
        <row r="13961">
          <cell r="L13961" t="str">
            <v>2006-08-02</v>
          </cell>
        </row>
        <row r="13962">
          <cell r="L13962" t="str">
            <v>2006-08-02</v>
          </cell>
        </row>
        <row r="13963">
          <cell r="L13963" t="str">
            <v>2006-06-14</v>
          </cell>
        </row>
        <row r="13964">
          <cell r="L13964" t="str">
            <v>2006-06-10</v>
          </cell>
        </row>
        <row r="13965">
          <cell r="L13965" t="str">
            <v>2006-09-05</v>
          </cell>
        </row>
        <row r="13966">
          <cell r="L13966" t="str">
            <v>2006-09-04</v>
          </cell>
        </row>
        <row r="13967">
          <cell r="L13967" t="str">
            <v>2006-09-04</v>
          </cell>
        </row>
        <row r="13968">
          <cell r="L13968" t="str">
            <v>2006-09-04</v>
          </cell>
        </row>
        <row r="13969">
          <cell r="L13969" t="str">
            <v>2006-09-02</v>
          </cell>
        </row>
        <row r="13970">
          <cell r="L13970" t="str">
            <v>2006-09-04</v>
          </cell>
        </row>
        <row r="13971">
          <cell r="L13971" t="str">
            <v>2006-09-12</v>
          </cell>
        </row>
        <row r="13972">
          <cell r="L13972" t="str">
            <v>2006-09-12</v>
          </cell>
        </row>
        <row r="13973">
          <cell r="L13973" t="str">
            <v>2006-09-17</v>
          </cell>
        </row>
        <row r="13974">
          <cell r="L13974" t="str">
            <v>2006-09-15</v>
          </cell>
        </row>
        <row r="13975">
          <cell r="L13975" t="str">
            <v>2006-09-15</v>
          </cell>
        </row>
        <row r="13976">
          <cell r="L13976" t="str">
            <v>2006-09-16</v>
          </cell>
        </row>
        <row r="13977">
          <cell r="L13977" t="str">
            <v>2006-09-15</v>
          </cell>
        </row>
        <row r="13978">
          <cell r="L13978" t="str">
            <v>2006-09-09</v>
          </cell>
        </row>
        <row r="13979">
          <cell r="L13979" t="str">
            <v>2006-09-09</v>
          </cell>
        </row>
        <row r="13980">
          <cell r="L13980" t="str">
            <v>2006-09-16</v>
          </cell>
        </row>
        <row r="13981">
          <cell r="L13981" t="str">
            <v>2006-09-09</v>
          </cell>
        </row>
        <row r="13982">
          <cell r="L13982" t="str">
            <v>2006-09-09</v>
          </cell>
        </row>
        <row r="13983">
          <cell r="L13983" t="str">
            <v>2006-09-09</v>
          </cell>
        </row>
        <row r="13984">
          <cell r="L13984" t="str">
            <v>2006-09-09</v>
          </cell>
        </row>
        <row r="13985">
          <cell r="L13985" t="str">
            <v>2006-09-09</v>
          </cell>
        </row>
        <row r="13986">
          <cell r="L13986" t="str">
            <v>2006-08-15</v>
          </cell>
        </row>
        <row r="13987">
          <cell r="L13987" t="str">
            <v>2006-08-15</v>
          </cell>
        </row>
        <row r="13988">
          <cell r="L13988" t="str">
            <v>2006-08-15</v>
          </cell>
        </row>
        <row r="13989">
          <cell r="L13989" t="str">
            <v>2006-08-15</v>
          </cell>
        </row>
        <row r="13990">
          <cell r="L13990" t="str">
            <v>2006-08-15</v>
          </cell>
        </row>
        <row r="13991">
          <cell r="L13991" t="str">
            <v>2006-08-15</v>
          </cell>
        </row>
        <row r="13992">
          <cell r="L13992" t="str">
            <v>2006-08-15</v>
          </cell>
        </row>
        <row r="13993">
          <cell r="L13993" t="str">
            <v>2006-08-17</v>
          </cell>
        </row>
        <row r="13994">
          <cell r="L13994" t="str">
            <v>2006-08-17</v>
          </cell>
        </row>
        <row r="13995">
          <cell r="L13995" t="str">
            <v>2006-08-15</v>
          </cell>
        </row>
        <row r="13996">
          <cell r="L13996" t="str">
            <v>2006-06-06</v>
          </cell>
        </row>
        <row r="13997">
          <cell r="L13997" t="str">
            <v>2006-08-02</v>
          </cell>
        </row>
        <row r="13998">
          <cell r="L13998" t="str">
            <v>2006-08-03</v>
          </cell>
        </row>
        <row r="13999">
          <cell r="L13999" t="str">
            <v>2006-08-03</v>
          </cell>
        </row>
        <row r="14000">
          <cell r="L14000" t="str">
            <v>2006-08-03</v>
          </cell>
        </row>
        <row r="14001">
          <cell r="L14001" t="str">
            <v>2006-08-03</v>
          </cell>
        </row>
        <row r="14002">
          <cell r="L14002" t="str">
            <v>2006-08-03</v>
          </cell>
        </row>
        <row r="14003">
          <cell r="L14003" t="str">
            <v>2006-08-03</v>
          </cell>
        </row>
        <row r="14004">
          <cell r="L14004" t="str">
            <v>2006-08-03</v>
          </cell>
        </row>
        <row r="14005">
          <cell r="L14005" t="str">
            <v>2005-12-01</v>
          </cell>
        </row>
        <row r="14006">
          <cell r="L14006" t="str">
            <v>2006-08-09</v>
          </cell>
        </row>
        <row r="14007">
          <cell r="L14007" t="str">
            <v>2006-08-10</v>
          </cell>
        </row>
        <row r="14008">
          <cell r="L14008" t="str">
            <v>2006-05-15</v>
          </cell>
        </row>
        <row r="14009">
          <cell r="L14009" t="str">
            <v>2006-09-11</v>
          </cell>
        </row>
        <row r="14010">
          <cell r="L14010" t="str">
            <v>2006-09-11</v>
          </cell>
        </row>
        <row r="14011">
          <cell r="L14011" t="str">
            <v>2006-09-11</v>
          </cell>
        </row>
        <row r="14012">
          <cell r="L14012" t="str">
            <v>2006-09-11</v>
          </cell>
        </row>
        <row r="14013">
          <cell r="L14013" t="str">
            <v>2006-09-11</v>
          </cell>
        </row>
        <row r="14014">
          <cell r="L14014" t="str">
            <v>2006-09-11</v>
          </cell>
        </row>
        <row r="14015">
          <cell r="L14015" t="str">
            <v>2006-09-11</v>
          </cell>
        </row>
        <row r="14016">
          <cell r="L14016" t="str">
            <v>2006-09-14</v>
          </cell>
        </row>
        <row r="14017">
          <cell r="L14017" t="str">
            <v>2006-09-18</v>
          </cell>
        </row>
        <row r="14018">
          <cell r="L14018" t="str">
            <v>2006-09-14</v>
          </cell>
        </row>
        <row r="14019">
          <cell r="L14019" t="str">
            <v>2006-09-12</v>
          </cell>
        </row>
        <row r="14020">
          <cell r="L14020" t="str">
            <v>2006-09-12</v>
          </cell>
        </row>
        <row r="14021">
          <cell r="L14021" t="str">
            <v>2006-09-11</v>
          </cell>
        </row>
        <row r="14022">
          <cell r="L14022" t="str">
            <v>2006-09-11</v>
          </cell>
        </row>
        <row r="14023">
          <cell r="L14023" t="str">
            <v>2006-09-11</v>
          </cell>
        </row>
        <row r="14024">
          <cell r="L14024" t="str">
            <v>2006-08-01</v>
          </cell>
        </row>
        <row r="14025">
          <cell r="L14025" t="str">
            <v>2006-08-01</v>
          </cell>
        </row>
        <row r="14026">
          <cell r="L14026" t="str">
            <v>2006-07-31</v>
          </cell>
        </row>
        <row r="14027">
          <cell r="L14027" t="str">
            <v>2006-07-31</v>
          </cell>
        </row>
        <row r="14028">
          <cell r="L14028" t="str">
            <v>2006-07-26</v>
          </cell>
        </row>
        <row r="14029">
          <cell r="L14029" t="str">
            <v>2006-07-22</v>
          </cell>
        </row>
        <row r="14030">
          <cell r="L14030" t="str">
            <v>2006-06-26</v>
          </cell>
        </row>
        <row r="14031">
          <cell r="L14031" t="str">
            <v>2006-09-11</v>
          </cell>
        </row>
        <row r="14032">
          <cell r="L14032" t="str">
            <v>2006-09-09</v>
          </cell>
        </row>
        <row r="14033">
          <cell r="L14033" t="str">
            <v>2006-08-09</v>
          </cell>
        </row>
        <row r="14034">
          <cell r="L14034" t="str">
            <v>2006-08-09</v>
          </cell>
        </row>
        <row r="14035">
          <cell r="L14035" t="str">
            <v>2006-08-08</v>
          </cell>
        </row>
        <row r="14036">
          <cell r="L14036" t="str">
            <v>2006-08-08</v>
          </cell>
        </row>
        <row r="14037">
          <cell r="L14037" t="str">
            <v>2006-08-09</v>
          </cell>
        </row>
        <row r="14038">
          <cell r="L14038" t="str">
            <v>2006-06-23</v>
          </cell>
        </row>
        <row r="14039">
          <cell r="L14039" t="str">
            <v>2006-08-05</v>
          </cell>
        </row>
        <row r="14040">
          <cell r="L14040" t="str">
            <v>2006-08-05</v>
          </cell>
        </row>
        <row r="14041">
          <cell r="L14041" t="str">
            <v>2006-06-24</v>
          </cell>
        </row>
        <row r="14042">
          <cell r="L14042" t="str">
            <v>2006-07-28</v>
          </cell>
        </row>
        <row r="14043">
          <cell r="L14043" t="str">
            <v>2006-08-15</v>
          </cell>
        </row>
        <row r="14044">
          <cell r="L14044" t="str">
            <v>2006-08-15</v>
          </cell>
        </row>
        <row r="14045">
          <cell r="L14045" t="str">
            <v>2006-08-14</v>
          </cell>
        </row>
        <row r="14046">
          <cell r="L14046" t="str">
            <v>2006-08-14</v>
          </cell>
        </row>
        <row r="14047">
          <cell r="L14047" t="str">
            <v>2006-08-15</v>
          </cell>
        </row>
        <row r="14048">
          <cell r="L14048" t="str">
            <v>2006-08-15</v>
          </cell>
        </row>
        <row r="14049">
          <cell r="L14049" t="str">
            <v>2006-08-24</v>
          </cell>
        </row>
        <row r="14050">
          <cell r="L14050" t="str">
            <v>2006-08-18</v>
          </cell>
        </row>
        <row r="14051">
          <cell r="L14051" t="str">
            <v>2006-08-14</v>
          </cell>
        </row>
        <row r="14052">
          <cell r="L14052" t="str">
            <v>2006-08-10</v>
          </cell>
        </row>
        <row r="14053">
          <cell r="L14053" t="str">
            <v>2006-08-12</v>
          </cell>
        </row>
        <row r="14054">
          <cell r="L14054" t="str">
            <v>2006-08-14</v>
          </cell>
        </row>
        <row r="14055">
          <cell r="L14055" t="str">
            <v>2006-08-14</v>
          </cell>
        </row>
        <row r="14056">
          <cell r="L14056" t="str">
            <v>2006-08-14</v>
          </cell>
        </row>
        <row r="14057">
          <cell r="L14057" t="str">
            <v>2006-08-14</v>
          </cell>
        </row>
        <row r="14058">
          <cell r="L14058" t="str">
            <v>2006-08-14</v>
          </cell>
        </row>
        <row r="14059">
          <cell r="L14059" t="str">
            <v>2006-08-14</v>
          </cell>
        </row>
        <row r="14060">
          <cell r="L14060" t="str">
            <v>2006-06-21</v>
          </cell>
        </row>
        <row r="14061">
          <cell r="L14061" t="str">
            <v>2006-07-28</v>
          </cell>
        </row>
        <row r="14062">
          <cell r="L14062" t="str">
            <v>2006-07-28</v>
          </cell>
        </row>
        <row r="14063">
          <cell r="L14063" t="str">
            <v>2006-07-26</v>
          </cell>
        </row>
        <row r="14064">
          <cell r="L14064" t="str">
            <v>2006-08-15</v>
          </cell>
        </row>
        <row r="14065">
          <cell r="L14065" t="str">
            <v>2006-08-15</v>
          </cell>
        </row>
        <row r="14066">
          <cell r="L14066" t="str">
            <v>2006-08-10</v>
          </cell>
        </row>
        <row r="14067">
          <cell r="L14067" t="str">
            <v>2006-08-01</v>
          </cell>
        </row>
        <row r="14068">
          <cell r="L14068" t="str">
            <v>2006-07-31</v>
          </cell>
        </row>
        <row r="14069">
          <cell r="L14069" t="str">
            <v>2006-07-31</v>
          </cell>
        </row>
        <row r="14070">
          <cell r="L14070" t="str">
            <v>2006-08-14</v>
          </cell>
        </row>
        <row r="14071">
          <cell r="L14071" t="str">
            <v>2006-08-14</v>
          </cell>
        </row>
        <row r="14072">
          <cell r="L14072" t="str">
            <v>2006-06-12</v>
          </cell>
        </row>
        <row r="14073">
          <cell r="L14073" t="str">
            <v>2006-02-16</v>
          </cell>
        </row>
        <row r="14074">
          <cell r="L14074" t="str">
            <v>2006-02-16</v>
          </cell>
        </row>
        <row r="14075">
          <cell r="L14075" t="str">
            <v>2006-06-26</v>
          </cell>
        </row>
        <row r="14076">
          <cell r="L14076" t="str">
            <v>2006-06-26</v>
          </cell>
        </row>
        <row r="14077">
          <cell r="L14077" t="str">
            <v>2006-08-10</v>
          </cell>
        </row>
        <row r="14078">
          <cell r="L14078" t="str">
            <v>2006-06-08</v>
          </cell>
        </row>
        <row r="14079">
          <cell r="L14079" t="str">
            <v>2006-05-23</v>
          </cell>
        </row>
        <row r="14080">
          <cell r="L14080" t="str">
            <v>2006-08-16</v>
          </cell>
        </row>
        <row r="14081">
          <cell r="L14081" t="str">
            <v>2006-08-03</v>
          </cell>
        </row>
        <row r="14082">
          <cell r="L14082" t="str">
            <v>2006-08-03</v>
          </cell>
        </row>
        <row r="14083">
          <cell r="L14083" t="str">
            <v>2006-08-03</v>
          </cell>
        </row>
        <row r="14084">
          <cell r="L14084" t="str">
            <v>2006-08-03</v>
          </cell>
        </row>
        <row r="14085">
          <cell r="L14085" t="str">
            <v>2006-08-03</v>
          </cell>
        </row>
        <row r="14086">
          <cell r="L14086" t="str">
            <v>2006-08-03</v>
          </cell>
        </row>
        <row r="14087">
          <cell r="L14087" t="str">
            <v>2006-08-03</v>
          </cell>
        </row>
        <row r="14088">
          <cell r="L14088" t="str">
            <v>2006-06-30</v>
          </cell>
        </row>
        <row r="14089">
          <cell r="L14089" t="str">
            <v>2006-06-30</v>
          </cell>
        </row>
        <row r="14090">
          <cell r="L14090" t="str">
            <v>2006-06-30</v>
          </cell>
        </row>
        <row r="14091">
          <cell r="L14091" t="str">
            <v>2006-06-29</v>
          </cell>
        </row>
        <row r="14092">
          <cell r="L14092" t="str">
            <v>2006-06-29</v>
          </cell>
        </row>
        <row r="14093">
          <cell r="L14093" t="str">
            <v>2006-06-30</v>
          </cell>
        </row>
        <row r="14094">
          <cell r="L14094" t="str">
            <v>2006-08-08</v>
          </cell>
        </row>
        <row r="14095">
          <cell r="L14095" t="str">
            <v>2006-08-10</v>
          </cell>
        </row>
        <row r="14096">
          <cell r="L14096" t="str">
            <v>2006-08-10</v>
          </cell>
        </row>
        <row r="14097">
          <cell r="L14097" t="str">
            <v>2006-08-10</v>
          </cell>
        </row>
        <row r="14098">
          <cell r="L14098" t="str">
            <v>2006-08-08</v>
          </cell>
        </row>
        <row r="14099">
          <cell r="L14099" t="str">
            <v>2006-08-08</v>
          </cell>
        </row>
        <row r="14100">
          <cell r="L14100" t="str">
            <v>2006-08-08</v>
          </cell>
        </row>
        <row r="14101">
          <cell r="L14101" t="str">
            <v>2006-08-08</v>
          </cell>
        </row>
        <row r="14102">
          <cell r="L14102" t="str">
            <v>2006-08-08</v>
          </cell>
        </row>
        <row r="14103">
          <cell r="L14103" t="str">
            <v>2006-08-10</v>
          </cell>
        </row>
        <row r="14104">
          <cell r="L14104" t="str">
            <v>2006-08-10</v>
          </cell>
        </row>
        <row r="14105">
          <cell r="L14105" t="str">
            <v>2006-08-10</v>
          </cell>
        </row>
        <row r="14106">
          <cell r="L14106" t="str">
            <v>2006-08-10</v>
          </cell>
        </row>
        <row r="14107">
          <cell r="L14107" t="str">
            <v>2006-08-10</v>
          </cell>
        </row>
        <row r="14108">
          <cell r="L14108" t="str">
            <v>2006-08-10</v>
          </cell>
        </row>
        <row r="14109">
          <cell r="L14109" t="str">
            <v>2006-08-10</v>
          </cell>
        </row>
        <row r="14110">
          <cell r="L14110" t="str">
            <v>2006-08-10</v>
          </cell>
        </row>
        <row r="14111">
          <cell r="L14111" t="str">
            <v>2006-08-10</v>
          </cell>
        </row>
        <row r="14112">
          <cell r="L14112" t="str">
            <v>2006-08-10</v>
          </cell>
        </row>
        <row r="14113">
          <cell r="L14113" t="str">
            <v>2006-07-31</v>
          </cell>
        </row>
        <row r="14114">
          <cell r="L14114" t="str">
            <v>2006-07-31</v>
          </cell>
        </row>
        <row r="14115">
          <cell r="L14115" t="str">
            <v>2006-07-31</v>
          </cell>
        </row>
        <row r="14116">
          <cell r="L14116" t="str">
            <v>2006-07-16</v>
          </cell>
        </row>
        <row r="14117">
          <cell r="L14117" t="str">
            <v>2006-07-15</v>
          </cell>
        </row>
        <row r="14118">
          <cell r="L14118" t="str">
            <v>2006-07-15</v>
          </cell>
        </row>
        <row r="14119">
          <cell r="L14119" t="str">
            <v>2006-07-03</v>
          </cell>
        </row>
        <row r="14120">
          <cell r="L14120" t="str">
            <v>2006-07-03</v>
          </cell>
        </row>
        <row r="14121">
          <cell r="L14121" t="str">
            <v>2006-07-03</v>
          </cell>
        </row>
        <row r="14122">
          <cell r="L14122" t="str">
            <v>2006-07-31</v>
          </cell>
        </row>
        <row r="14123">
          <cell r="L14123" t="str">
            <v>2006-08-01</v>
          </cell>
        </row>
        <row r="14124">
          <cell r="L14124" t="str">
            <v>2006-07-31</v>
          </cell>
        </row>
        <row r="14125">
          <cell r="L14125" t="str">
            <v>2006-07-31</v>
          </cell>
        </row>
        <row r="14126">
          <cell r="L14126" t="str">
            <v>2006-07-31</v>
          </cell>
        </row>
        <row r="14127">
          <cell r="L14127" t="str">
            <v>2006-07-31</v>
          </cell>
        </row>
        <row r="14128">
          <cell r="L14128" t="str">
            <v>2006-07-31</v>
          </cell>
        </row>
        <row r="14129">
          <cell r="L14129" t="str">
            <v>2006-07-31</v>
          </cell>
        </row>
        <row r="14130">
          <cell r="L14130" t="str">
            <v>2006-07-31</v>
          </cell>
        </row>
        <row r="14131">
          <cell r="L14131" t="str">
            <v>2006-07-31</v>
          </cell>
        </row>
        <row r="14132">
          <cell r="L14132" t="str">
            <v>2006-08-05</v>
          </cell>
        </row>
        <row r="14133">
          <cell r="L14133" t="str">
            <v>2006-08-05</v>
          </cell>
        </row>
        <row r="14134">
          <cell r="L14134" t="str">
            <v>2006-08-05</v>
          </cell>
        </row>
        <row r="14135">
          <cell r="L14135" t="str">
            <v>2006-08-05</v>
          </cell>
        </row>
        <row r="14136">
          <cell r="L14136" t="str">
            <v>2006-08-05</v>
          </cell>
        </row>
        <row r="14137">
          <cell r="L14137" t="str">
            <v>2006-06-23</v>
          </cell>
        </row>
        <row r="14138">
          <cell r="L14138" t="str">
            <v>2006-06-23</v>
          </cell>
        </row>
        <row r="14139">
          <cell r="L14139" t="str">
            <v>2006-06-24</v>
          </cell>
        </row>
        <row r="14140">
          <cell r="L14140" t="str">
            <v>2006-06-24</v>
          </cell>
        </row>
        <row r="14141">
          <cell r="L14141" t="str">
            <v>2006-02-16</v>
          </cell>
        </row>
        <row r="14142">
          <cell r="L14142" t="str">
            <v>2006-08-11</v>
          </cell>
        </row>
        <row r="14143">
          <cell r="L14143" t="str">
            <v>2006-08-11</v>
          </cell>
        </row>
        <row r="14144">
          <cell r="L14144" t="str">
            <v>2006-08-10</v>
          </cell>
        </row>
        <row r="14145">
          <cell r="L14145" t="str">
            <v>2006-05-03</v>
          </cell>
        </row>
        <row r="14146">
          <cell r="L14146" t="str">
            <v>2006-08-09</v>
          </cell>
        </row>
        <row r="14147">
          <cell r="L14147" t="str">
            <v>2006-08-04</v>
          </cell>
        </row>
        <row r="14148">
          <cell r="L14148" t="str">
            <v>2006-08-01</v>
          </cell>
        </row>
        <row r="14149">
          <cell r="L14149" t="str">
            <v>2006-08-01</v>
          </cell>
        </row>
        <row r="14150">
          <cell r="L14150" t="str">
            <v>2006-08-01</v>
          </cell>
        </row>
        <row r="14151">
          <cell r="L14151" t="str">
            <v>2006-08-25</v>
          </cell>
        </row>
        <row r="14152">
          <cell r="L14152" t="str">
            <v>2006-08-25</v>
          </cell>
        </row>
        <row r="14153">
          <cell r="L14153" t="str">
            <v>2006-08-25</v>
          </cell>
        </row>
        <row r="14154">
          <cell r="L14154" t="str">
            <v>2006-08-29</v>
          </cell>
        </row>
        <row r="14155">
          <cell r="L14155" t="str">
            <v>2006-08-25</v>
          </cell>
        </row>
        <row r="14156">
          <cell r="L14156" t="str">
            <v>2006-08-25</v>
          </cell>
        </row>
        <row r="14157">
          <cell r="L14157" t="str">
            <v>2006-08-25</v>
          </cell>
        </row>
        <row r="14158">
          <cell r="L14158" t="str">
            <v>2006-08-25</v>
          </cell>
        </row>
        <row r="14159">
          <cell r="L14159" t="str">
            <v>2006-08-07</v>
          </cell>
        </row>
        <row r="14160">
          <cell r="L14160" t="str">
            <v>2006-08-05</v>
          </cell>
        </row>
        <row r="14161">
          <cell r="L14161" t="str">
            <v>2006-08-05</v>
          </cell>
        </row>
        <row r="14162">
          <cell r="L14162" t="str">
            <v>2006-08-05</v>
          </cell>
        </row>
        <row r="14163">
          <cell r="L14163" t="str">
            <v>2006-06-10</v>
          </cell>
        </row>
        <row r="14164">
          <cell r="L14164" t="str">
            <v>2006-06-10</v>
          </cell>
        </row>
        <row r="14165">
          <cell r="L14165" t="str">
            <v>2006-06-09</v>
          </cell>
        </row>
        <row r="14166">
          <cell r="L14166" t="str">
            <v>2006-06-09</v>
          </cell>
        </row>
        <row r="14167">
          <cell r="L14167" t="str">
            <v>2006-06-10</v>
          </cell>
        </row>
        <row r="14168">
          <cell r="L14168" t="str">
            <v>2006-06-10</v>
          </cell>
        </row>
        <row r="14169">
          <cell r="L14169" t="str">
            <v>2006-07-28</v>
          </cell>
        </row>
        <row r="14170">
          <cell r="L14170" t="str">
            <v>2006-08-03</v>
          </cell>
        </row>
        <row r="14171">
          <cell r="L14171" t="str">
            <v>2006-06-09</v>
          </cell>
        </row>
        <row r="14172">
          <cell r="L14172" t="str">
            <v>2006-06-08</v>
          </cell>
        </row>
        <row r="14173">
          <cell r="L14173" t="str">
            <v>2006-06-09</v>
          </cell>
        </row>
        <row r="14174">
          <cell r="L14174" t="str">
            <v>2006-06-09</v>
          </cell>
        </row>
        <row r="14175">
          <cell r="L14175" t="str">
            <v>2006-06-09</v>
          </cell>
        </row>
        <row r="14176">
          <cell r="L14176" t="str">
            <v>2006-06-09</v>
          </cell>
        </row>
        <row r="14177">
          <cell r="L14177" t="str">
            <v>2006-06-09</v>
          </cell>
        </row>
        <row r="14178">
          <cell r="L14178" t="str">
            <v>2006-06-09</v>
          </cell>
        </row>
        <row r="14179">
          <cell r="L14179" t="str">
            <v>2006-06-09</v>
          </cell>
        </row>
        <row r="14180">
          <cell r="L14180" t="str">
            <v>2006-09-26</v>
          </cell>
        </row>
        <row r="14181">
          <cell r="L14181" t="str">
            <v>2006-09-25</v>
          </cell>
        </row>
        <row r="14182">
          <cell r="L14182" t="str">
            <v>2006-09-26</v>
          </cell>
        </row>
        <row r="14183">
          <cell r="L14183" t="str">
            <v>2006-09-25</v>
          </cell>
        </row>
        <row r="14184">
          <cell r="L14184" t="str">
            <v>2006-09-25</v>
          </cell>
        </row>
        <row r="14185">
          <cell r="L14185" t="str">
            <v>2006-09-25</v>
          </cell>
        </row>
        <row r="14186">
          <cell r="L14186" t="str">
            <v>2006-09-25</v>
          </cell>
        </row>
        <row r="14187">
          <cell r="L14187" t="str">
            <v>2006-09-28</v>
          </cell>
        </row>
        <row r="14188">
          <cell r="L14188" t="str">
            <v>2006-09-26</v>
          </cell>
        </row>
        <row r="14189">
          <cell r="L14189" t="str">
            <v>2006-09-26</v>
          </cell>
        </row>
        <row r="14190">
          <cell r="L14190" t="str">
            <v>2006-09-25</v>
          </cell>
        </row>
        <row r="14191">
          <cell r="L14191" t="str">
            <v>2006-09-27</v>
          </cell>
        </row>
        <row r="14192">
          <cell r="L14192" t="str">
            <v>2006-09-25</v>
          </cell>
        </row>
        <row r="14193">
          <cell r="L14193" t="str">
            <v>2006-09-25</v>
          </cell>
        </row>
        <row r="14194">
          <cell r="L14194" t="str">
            <v>2006-09-25</v>
          </cell>
        </row>
        <row r="14195">
          <cell r="L14195" t="str">
            <v>2006-09-25</v>
          </cell>
        </row>
        <row r="14196">
          <cell r="L14196" t="str">
            <v>2006-09-25</v>
          </cell>
        </row>
        <row r="14197">
          <cell r="L14197" t="str">
            <v>2006-09-25</v>
          </cell>
        </row>
        <row r="14198">
          <cell r="L14198" t="str">
            <v>2006-09-25</v>
          </cell>
        </row>
        <row r="14199">
          <cell r="L14199" t="str">
            <v>2006-09-25</v>
          </cell>
        </row>
        <row r="14200">
          <cell r="L14200" t="str">
            <v>2006-09-25</v>
          </cell>
        </row>
        <row r="14201">
          <cell r="L14201" t="str">
            <v>2006-09-25</v>
          </cell>
        </row>
        <row r="14202">
          <cell r="L14202" t="str">
            <v>2006-09-25</v>
          </cell>
        </row>
        <row r="14203">
          <cell r="L14203" t="str">
            <v>2006-09-25</v>
          </cell>
        </row>
        <row r="14204">
          <cell r="L14204" t="str">
            <v>2006-09-25</v>
          </cell>
        </row>
        <row r="14205">
          <cell r="L14205" t="str">
            <v>2006-09-25</v>
          </cell>
        </row>
        <row r="14206">
          <cell r="L14206" t="str">
            <v>2006-09-25</v>
          </cell>
        </row>
        <row r="14207">
          <cell r="L14207" t="str">
            <v>2006-09-25</v>
          </cell>
        </row>
        <row r="14208">
          <cell r="L14208" t="str">
            <v>2006-09-25</v>
          </cell>
        </row>
        <row r="14209">
          <cell r="L14209" t="str">
            <v>2006-08-16</v>
          </cell>
        </row>
        <row r="14210">
          <cell r="L14210" t="str">
            <v>2006-08-11</v>
          </cell>
        </row>
        <row r="14211">
          <cell r="L14211" t="str">
            <v>2006-08-11</v>
          </cell>
        </row>
        <row r="14212">
          <cell r="L14212" t="str">
            <v>2006-08-16</v>
          </cell>
        </row>
        <row r="14213">
          <cell r="L14213" t="str">
            <v>2006-08-11</v>
          </cell>
        </row>
        <row r="14214">
          <cell r="L14214" t="str">
            <v>2006-08-14</v>
          </cell>
        </row>
        <row r="14215">
          <cell r="L14215" t="str">
            <v>2006-08-16</v>
          </cell>
        </row>
        <row r="14216">
          <cell r="L14216" t="str">
            <v>2006-08-16</v>
          </cell>
        </row>
        <row r="14217">
          <cell r="L14217" t="str">
            <v>2006-08-16</v>
          </cell>
        </row>
        <row r="14218">
          <cell r="L14218" t="str">
            <v>2006-08-11</v>
          </cell>
        </row>
        <row r="14219">
          <cell r="L14219" t="str">
            <v>2006-08-08</v>
          </cell>
        </row>
        <row r="14220">
          <cell r="L14220" t="str">
            <v>2006-08-08</v>
          </cell>
        </row>
        <row r="14221">
          <cell r="L14221" t="str">
            <v>2006-08-08</v>
          </cell>
        </row>
        <row r="14222">
          <cell r="L14222" t="str">
            <v>2006-08-08</v>
          </cell>
        </row>
        <row r="14223">
          <cell r="L14223" t="str">
            <v>2006-08-08</v>
          </cell>
        </row>
        <row r="14224">
          <cell r="L14224" t="str">
            <v>2006-08-08</v>
          </cell>
        </row>
        <row r="14225">
          <cell r="L14225" t="str">
            <v>2006-08-08</v>
          </cell>
        </row>
        <row r="14226">
          <cell r="L14226" t="str">
            <v>2006-08-08</v>
          </cell>
        </row>
        <row r="14227">
          <cell r="L14227" t="str">
            <v>2006-08-08</v>
          </cell>
        </row>
        <row r="14228">
          <cell r="L14228" t="str">
            <v>2006-08-08</v>
          </cell>
        </row>
        <row r="14229">
          <cell r="L14229" t="str">
            <v>2006-08-08</v>
          </cell>
        </row>
        <row r="14230">
          <cell r="L14230" t="str">
            <v>2006-05-19</v>
          </cell>
        </row>
        <row r="14231">
          <cell r="L14231" t="str">
            <v>2006-05-19</v>
          </cell>
        </row>
        <row r="14232">
          <cell r="L14232" t="str">
            <v>2006-05-19</v>
          </cell>
        </row>
        <row r="14233">
          <cell r="L14233" t="str">
            <v>2006-05-17</v>
          </cell>
        </row>
        <row r="14234">
          <cell r="L14234" t="str">
            <v>2006-05-17</v>
          </cell>
        </row>
        <row r="14235">
          <cell r="L14235" t="str">
            <v>2006-06-06</v>
          </cell>
        </row>
        <row r="14236">
          <cell r="L14236" t="str">
            <v>2006-06-06</v>
          </cell>
        </row>
        <row r="14237">
          <cell r="L14237" t="str">
            <v>2006-06-02</v>
          </cell>
        </row>
        <row r="14238">
          <cell r="L14238" t="str">
            <v>2006-06-06</v>
          </cell>
        </row>
        <row r="14239">
          <cell r="L14239" t="str">
            <v>2006-06-06</v>
          </cell>
        </row>
        <row r="14240">
          <cell r="L14240" t="str">
            <v>2006-06-06</v>
          </cell>
        </row>
        <row r="14241">
          <cell r="L14241" t="str">
            <v>2006-06-06</v>
          </cell>
        </row>
        <row r="14242">
          <cell r="L14242" t="str">
            <v>2006-06-02</v>
          </cell>
        </row>
        <row r="14243">
          <cell r="L14243" t="str">
            <v>2006-06-02</v>
          </cell>
        </row>
        <row r="14244">
          <cell r="L14244" t="str">
            <v>2006-06-02</v>
          </cell>
        </row>
        <row r="14245">
          <cell r="L14245" t="str">
            <v>2006-06-02</v>
          </cell>
        </row>
        <row r="14246">
          <cell r="L14246" t="str">
            <v>2006-06-02</v>
          </cell>
        </row>
        <row r="14247">
          <cell r="L14247" t="str">
            <v>2006-06-02</v>
          </cell>
        </row>
        <row r="14248">
          <cell r="L14248" t="str">
            <v>2006-06-02</v>
          </cell>
        </row>
        <row r="14249">
          <cell r="L14249" t="str">
            <v>2006-08-10</v>
          </cell>
        </row>
        <row r="14250">
          <cell r="L14250" t="str">
            <v>2006-08-09</v>
          </cell>
        </row>
        <row r="14251">
          <cell r="L14251" t="str">
            <v>2006-08-09</v>
          </cell>
        </row>
        <row r="14252">
          <cell r="L14252" t="str">
            <v>2006-08-09</v>
          </cell>
        </row>
        <row r="14253">
          <cell r="L14253" t="str">
            <v>2006-08-10</v>
          </cell>
        </row>
        <row r="14254">
          <cell r="L14254" t="str">
            <v>2006-08-10</v>
          </cell>
        </row>
        <row r="14255">
          <cell r="L14255" t="str">
            <v>2006-08-30</v>
          </cell>
        </row>
        <row r="14256">
          <cell r="L14256" t="str">
            <v>2006-08-31</v>
          </cell>
        </row>
        <row r="14257">
          <cell r="L14257" t="str">
            <v>2006-08-10</v>
          </cell>
        </row>
        <row r="14258">
          <cell r="L14258" t="str">
            <v>2006-08-09</v>
          </cell>
        </row>
        <row r="14259">
          <cell r="L14259" t="str">
            <v>2006-08-09</v>
          </cell>
        </row>
        <row r="14260">
          <cell r="L14260" t="str">
            <v>2006-08-09</v>
          </cell>
        </row>
        <row r="14261">
          <cell r="L14261" t="str">
            <v>2006-08-09</v>
          </cell>
        </row>
        <row r="14262">
          <cell r="L14262" t="str">
            <v>2006-09-02</v>
          </cell>
        </row>
        <row r="14263">
          <cell r="L14263" t="str">
            <v>2006-09-16</v>
          </cell>
        </row>
        <row r="14264">
          <cell r="L14264" t="str">
            <v>2006-09-16</v>
          </cell>
        </row>
        <row r="14265">
          <cell r="L14265" t="str">
            <v>2006-09-16</v>
          </cell>
        </row>
        <row r="14266">
          <cell r="L14266" t="str">
            <v>2006-09-05</v>
          </cell>
        </row>
        <row r="14267">
          <cell r="L14267" t="str">
            <v>2006-09-04</v>
          </cell>
        </row>
        <row r="14268">
          <cell r="L14268" t="str">
            <v>2006-09-02</v>
          </cell>
        </row>
        <row r="14269">
          <cell r="L14269" t="str">
            <v>2006-09-02</v>
          </cell>
        </row>
        <row r="14270">
          <cell r="L14270" t="str">
            <v>2006-09-02</v>
          </cell>
        </row>
        <row r="14271">
          <cell r="L14271" t="str">
            <v>2006-09-02</v>
          </cell>
        </row>
        <row r="14272">
          <cell r="L14272" t="str">
            <v>2006-08-01</v>
          </cell>
        </row>
        <row r="14273">
          <cell r="L14273" t="str">
            <v>2006-08-01</v>
          </cell>
        </row>
        <row r="14274">
          <cell r="L14274" t="str">
            <v>2006-07-31</v>
          </cell>
        </row>
        <row r="14275">
          <cell r="L14275" t="str">
            <v>2006-06-30</v>
          </cell>
        </row>
        <row r="14276">
          <cell r="L14276" t="str">
            <v>2006-06-29</v>
          </cell>
        </row>
        <row r="14277">
          <cell r="L14277" t="str">
            <v>2006-06-29</v>
          </cell>
        </row>
        <row r="14278">
          <cell r="L14278" t="str">
            <v>2006-06-28</v>
          </cell>
        </row>
        <row r="14279">
          <cell r="L14279" t="str">
            <v>2006-06-30</v>
          </cell>
        </row>
        <row r="14280">
          <cell r="L14280" t="str">
            <v>2006-06-28</v>
          </cell>
        </row>
        <row r="14281">
          <cell r="L14281" t="str">
            <v>2006-08-01</v>
          </cell>
        </row>
        <row r="14282">
          <cell r="L14282" t="str">
            <v>2006-08-08</v>
          </cell>
        </row>
        <row r="14283">
          <cell r="L14283" t="str">
            <v>2006-08-08</v>
          </cell>
        </row>
        <row r="14284">
          <cell r="L14284" t="str">
            <v>2006-08-02</v>
          </cell>
        </row>
        <row r="14285">
          <cell r="L14285" t="str">
            <v>2006-08-01</v>
          </cell>
        </row>
        <row r="14286">
          <cell r="L14286" t="str">
            <v>2006-08-01</v>
          </cell>
        </row>
        <row r="14287">
          <cell r="L14287" t="str">
            <v>2006-08-01</v>
          </cell>
        </row>
        <row r="14288">
          <cell r="L14288" t="str">
            <v>2006-08-01</v>
          </cell>
        </row>
        <row r="14289">
          <cell r="L14289" t="str">
            <v>2006-08-01</v>
          </cell>
        </row>
        <row r="14290">
          <cell r="L14290" t="str">
            <v>2006-08-01</v>
          </cell>
        </row>
        <row r="14291">
          <cell r="L14291" t="str">
            <v>2006-08-04</v>
          </cell>
        </row>
        <row r="14292">
          <cell r="L14292" t="str">
            <v>2006-07-01</v>
          </cell>
        </row>
        <row r="14293">
          <cell r="L14293" t="str">
            <v>2006-07-01</v>
          </cell>
        </row>
        <row r="14294">
          <cell r="L14294" t="str">
            <v>2006-08-04</v>
          </cell>
        </row>
        <row r="14295">
          <cell r="L14295" t="str">
            <v>2006-08-05</v>
          </cell>
        </row>
        <row r="14296">
          <cell r="L14296" t="str">
            <v>2006-08-05</v>
          </cell>
        </row>
        <row r="14297">
          <cell r="L14297" t="str">
            <v>2006-07-01</v>
          </cell>
        </row>
        <row r="14298">
          <cell r="L14298" t="str">
            <v>2006-06-28</v>
          </cell>
        </row>
        <row r="14299">
          <cell r="L14299" t="str">
            <v>2006-06-28</v>
          </cell>
        </row>
        <row r="14300">
          <cell r="L14300" t="str">
            <v>2006-06-28</v>
          </cell>
        </row>
        <row r="14301">
          <cell r="L14301" t="str">
            <v>2006-07-01</v>
          </cell>
        </row>
        <row r="14302">
          <cell r="L14302" t="str">
            <v>2006-06-28</v>
          </cell>
        </row>
        <row r="14303">
          <cell r="L14303" t="str">
            <v>2006-06-28</v>
          </cell>
        </row>
        <row r="14304">
          <cell r="L14304" t="str">
            <v>2006-06-24</v>
          </cell>
        </row>
        <row r="14305">
          <cell r="L14305" t="str">
            <v>2006-07-28</v>
          </cell>
        </row>
        <row r="14306">
          <cell r="L14306" t="str">
            <v>2006-07-28</v>
          </cell>
        </row>
        <row r="14307">
          <cell r="L14307" t="str">
            <v>2006-06-22</v>
          </cell>
        </row>
        <row r="14308">
          <cell r="L14308" t="str">
            <v>2006-08-08</v>
          </cell>
        </row>
        <row r="14309">
          <cell r="L14309" t="str">
            <v>2006-09-28</v>
          </cell>
        </row>
        <row r="14310">
          <cell r="L14310" t="str">
            <v>2006-09-28</v>
          </cell>
        </row>
        <row r="14311">
          <cell r="L14311" t="str">
            <v>2006-09-28</v>
          </cell>
        </row>
        <row r="14312">
          <cell r="L14312" t="str">
            <v>2006-09-28</v>
          </cell>
        </row>
        <row r="14313">
          <cell r="L14313" t="str">
            <v>2006-09-28</v>
          </cell>
        </row>
        <row r="14314">
          <cell r="L14314" t="str">
            <v>2006-09-28</v>
          </cell>
        </row>
        <row r="14315">
          <cell r="L14315" t="str">
            <v>2006-03-13</v>
          </cell>
        </row>
        <row r="14316">
          <cell r="L14316" t="str">
            <v>2006-06-12</v>
          </cell>
        </row>
        <row r="14317">
          <cell r="L14317" t="str">
            <v>2006-09-01</v>
          </cell>
        </row>
        <row r="14318">
          <cell r="L14318" t="str">
            <v>2006-05-15</v>
          </cell>
        </row>
        <row r="14319">
          <cell r="L14319" t="str">
            <v>2006-09-21</v>
          </cell>
        </row>
        <row r="14320">
          <cell r="L14320" t="str">
            <v>2006-07-04</v>
          </cell>
        </row>
        <row r="14321">
          <cell r="L14321" t="str">
            <v>2006-07-16</v>
          </cell>
        </row>
        <row r="14322">
          <cell r="L14322" t="str">
            <v>2006-07-16</v>
          </cell>
        </row>
        <row r="14323">
          <cell r="L14323" t="str">
            <v>2006-07-15</v>
          </cell>
        </row>
        <row r="14324">
          <cell r="L14324" t="str">
            <v>2006-07-14</v>
          </cell>
        </row>
        <row r="14325">
          <cell r="L14325" t="str">
            <v>2006-07-13</v>
          </cell>
        </row>
        <row r="14326">
          <cell r="L14326" t="str">
            <v>2006-07-04</v>
          </cell>
        </row>
        <row r="14327">
          <cell r="L14327" t="str">
            <v>2006-07-13</v>
          </cell>
        </row>
        <row r="14328">
          <cell r="L14328" t="str">
            <v>2006-07-14</v>
          </cell>
        </row>
        <row r="14329">
          <cell r="L14329" t="str">
            <v>2006-07-13</v>
          </cell>
        </row>
        <row r="14330">
          <cell r="L14330" t="str">
            <v>2006-07-13</v>
          </cell>
        </row>
        <row r="14331">
          <cell r="L14331" t="str">
            <v>2006-07-06</v>
          </cell>
        </row>
        <row r="14332">
          <cell r="L14332" t="str">
            <v>2006-09-08</v>
          </cell>
        </row>
        <row r="14333">
          <cell r="L14333" t="str">
            <v>2006-09-08</v>
          </cell>
        </row>
        <row r="14334">
          <cell r="L14334" t="str">
            <v>2006-09-08</v>
          </cell>
        </row>
        <row r="14335">
          <cell r="L14335" t="str">
            <v>2006-09-08</v>
          </cell>
        </row>
        <row r="14336">
          <cell r="L14336" t="str">
            <v>2006-09-08</v>
          </cell>
        </row>
        <row r="14337">
          <cell r="L14337" t="str">
            <v>2006-09-08</v>
          </cell>
        </row>
        <row r="14338">
          <cell r="L14338" t="str">
            <v>2006-09-08</v>
          </cell>
        </row>
        <row r="14339">
          <cell r="L14339" t="str">
            <v>2006-07-11</v>
          </cell>
        </row>
        <row r="14340">
          <cell r="L14340" t="str">
            <v>2006-07-09</v>
          </cell>
        </row>
        <row r="14341">
          <cell r="L14341" t="str">
            <v>2006-07-01</v>
          </cell>
        </row>
        <row r="14342">
          <cell r="L14342" t="str">
            <v>2006-07-13</v>
          </cell>
        </row>
        <row r="14343">
          <cell r="L14343" t="str">
            <v>2006-07-19</v>
          </cell>
        </row>
        <row r="14344">
          <cell r="L14344" t="str">
            <v>2006-09-21</v>
          </cell>
        </row>
        <row r="14345">
          <cell r="L14345" t="str">
            <v>2006-09-21</v>
          </cell>
        </row>
        <row r="14346">
          <cell r="L14346" t="str">
            <v>2006-09-21</v>
          </cell>
        </row>
        <row r="14347">
          <cell r="L14347" t="str">
            <v>2006-09-21</v>
          </cell>
        </row>
        <row r="14348">
          <cell r="L14348" t="str">
            <v>2006-09-21</v>
          </cell>
        </row>
        <row r="14349">
          <cell r="L14349" t="str">
            <v>2006-09-21</v>
          </cell>
        </row>
        <row r="14350">
          <cell r="L14350" t="str">
            <v>2006-09-21</v>
          </cell>
        </row>
        <row r="14351">
          <cell r="L14351" t="str">
            <v>2006-09-21</v>
          </cell>
        </row>
        <row r="14352">
          <cell r="L14352" t="str">
            <v>2006-08-02</v>
          </cell>
        </row>
        <row r="14353">
          <cell r="L14353" t="str">
            <v>2006-08-02</v>
          </cell>
        </row>
        <row r="14354">
          <cell r="L14354" t="str">
            <v>2006-07-06</v>
          </cell>
        </row>
        <row r="14355">
          <cell r="L14355" t="str">
            <v>2006-07-06</v>
          </cell>
        </row>
        <row r="14356">
          <cell r="L14356" t="str">
            <v>2006-07-19</v>
          </cell>
        </row>
        <row r="14357">
          <cell r="L14357" t="str">
            <v>2006-07-17</v>
          </cell>
        </row>
        <row r="14358">
          <cell r="L14358" t="str">
            <v>2006-07-17</v>
          </cell>
        </row>
        <row r="14359">
          <cell r="L14359" t="str">
            <v>2006-07-17</v>
          </cell>
        </row>
        <row r="14360">
          <cell r="L14360" t="str">
            <v>2006-07-19</v>
          </cell>
        </row>
        <row r="14361">
          <cell r="L14361" t="str">
            <v>2006-07-19</v>
          </cell>
        </row>
        <row r="14362">
          <cell r="L14362" t="str">
            <v>2006-08-26</v>
          </cell>
        </row>
        <row r="14363">
          <cell r="L14363" t="str">
            <v>2006-08-26</v>
          </cell>
        </row>
        <row r="14364">
          <cell r="L14364" t="str">
            <v>2006-08-28</v>
          </cell>
        </row>
        <row r="14365">
          <cell r="L14365" t="str">
            <v>2006-06-08</v>
          </cell>
        </row>
        <row r="14366">
          <cell r="L14366" t="str">
            <v>2006-06-13</v>
          </cell>
        </row>
        <row r="14367">
          <cell r="L14367" t="str">
            <v>2006-07-10</v>
          </cell>
        </row>
        <row r="14368">
          <cell r="L14368" t="str">
            <v>2006-07-13</v>
          </cell>
        </row>
        <row r="14369">
          <cell r="L14369" t="str">
            <v>2006-07-17</v>
          </cell>
        </row>
        <row r="14370">
          <cell r="L14370" t="str">
            <v>2006-07-17</v>
          </cell>
        </row>
        <row r="14371">
          <cell r="L14371" t="str">
            <v>2006-07-17</v>
          </cell>
        </row>
        <row r="14372">
          <cell r="L14372" t="str">
            <v>2006-07-17</v>
          </cell>
        </row>
        <row r="14373">
          <cell r="L14373" t="str">
            <v>2006-07-17</v>
          </cell>
        </row>
        <row r="14374">
          <cell r="L14374" t="str">
            <v>2006-01-24</v>
          </cell>
        </row>
        <row r="14375">
          <cell r="L14375" t="str">
            <v>2006-03-14</v>
          </cell>
        </row>
        <row r="14376">
          <cell r="L14376" t="str">
            <v>2006-07-20</v>
          </cell>
        </row>
        <row r="14377">
          <cell r="L14377" t="str">
            <v>2006-07-14</v>
          </cell>
        </row>
        <row r="14378">
          <cell r="L14378" t="str">
            <v>2006-06-28</v>
          </cell>
        </row>
        <row r="14379">
          <cell r="L14379" t="str">
            <v>2006-07-21</v>
          </cell>
        </row>
        <row r="14380">
          <cell r="L14380" t="str">
            <v>2006-08-10</v>
          </cell>
        </row>
        <row r="14381">
          <cell r="L14381" t="str">
            <v>2006-08-10</v>
          </cell>
        </row>
        <row r="14382">
          <cell r="L14382" t="str">
            <v>2006-08-10</v>
          </cell>
        </row>
        <row r="14383">
          <cell r="L14383" t="str">
            <v>2006-08-10</v>
          </cell>
        </row>
        <row r="14384">
          <cell r="L14384" t="str">
            <v>2006-08-10</v>
          </cell>
        </row>
        <row r="14385">
          <cell r="L14385" t="str">
            <v>2006-08-10</v>
          </cell>
        </row>
        <row r="14386">
          <cell r="L14386" t="str">
            <v>2006-08-10</v>
          </cell>
        </row>
        <row r="14387">
          <cell r="L14387" t="str">
            <v>2006-08-10</v>
          </cell>
        </row>
        <row r="14388">
          <cell r="L14388" t="str">
            <v>2006-06-23</v>
          </cell>
        </row>
        <row r="14389">
          <cell r="L14389" t="str">
            <v>2006-07-12</v>
          </cell>
        </row>
        <row r="14390">
          <cell r="L14390" t="str">
            <v>2006-07-16</v>
          </cell>
        </row>
        <row r="14391">
          <cell r="L14391" t="str">
            <v>2006-07-16</v>
          </cell>
        </row>
        <row r="14392">
          <cell r="L14392" t="str">
            <v>2006-07-16</v>
          </cell>
        </row>
        <row r="14393">
          <cell r="L14393" t="str">
            <v>2006-08-10</v>
          </cell>
        </row>
        <row r="14394">
          <cell r="L14394" t="str">
            <v>2006-08-09</v>
          </cell>
        </row>
        <row r="14395">
          <cell r="L14395" t="str">
            <v>2006-08-29</v>
          </cell>
        </row>
        <row r="14396">
          <cell r="L14396" t="str">
            <v>2006-08-29</v>
          </cell>
        </row>
        <row r="14397">
          <cell r="L14397" t="str">
            <v>2006-08-29</v>
          </cell>
        </row>
        <row r="14398">
          <cell r="L14398" t="str">
            <v>2006-08-29</v>
          </cell>
        </row>
        <row r="14399">
          <cell r="L14399" t="str">
            <v>2006-08-29</v>
          </cell>
        </row>
        <row r="14400">
          <cell r="L14400" t="str">
            <v>2006-08-29</v>
          </cell>
        </row>
        <row r="14401">
          <cell r="L14401" t="str">
            <v>2006-08-29</v>
          </cell>
        </row>
        <row r="14402">
          <cell r="L14402" t="str">
            <v>2006-08-29</v>
          </cell>
        </row>
        <row r="14403">
          <cell r="L14403" t="str">
            <v>2006-08-24</v>
          </cell>
        </row>
        <row r="14404">
          <cell r="L14404" t="str">
            <v>2006-08-24</v>
          </cell>
        </row>
        <row r="14405">
          <cell r="L14405" t="str">
            <v>2006-08-24</v>
          </cell>
        </row>
        <row r="14406">
          <cell r="L14406" t="str">
            <v>2006-08-29</v>
          </cell>
        </row>
        <row r="14407">
          <cell r="L14407" t="str">
            <v>2006-08-29</v>
          </cell>
        </row>
        <row r="14408">
          <cell r="L14408" t="str">
            <v>2006-08-29</v>
          </cell>
        </row>
        <row r="14409">
          <cell r="L14409" t="str">
            <v>2006-08-29</v>
          </cell>
        </row>
        <row r="14410">
          <cell r="L14410" t="str">
            <v>2006-08-29</v>
          </cell>
        </row>
        <row r="14411">
          <cell r="L14411" t="str">
            <v>0000-00-00</v>
          </cell>
        </row>
        <row r="14412">
          <cell r="L14412" t="str">
            <v>0000-00-00</v>
          </cell>
        </row>
        <row r="14413">
          <cell r="L14413" t="str">
            <v>2005-12-10</v>
          </cell>
        </row>
        <row r="14414">
          <cell r="L14414" t="str">
            <v>2006-09-06</v>
          </cell>
        </row>
        <row r="14415">
          <cell r="L14415" t="str">
            <v>2006-09-06</v>
          </cell>
        </row>
        <row r="14416">
          <cell r="L14416" t="str">
            <v>2006-09-01</v>
          </cell>
        </row>
        <row r="14417">
          <cell r="L14417" t="str">
            <v>2006-08-30</v>
          </cell>
        </row>
        <row r="14418">
          <cell r="L14418" t="str">
            <v>2006-08-30</v>
          </cell>
        </row>
        <row r="14419">
          <cell r="L14419" t="str">
            <v>2006-04-29</v>
          </cell>
        </row>
        <row r="14420">
          <cell r="L14420" t="str">
            <v>2006-08-17</v>
          </cell>
        </row>
        <row r="14421">
          <cell r="L14421" t="str">
            <v>2006-08-17</v>
          </cell>
        </row>
        <row r="14422">
          <cell r="L14422" t="str">
            <v>2006-08-17</v>
          </cell>
        </row>
        <row r="14423">
          <cell r="L14423" t="str">
            <v>2006-08-17</v>
          </cell>
        </row>
        <row r="14424">
          <cell r="L14424" t="str">
            <v>2006-08-01</v>
          </cell>
        </row>
        <row r="14425">
          <cell r="L14425" t="str">
            <v>2006-08-01</v>
          </cell>
        </row>
        <row r="14426">
          <cell r="L14426" t="str">
            <v>2006-08-30</v>
          </cell>
        </row>
        <row r="14427">
          <cell r="L14427" t="str">
            <v>2006-08-30</v>
          </cell>
        </row>
        <row r="14428">
          <cell r="L14428" t="str">
            <v>2006-08-26</v>
          </cell>
        </row>
        <row r="14429">
          <cell r="L14429" t="str">
            <v>2006-08-26</v>
          </cell>
        </row>
        <row r="14430">
          <cell r="L14430" t="str">
            <v>2006-08-18</v>
          </cell>
        </row>
        <row r="14431">
          <cell r="L14431" t="str">
            <v>2006-08-17</v>
          </cell>
        </row>
        <row r="14432">
          <cell r="L14432" t="str">
            <v>2006-07-17</v>
          </cell>
        </row>
        <row r="14433">
          <cell r="L14433" t="str">
            <v>2006-07-04</v>
          </cell>
        </row>
        <row r="14434">
          <cell r="L14434" t="str">
            <v>2006-07-04</v>
          </cell>
        </row>
        <row r="14435">
          <cell r="L14435" t="str">
            <v>2006-07-04</v>
          </cell>
        </row>
        <row r="14436">
          <cell r="L14436" t="str">
            <v>2006-07-03</v>
          </cell>
        </row>
        <row r="14437">
          <cell r="L14437" t="str">
            <v>2006-06-09</v>
          </cell>
        </row>
        <row r="14438">
          <cell r="L14438" t="str">
            <v>2006-08-01</v>
          </cell>
        </row>
        <row r="14439">
          <cell r="L14439" t="str">
            <v>2006-07-26</v>
          </cell>
        </row>
        <row r="14440">
          <cell r="L14440" t="str">
            <v>2006-07-25</v>
          </cell>
        </row>
        <row r="14441">
          <cell r="L14441" t="str">
            <v>2006-07-19</v>
          </cell>
        </row>
        <row r="14442">
          <cell r="L14442" t="str">
            <v>2006-07-25</v>
          </cell>
        </row>
        <row r="14443">
          <cell r="L14443" t="str">
            <v>2006-07-24</v>
          </cell>
        </row>
        <row r="14444">
          <cell r="L14444" t="str">
            <v>2006-08-29</v>
          </cell>
        </row>
        <row r="14445">
          <cell r="L14445" t="str">
            <v>2006-08-29</v>
          </cell>
        </row>
        <row r="14446">
          <cell r="L14446" t="str">
            <v>2006-08-29</v>
          </cell>
        </row>
        <row r="14447">
          <cell r="L14447" t="str">
            <v>2006-08-31</v>
          </cell>
        </row>
        <row r="14448">
          <cell r="L14448" t="str">
            <v>2006-08-31</v>
          </cell>
        </row>
        <row r="14449">
          <cell r="L14449" t="str">
            <v>2006-08-31</v>
          </cell>
        </row>
        <row r="14450">
          <cell r="L14450" t="str">
            <v>2006-08-31</v>
          </cell>
        </row>
        <row r="14451">
          <cell r="L14451" t="str">
            <v>2006-08-25</v>
          </cell>
        </row>
        <row r="14452">
          <cell r="L14452" t="str">
            <v>2006-08-26</v>
          </cell>
        </row>
        <row r="14453">
          <cell r="L14453" t="str">
            <v>2006-08-26</v>
          </cell>
        </row>
        <row r="14454">
          <cell r="L14454" t="str">
            <v>2006-08-26</v>
          </cell>
        </row>
        <row r="14455">
          <cell r="L14455" t="str">
            <v>2006-08-26</v>
          </cell>
        </row>
        <row r="14456">
          <cell r="L14456" t="str">
            <v>2006-08-26</v>
          </cell>
        </row>
        <row r="14457">
          <cell r="L14457" t="str">
            <v>2006-08-29</v>
          </cell>
        </row>
        <row r="14458">
          <cell r="L14458" t="str">
            <v>2006-03-09</v>
          </cell>
        </row>
        <row r="14459">
          <cell r="L14459" t="str">
            <v>2006-08-21</v>
          </cell>
        </row>
        <row r="14460">
          <cell r="L14460" t="str">
            <v>2006-08-25</v>
          </cell>
        </row>
        <row r="14461">
          <cell r="L14461" t="str">
            <v>2006-08-25</v>
          </cell>
        </row>
        <row r="14462">
          <cell r="L14462" t="str">
            <v>2006-08-11</v>
          </cell>
        </row>
        <row r="14463">
          <cell r="L14463" t="str">
            <v>2006-08-11</v>
          </cell>
        </row>
        <row r="14464">
          <cell r="L14464" t="str">
            <v>2006-05-17</v>
          </cell>
        </row>
        <row r="14465">
          <cell r="L14465" t="str">
            <v>2006-05-17</v>
          </cell>
        </row>
        <row r="14466">
          <cell r="L14466" t="str">
            <v>2006-05-17</v>
          </cell>
        </row>
        <row r="14467">
          <cell r="L14467" t="str">
            <v>2006-05-16</v>
          </cell>
        </row>
        <row r="14468">
          <cell r="L14468" t="str">
            <v>2006-05-16</v>
          </cell>
        </row>
        <row r="14469">
          <cell r="L14469" t="str">
            <v>2006-05-10</v>
          </cell>
        </row>
        <row r="14470">
          <cell r="L14470" t="str">
            <v>2006-05-10</v>
          </cell>
        </row>
        <row r="14471">
          <cell r="L14471" t="str">
            <v>2006-05-18</v>
          </cell>
        </row>
        <row r="14472">
          <cell r="L14472" t="str">
            <v>2006-05-18</v>
          </cell>
        </row>
        <row r="14473">
          <cell r="L14473" t="str">
            <v>2006-05-18</v>
          </cell>
        </row>
        <row r="14474">
          <cell r="L14474" t="str">
            <v>2006-05-18</v>
          </cell>
        </row>
        <row r="14475">
          <cell r="L14475" t="str">
            <v>2006-05-18</v>
          </cell>
        </row>
        <row r="14476">
          <cell r="L14476" t="str">
            <v>2006-05-18</v>
          </cell>
        </row>
        <row r="14477">
          <cell r="L14477" t="str">
            <v>2006-05-17</v>
          </cell>
        </row>
        <row r="14478">
          <cell r="L14478" t="str">
            <v>2006-05-10</v>
          </cell>
        </row>
        <row r="14479">
          <cell r="L14479" t="str">
            <v>2006-05-11</v>
          </cell>
        </row>
        <row r="14480">
          <cell r="L14480" t="str">
            <v>2006-05-10</v>
          </cell>
        </row>
        <row r="14481">
          <cell r="L14481" t="str">
            <v>2006-05-10</v>
          </cell>
        </row>
        <row r="14482">
          <cell r="L14482" t="str">
            <v>2006-05-10</v>
          </cell>
        </row>
        <row r="14483">
          <cell r="L14483" t="str">
            <v>2006-05-10</v>
          </cell>
        </row>
        <row r="14484">
          <cell r="L14484" t="str">
            <v>2006-05-03</v>
          </cell>
        </row>
        <row r="14485">
          <cell r="L14485" t="str">
            <v>2006-05-03</v>
          </cell>
        </row>
        <row r="14486">
          <cell r="L14486" t="str">
            <v>2006-05-10</v>
          </cell>
        </row>
        <row r="14487">
          <cell r="L14487" t="str">
            <v>2006-05-10</v>
          </cell>
        </row>
        <row r="14488">
          <cell r="L14488" t="str">
            <v>2006-05-10</v>
          </cell>
        </row>
        <row r="14489">
          <cell r="L14489" t="str">
            <v>2006-05-10</v>
          </cell>
        </row>
        <row r="14490">
          <cell r="L14490" t="str">
            <v>2006-05-10</v>
          </cell>
        </row>
        <row r="14491">
          <cell r="L14491" t="str">
            <v>2006-05-10</v>
          </cell>
        </row>
        <row r="14492">
          <cell r="L14492" t="str">
            <v>2006-05-10</v>
          </cell>
        </row>
        <row r="14493">
          <cell r="L14493" t="str">
            <v>2006-05-01</v>
          </cell>
        </row>
        <row r="14494">
          <cell r="L14494" t="str">
            <v>2006-06-19</v>
          </cell>
        </row>
        <row r="14495">
          <cell r="L14495" t="str">
            <v>2006-06-02</v>
          </cell>
        </row>
        <row r="14496">
          <cell r="L14496" t="str">
            <v>2006-05-31</v>
          </cell>
        </row>
        <row r="14497">
          <cell r="L14497" t="str">
            <v>2006-05-31</v>
          </cell>
        </row>
        <row r="14498">
          <cell r="L14498" t="str">
            <v>2006-05-31</v>
          </cell>
        </row>
        <row r="14499">
          <cell r="L14499" t="str">
            <v>2006-06-26</v>
          </cell>
        </row>
        <row r="14500">
          <cell r="L14500" t="str">
            <v>2006-06-26</v>
          </cell>
        </row>
        <row r="14501">
          <cell r="L14501" t="str">
            <v>2006-06-26</v>
          </cell>
        </row>
        <row r="14502">
          <cell r="L14502" t="str">
            <v>2006-08-14</v>
          </cell>
        </row>
        <row r="14503">
          <cell r="L14503" t="str">
            <v>2006-08-14</v>
          </cell>
        </row>
        <row r="14504">
          <cell r="L14504" t="str">
            <v>2006-08-14</v>
          </cell>
        </row>
        <row r="14505">
          <cell r="L14505" t="str">
            <v>2006-08-14</v>
          </cell>
        </row>
        <row r="14506">
          <cell r="L14506" t="str">
            <v>2006-08-14</v>
          </cell>
        </row>
        <row r="14507">
          <cell r="L14507" t="str">
            <v>2006-08-15</v>
          </cell>
        </row>
        <row r="14508">
          <cell r="L14508" t="str">
            <v>2006-08-15</v>
          </cell>
        </row>
        <row r="14509">
          <cell r="L14509" t="str">
            <v>2006-06-13</v>
          </cell>
        </row>
        <row r="14510">
          <cell r="L14510" t="str">
            <v>2006-06-15</v>
          </cell>
        </row>
        <row r="14511">
          <cell r="L14511" t="str">
            <v>2006-06-15</v>
          </cell>
        </row>
        <row r="14512">
          <cell r="L14512" t="str">
            <v>2006-06-15</v>
          </cell>
        </row>
        <row r="14513">
          <cell r="L14513" t="str">
            <v>2006-08-14</v>
          </cell>
        </row>
        <row r="14514">
          <cell r="L14514" t="str">
            <v>2006-08-14</v>
          </cell>
        </row>
        <row r="14515">
          <cell r="L14515" t="str">
            <v>2006-08-14</v>
          </cell>
        </row>
        <row r="14516">
          <cell r="L14516" t="str">
            <v>2006-08-15</v>
          </cell>
        </row>
        <row r="14517">
          <cell r="L14517" t="str">
            <v>2006-08-14</v>
          </cell>
        </row>
        <row r="14518">
          <cell r="L14518" t="str">
            <v>2006-08-14</v>
          </cell>
        </row>
        <row r="14519">
          <cell r="L14519" t="str">
            <v>2006-08-14</v>
          </cell>
        </row>
        <row r="14520">
          <cell r="L14520" t="str">
            <v>2006-08-14</v>
          </cell>
        </row>
        <row r="14521">
          <cell r="L14521" t="str">
            <v>2006-08-14</v>
          </cell>
        </row>
        <row r="14522">
          <cell r="L14522" t="str">
            <v>2006-06-13</v>
          </cell>
        </row>
        <row r="14523">
          <cell r="L14523" t="str">
            <v>2006-06-05</v>
          </cell>
        </row>
        <row r="14524">
          <cell r="L14524" t="str">
            <v>2006-08-14</v>
          </cell>
        </row>
        <row r="14525">
          <cell r="L14525" t="str">
            <v>2006-08-05</v>
          </cell>
        </row>
        <row r="14526">
          <cell r="L14526" t="str">
            <v>2006-08-05</v>
          </cell>
        </row>
        <row r="14527">
          <cell r="L14527" t="str">
            <v>2006-08-05</v>
          </cell>
        </row>
        <row r="14528">
          <cell r="L14528" t="str">
            <v>2006-08-05</v>
          </cell>
        </row>
        <row r="14529">
          <cell r="L14529" t="str">
            <v>2006-08-05</v>
          </cell>
        </row>
        <row r="14530">
          <cell r="L14530" t="str">
            <v>2006-09-02</v>
          </cell>
        </row>
        <row r="14531">
          <cell r="L14531" t="str">
            <v>2006-09-04</v>
          </cell>
        </row>
        <row r="14532">
          <cell r="L14532" t="str">
            <v>2006-09-04</v>
          </cell>
        </row>
        <row r="14533">
          <cell r="L14533" t="str">
            <v>2006-09-04</v>
          </cell>
        </row>
        <row r="14534">
          <cell r="L14534" t="str">
            <v>2006-09-04</v>
          </cell>
        </row>
        <row r="14535">
          <cell r="L14535" t="str">
            <v>2006-09-04</v>
          </cell>
        </row>
        <row r="14536">
          <cell r="L14536" t="str">
            <v>2006-09-01</v>
          </cell>
        </row>
        <row r="14537">
          <cell r="L14537" t="str">
            <v>2006-07-03</v>
          </cell>
        </row>
        <row r="14538">
          <cell r="L14538" t="str">
            <v>2006-08-09</v>
          </cell>
        </row>
        <row r="14539">
          <cell r="L14539" t="str">
            <v>2006-08-09</v>
          </cell>
        </row>
        <row r="14540">
          <cell r="L14540" t="str">
            <v>2006-08-31</v>
          </cell>
        </row>
        <row r="14541">
          <cell r="L14541" t="str">
            <v>2006-08-31</v>
          </cell>
        </row>
        <row r="14542">
          <cell r="L14542" t="str">
            <v>2006-08-31</v>
          </cell>
        </row>
        <row r="14543">
          <cell r="L14543" t="str">
            <v>2006-08-03</v>
          </cell>
        </row>
        <row r="14544">
          <cell r="L14544" t="str">
            <v>2006-08-03</v>
          </cell>
        </row>
        <row r="14545">
          <cell r="L14545" t="str">
            <v>2006-08-03</v>
          </cell>
        </row>
        <row r="14546">
          <cell r="L14546" t="str">
            <v>2006-06-23</v>
          </cell>
        </row>
        <row r="14547">
          <cell r="L14547" t="str">
            <v>2006-06-23</v>
          </cell>
        </row>
        <row r="14548">
          <cell r="L14548" t="str">
            <v>2006-07-28</v>
          </cell>
        </row>
        <row r="14549">
          <cell r="L14549" t="str">
            <v>2006-07-21</v>
          </cell>
        </row>
        <row r="14550">
          <cell r="L14550" t="str">
            <v>2006-07-21</v>
          </cell>
        </row>
        <row r="14551">
          <cell r="L14551" t="str">
            <v>2006-07-18</v>
          </cell>
        </row>
        <row r="14552">
          <cell r="L14552" t="str">
            <v>2006-07-05</v>
          </cell>
        </row>
        <row r="14553">
          <cell r="L14553" t="str">
            <v>2006-08-04</v>
          </cell>
        </row>
        <row r="14554">
          <cell r="L14554" t="str">
            <v>2006-08-04</v>
          </cell>
        </row>
        <row r="14555">
          <cell r="L14555" t="str">
            <v>2006-08-03</v>
          </cell>
        </row>
        <row r="14556">
          <cell r="L14556" t="str">
            <v>2006-06-15</v>
          </cell>
        </row>
        <row r="14557">
          <cell r="L14557" t="str">
            <v>2006-06-30</v>
          </cell>
        </row>
        <row r="14558">
          <cell r="L14558" t="str">
            <v>2006-06-28</v>
          </cell>
        </row>
        <row r="14559">
          <cell r="L14559" t="str">
            <v>2006-06-27</v>
          </cell>
        </row>
        <row r="14560">
          <cell r="L14560" t="str">
            <v>2006-08-01</v>
          </cell>
        </row>
        <row r="14561">
          <cell r="L14561" t="str">
            <v>2006-08-01</v>
          </cell>
        </row>
        <row r="14562">
          <cell r="L14562" t="str">
            <v>2006-08-01</v>
          </cell>
        </row>
        <row r="14563">
          <cell r="L14563" t="str">
            <v>2006-08-01</v>
          </cell>
        </row>
        <row r="14564">
          <cell r="L14564" t="str">
            <v>2006-08-01</v>
          </cell>
        </row>
        <row r="14565">
          <cell r="L14565" t="str">
            <v>2005-11-18</v>
          </cell>
        </row>
        <row r="14566">
          <cell r="L14566" t="str">
            <v>2005-11-18</v>
          </cell>
        </row>
        <row r="14567">
          <cell r="L14567" t="str">
            <v>2005-11-17</v>
          </cell>
        </row>
        <row r="14568">
          <cell r="L14568" t="str">
            <v>2005-11-18</v>
          </cell>
        </row>
        <row r="14569">
          <cell r="L14569" t="str">
            <v>2005-11-17</v>
          </cell>
        </row>
        <row r="14570">
          <cell r="L14570" t="str">
            <v>2006-07-19</v>
          </cell>
        </row>
        <row r="14571">
          <cell r="L14571" t="str">
            <v>2006-07-19</v>
          </cell>
        </row>
        <row r="14572">
          <cell r="L14572" t="str">
            <v>2006-08-05</v>
          </cell>
        </row>
        <row r="14573">
          <cell r="L14573" t="str">
            <v>2006-08-05</v>
          </cell>
        </row>
        <row r="14574">
          <cell r="L14574" t="str">
            <v>2006-08-05</v>
          </cell>
        </row>
        <row r="14575">
          <cell r="L14575" t="str">
            <v>2006-08-05</v>
          </cell>
        </row>
        <row r="14576">
          <cell r="L14576" t="str">
            <v>2006-08-03</v>
          </cell>
        </row>
        <row r="14577">
          <cell r="L14577" t="str">
            <v>2006-08-03</v>
          </cell>
        </row>
        <row r="14578">
          <cell r="L14578" t="str">
            <v>2006-08-03</v>
          </cell>
        </row>
        <row r="14579">
          <cell r="L14579" t="str">
            <v>2006-08-03</v>
          </cell>
        </row>
        <row r="14580">
          <cell r="L14580" t="str">
            <v>2006-08-03</v>
          </cell>
        </row>
        <row r="14581">
          <cell r="L14581" t="str">
            <v>2006-05-28</v>
          </cell>
        </row>
        <row r="14582">
          <cell r="L14582" t="str">
            <v>2006-05-28</v>
          </cell>
        </row>
        <row r="14583">
          <cell r="L14583" t="str">
            <v>2006-06-27</v>
          </cell>
        </row>
        <row r="14584">
          <cell r="L14584" t="str">
            <v>2006-05-29</v>
          </cell>
        </row>
        <row r="14585">
          <cell r="L14585" t="str">
            <v>2006-06-28</v>
          </cell>
        </row>
        <row r="14586">
          <cell r="L14586" t="str">
            <v>2006-06-28</v>
          </cell>
        </row>
        <row r="14587">
          <cell r="L14587" t="str">
            <v>2006-06-29</v>
          </cell>
        </row>
        <row r="14588">
          <cell r="L14588" t="str">
            <v>2006-04-12</v>
          </cell>
        </row>
        <row r="14589">
          <cell r="L14589" t="str">
            <v>2006-08-01</v>
          </cell>
        </row>
        <row r="14590">
          <cell r="L14590" t="str">
            <v>2006-08-01</v>
          </cell>
        </row>
        <row r="14591">
          <cell r="L14591" t="str">
            <v>2006-05-28</v>
          </cell>
        </row>
        <row r="14592">
          <cell r="L14592" t="str">
            <v>2006-05-23</v>
          </cell>
        </row>
        <row r="14593">
          <cell r="L14593" t="str">
            <v>2006-09-05</v>
          </cell>
        </row>
        <row r="14594">
          <cell r="L14594" t="str">
            <v>2006-09-05</v>
          </cell>
        </row>
        <row r="14595">
          <cell r="L14595" t="str">
            <v>2006-09-05</v>
          </cell>
        </row>
        <row r="14596">
          <cell r="L14596" t="str">
            <v>2006-09-05</v>
          </cell>
        </row>
        <row r="14597">
          <cell r="L14597" t="str">
            <v>2006-08-25</v>
          </cell>
        </row>
        <row r="14598">
          <cell r="L14598" t="str">
            <v>2006-08-16</v>
          </cell>
        </row>
        <row r="14599">
          <cell r="L14599" t="str">
            <v>2006-08-14</v>
          </cell>
        </row>
        <row r="14600">
          <cell r="L14600" t="str">
            <v>2006-08-15</v>
          </cell>
        </row>
        <row r="14601">
          <cell r="L14601" t="str">
            <v>2006-08-15</v>
          </cell>
        </row>
        <row r="14602">
          <cell r="L14602" t="str">
            <v>2006-06-13</v>
          </cell>
        </row>
        <row r="14603">
          <cell r="L14603" t="str">
            <v>2006-06-13</v>
          </cell>
        </row>
        <row r="14604">
          <cell r="L14604" t="str">
            <v>2006-05-09</v>
          </cell>
        </row>
        <row r="14605">
          <cell r="L14605" t="str">
            <v>2006-05-10</v>
          </cell>
        </row>
        <row r="14606">
          <cell r="L14606" t="str">
            <v>2006-05-09</v>
          </cell>
        </row>
        <row r="14607">
          <cell r="L14607" t="str">
            <v>2006-05-09</v>
          </cell>
        </row>
        <row r="14608">
          <cell r="L14608" t="str">
            <v>2006-09-16</v>
          </cell>
        </row>
        <row r="14609">
          <cell r="L14609" t="str">
            <v>2006-06-05</v>
          </cell>
        </row>
        <row r="14610">
          <cell r="L14610" t="str">
            <v>2006-06-05</v>
          </cell>
        </row>
        <row r="14611">
          <cell r="L14611" t="str">
            <v>2006-06-05</v>
          </cell>
        </row>
        <row r="14612">
          <cell r="L14612" t="str">
            <v>2006-06-05</v>
          </cell>
        </row>
        <row r="14613">
          <cell r="L14613" t="str">
            <v>2006-06-05</v>
          </cell>
        </row>
        <row r="14614">
          <cell r="L14614" t="str">
            <v>2006-06-08</v>
          </cell>
        </row>
        <row r="14615">
          <cell r="L14615" t="str">
            <v>2006-06-05</v>
          </cell>
        </row>
        <row r="14616">
          <cell r="L14616" t="str">
            <v>2006-06-05</v>
          </cell>
        </row>
        <row r="14617">
          <cell r="L14617" t="str">
            <v>2006-06-05</v>
          </cell>
        </row>
        <row r="14618">
          <cell r="L14618" t="str">
            <v>2006-06-05</v>
          </cell>
        </row>
        <row r="14619">
          <cell r="L14619" t="str">
            <v>2006-06-05</v>
          </cell>
        </row>
        <row r="14620">
          <cell r="L14620" t="str">
            <v>2006-06-05</v>
          </cell>
        </row>
        <row r="14621">
          <cell r="L14621" t="str">
            <v>2006-06-10</v>
          </cell>
        </row>
        <row r="14622">
          <cell r="L14622" t="str">
            <v>2006-06-10</v>
          </cell>
        </row>
        <row r="14623">
          <cell r="L14623" t="str">
            <v>2006-06-05</v>
          </cell>
        </row>
        <row r="14624">
          <cell r="L14624" t="str">
            <v>2006-06-05</v>
          </cell>
        </row>
        <row r="14625">
          <cell r="L14625" t="str">
            <v>2006-05-20</v>
          </cell>
        </row>
        <row r="14626">
          <cell r="L14626" t="str">
            <v>2006-09-18</v>
          </cell>
        </row>
        <row r="14627">
          <cell r="L14627" t="str">
            <v>2006-09-18</v>
          </cell>
        </row>
        <row r="14628">
          <cell r="L14628" t="str">
            <v>2006-09-18</v>
          </cell>
        </row>
        <row r="14629">
          <cell r="L14629" t="str">
            <v>2006-09-18</v>
          </cell>
        </row>
        <row r="14630">
          <cell r="L14630" t="str">
            <v>2006-09-18</v>
          </cell>
        </row>
        <row r="14631">
          <cell r="L14631" t="str">
            <v>2006-09-18</v>
          </cell>
        </row>
        <row r="14632">
          <cell r="L14632" t="str">
            <v>2006-09-18</v>
          </cell>
        </row>
        <row r="14633">
          <cell r="L14633" t="str">
            <v>2006-09-18</v>
          </cell>
        </row>
        <row r="14634">
          <cell r="L14634" t="str">
            <v>2006-09-18</v>
          </cell>
        </row>
        <row r="14635">
          <cell r="L14635" t="str">
            <v>2006-09-16</v>
          </cell>
        </row>
        <row r="14636">
          <cell r="L14636" t="str">
            <v>2006-09-16</v>
          </cell>
        </row>
        <row r="14637">
          <cell r="L14637" t="str">
            <v>2006-09-16</v>
          </cell>
        </row>
        <row r="14638">
          <cell r="L14638" t="str">
            <v>2006-09-17</v>
          </cell>
        </row>
        <row r="14639">
          <cell r="L14639" t="str">
            <v>2006-09-17</v>
          </cell>
        </row>
        <row r="14640">
          <cell r="L14640" t="str">
            <v>2006-09-18</v>
          </cell>
        </row>
        <row r="14641">
          <cell r="L14641" t="str">
            <v>2006-09-17</v>
          </cell>
        </row>
        <row r="14642">
          <cell r="L14642" t="str">
            <v>2006-09-17</v>
          </cell>
        </row>
        <row r="14643">
          <cell r="L14643" t="str">
            <v>2006-09-17</v>
          </cell>
        </row>
        <row r="14644">
          <cell r="L14644" t="str">
            <v>2006-05-22</v>
          </cell>
        </row>
        <row r="14645">
          <cell r="L14645" t="str">
            <v>2006-08-05</v>
          </cell>
        </row>
        <row r="14646">
          <cell r="L14646" t="str">
            <v>2006-08-05</v>
          </cell>
        </row>
        <row r="14647">
          <cell r="L14647" t="str">
            <v>2006-08-05</v>
          </cell>
        </row>
        <row r="14648">
          <cell r="L14648" t="str">
            <v>2006-08-05</v>
          </cell>
        </row>
        <row r="14649">
          <cell r="L14649" t="str">
            <v>2006-09-08</v>
          </cell>
        </row>
        <row r="14650">
          <cell r="L14650" t="str">
            <v>2006-08-09</v>
          </cell>
        </row>
        <row r="14651">
          <cell r="L14651" t="str">
            <v>2006-08-09</v>
          </cell>
        </row>
        <row r="14652">
          <cell r="L14652" t="str">
            <v>2006-08-09</v>
          </cell>
        </row>
        <row r="14653">
          <cell r="L14653" t="str">
            <v>2006-08-09</v>
          </cell>
        </row>
        <row r="14654">
          <cell r="L14654" t="str">
            <v>2006-07-17</v>
          </cell>
        </row>
        <row r="14655">
          <cell r="L14655" t="str">
            <v>2006-07-17</v>
          </cell>
        </row>
        <row r="14656">
          <cell r="L14656" t="str">
            <v>2006-06-17</v>
          </cell>
        </row>
        <row r="14657">
          <cell r="L14657" t="str">
            <v>2006-07-03</v>
          </cell>
        </row>
        <row r="14658">
          <cell r="L14658" t="str">
            <v>2006-07-03</v>
          </cell>
        </row>
        <row r="14659">
          <cell r="L14659" t="str">
            <v>2006-08-07</v>
          </cell>
        </row>
        <row r="14660">
          <cell r="L14660" t="str">
            <v>2006-06-02</v>
          </cell>
        </row>
        <row r="14661">
          <cell r="L14661" t="str">
            <v>2006-06-03</v>
          </cell>
        </row>
        <row r="14662">
          <cell r="L14662" t="str">
            <v>2006-06-02</v>
          </cell>
        </row>
        <row r="14663">
          <cell r="L14663" t="str">
            <v>2006-08-08</v>
          </cell>
        </row>
        <row r="14664">
          <cell r="L14664" t="str">
            <v>2006-08-05</v>
          </cell>
        </row>
        <row r="14665">
          <cell r="L14665" t="str">
            <v>2006-07-31</v>
          </cell>
        </row>
        <row r="14666">
          <cell r="L14666" t="str">
            <v>2005-07-15</v>
          </cell>
        </row>
        <row r="14667">
          <cell r="L14667" t="str">
            <v>2006-04-12</v>
          </cell>
        </row>
        <row r="14668">
          <cell r="L14668" t="str">
            <v>2006-04-10</v>
          </cell>
        </row>
        <row r="14669">
          <cell r="L14669" t="str">
            <v>2006-04-10</v>
          </cell>
        </row>
        <row r="14670">
          <cell r="L14670" t="str">
            <v>2006-03-25</v>
          </cell>
        </row>
        <row r="14671">
          <cell r="L14671" t="str">
            <v>2006-06-29</v>
          </cell>
        </row>
        <row r="14672">
          <cell r="L14672" t="str">
            <v>2006-06-28</v>
          </cell>
        </row>
        <row r="14673">
          <cell r="L14673" t="str">
            <v>2006-06-29</v>
          </cell>
        </row>
        <row r="14674">
          <cell r="L14674" t="str">
            <v>2006-09-17</v>
          </cell>
        </row>
        <row r="14675">
          <cell r="L14675" t="str">
            <v>2006-09-16</v>
          </cell>
        </row>
        <row r="14676">
          <cell r="L14676" t="str">
            <v>2006-09-16</v>
          </cell>
        </row>
        <row r="14677">
          <cell r="L14677" t="str">
            <v>2006-09-16</v>
          </cell>
        </row>
        <row r="14678">
          <cell r="L14678" t="str">
            <v>2006-09-16</v>
          </cell>
        </row>
        <row r="14679">
          <cell r="L14679" t="str">
            <v>2006-09-16</v>
          </cell>
        </row>
        <row r="14680">
          <cell r="L14680" t="str">
            <v>2006-09-16</v>
          </cell>
        </row>
        <row r="14681">
          <cell r="L14681" t="str">
            <v>2006-09-16</v>
          </cell>
        </row>
        <row r="14682">
          <cell r="L14682" t="str">
            <v>2006-09-16</v>
          </cell>
        </row>
        <row r="14683">
          <cell r="L14683" t="str">
            <v>2006-09-16</v>
          </cell>
        </row>
        <row r="14684">
          <cell r="L14684" t="str">
            <v>2006-06-05</v>
          </cell>
        </row>
        <row r="14685">
          <cell r="L14685" t="str">
            <v>2006-06-07</v>
          </cell>
        </row>
        <row r="14686">
          <cell r="L14686" t="str">
            <v>2006-05-09</v>
          </cell>
        </row>
        <row r="14687">
          <cell r="L14687" t="str">
            <v>2006-02-09</v>
          </cell>
        </row>
        <row r="14688">
          <cell r="L14688" t="str">
            <v>2006-09-18</v>
          </cell>
        </row>
        <row r="14689">
          <cell r="L14689" t="str">
            <v>2006-09-19</v>
          </cell>
        </row>
        <row r="14690">
          <cell r="L14690" t="str">
            <v>2006-09-19</v>
          </cell>
        </row>
        <row r="14691">
          <cell r="L14691" t="str">
            <v>0000-00-00</v>
          </cell>
        </row>
        <row r="14692">
          <cell r="L14692" t="str">
            <v>2006-09-04</v>
          </cell>
        </row>
        <row r="14693">
          <cell r="L14693" t="str">
            <v>2006-09-04</v>
          </cell>
        </row>
        <row r="14694">
          <cell r="L14694" t="str">
            <v>2006-09-04</v>
          </cell>
        </row>
        <row r="14695">
          <cell r="L14695" t="str">
            <v>2006-09-04</v>
          </cell>
        </row>
        <row r="14696">
          <cell r="L14696" t="str">
            <v>2006-08-05</v>
          </cell>
        </row>
        <row r="14697">
          <cell r="L14697" t="str">
            <v>2006-08-09</v>
          </cell>
        </row>
        <row r="14698">
          <cell r="L14698" t="str">
            <v>2006-09-04</v>
          </cell>
        </row>
        <row r="14699">
          <cell r="L14699" t="str">
            <v>2006-09-04</v>
          </cell>
        </row>
        <row r="14700">
          <cell r="L14700" t="str">
            <v>2006-07-01</v>
          </cell>
        </row>
        <row r="14701">
          <cell r="L14701" t="str">
            <v>2006-07-28</v>
          </cell>
        </row>
        <row r="14702">
          <cell r="L14702" t="str">
            <v>2006-07-28</v>
          </cell>
        </row>
        <row r="14703">
          <cell r="L14703" t="str">
            <v>2006-07-28</v>
          </cell>
        </row>
        <row r="14704">
          <cell r="L14704" t="str">
            <v>2006-08-01</v>
          </cell>
        </row>
        <row r="14705">
          <cell r="L14705" t="str">
            <v>2006-08-01</v>
          </cell>
        </row>
        <row r="14706">
          <cell r="L14706" t="str">
            <v>2006-09-16</v>
          </cell>
        </row>
        <row r="14707">
          <cell r="L14707" t="str">
            <v>2006-08-05</v>
          </cell>
        </row>
        <row r="14708">
          <cell r="L14708" t="str">
            <v>2006-08-15</v>
          </cell>
        </row>
        <row r="14709">
          <cell r="L14709" t="str">
            <v>2006-07-18</v>
          </cell>
        </row>
        <row r="14710">
          <cell r="L14710" t="str">
            <v>2006-07-19</v>
          </cell>
        </row>
        <row r="14711">
          <cell r="L14711" t="str">
            <v>2006-05-30</v>
          </cell>
        </row>
        <row r="14712">
          <cell r="L14712" t="str">
            <v>2006-09-16</v>
          </cell>
        </row>
        <row r="14713">
          <cell r="L14713" t="str">
            <v>2006-06-03</v>
          </cell>
        </row>
        <row r="14714">
          <cell r="L14714" t="str">
            <v>2006-09-18</v>
          </cell>
        </row>
        <row r="14715">
          <cell r="L14715" t="str">
            <v>2006-01-17</v>
          </cell>
        </row>
        <row r="14716">
          <cell r="L14716" t="str">
            <v>2006-01-19</v>
          </cell>
        </row>
        <row r="14717">
          <cell r="L14717" t="str">
            <v>2006-08-01</v>
          </cell>
        </row>
        <row r="14718">
          <cell r="L14718" t="str">
            <v>2006-08-01</v>
          </cell>
        </row>
        <row r="14719">
          <cell r="L14719" t="str">
            <v>2006-07-26</v>
          </cell>
        </row>
        <row r="14720">
          <cell r="L14720" t="str">
            <v>2006-08-15</v>
          </cell>
        </row>
        <row r="14721">
          <cell r="L14721" t="str">
            <v>2006-09-06</v>
          </cell>
        </row>
        <row r="14722">
          <cell r="L14722" t="str">
            <v>2006-06-15</v>
          </cell>
        </row>
        <row r="14723">
          <cell r="L14723" t="str">
            <v>2006-06-13</v>
          </cell>
        </row>
        <row r="14724">
          <cell r="L14724" t="str">
            <v>2006-06-13</v>
          </cell>
        </row>
        <row r="14725">
          <cell r="L14725" t="str">
            <v>2005-08-12</v>
          </cell>
        </row>
        <row r="14726">
          <cell r="L14726" t="str">
            <v>2006-09-16</v>
          </cell>
        </row>
        <row r="14727">
          <cell r="L14727" t="str">
            <v>2006-07-18</v>
          </cell>
        </row>
        <row r="14728">
          <cell r="L14728" t="str">
            <v>2006-08-09</v>
          </cell>
        </row>
        <row r="14729">
          <cell r="L14729" t="str">
            <v>2006-09-04</v>
          </cell>
        </row>
        <row r="14730">
          <cell r="L14730" t="str">
            <v>2006-07-12</v>
          </cell>
        </row>
        <row r="14731">
          <cell r="L14731" t="str">
            <v>2006-01-19</v>
          </cell>
        </row>
        <row r="14732">
          <cell r="L14732" t="str">
            <v>2006-07-17</v>
          </cell>
        </row>
        <row r="14733">
          <cell r="L14733" t="str">
            <v>2006-08-18</v>
          </cell>
        </row>
        <row r="14734">
          <cell r="L14734" t="str">
            <v>2006-07-10</v>
          </cell>
        </row>
        <row r="14735">
          <cell r="L14735" t="str">
            <v>2006-07-05</v>
          </cell>
        </row>
        <row r="14736">
          <cell r="L14736" t="str">
            <v>2006-08-03</v>
          </cell>
        </row>
        <row r="14737">
          <cell r="L14737" t="str">
            <v>2006-06-20</v>
          </cell>
        </row>
        <row r="14738">
          <cell r="L14738" t="str">
            <v>2006-06-19</v>
          </cell>
        </row>
        <row r="14739">
          <cell r="L14739" t="str">
            <v>2006-06-19</v>
          </cell>
        </row>
        <row r="14740">
          <cell r="L14740" t="str">
            <v>2006-06-27</v>
          </cell>
        </row>
        <row r="14741">
          <cell r="L14741" t="str">
            <v>2006-07-03</v>
          </cell>
        </row>
        <row r="14742">
          <cell r="L14742" t="str">
            <v>2006-06-30</v>
          </cell>
        </row>
        <row r="14743">
          <cell r="L14743" t="str">
            <v>2006-08-21</v>
          </cell>
        </row>
        <row r="14744">
          <cell r="L14744" t="str">
            <v>2006-06-28</v>
          </cell>
        </row>
        <row r="14745">
          <cell r="L14745" t="str">
            <v>2006-06-28</v>
          </cell>
        </row>
        <row r="14746">
          <cell r="L14746" t="str">
            <v>2005-12-09</v>
          </cell>
        </row>
        <row r="14747">
          <cell r="L14747" t="str">
            <v>2006-05-04</v>
          </cell>
        </row>
        <row r="14748">
          <cell r="L14748" t="str">
            <v>2006-05-01</v>
          </cell>
        </row>
        <row r="14749">
          <cell r="L14749" t="str">
            <v>0000-00-00</v>
          </cell>
        </row>
        <row r="14750">
          <cell r="L14750" t="str">
            <v>2006-05-31</v>
          </cell>
        </row>
        <row r="14751">
          <cell r="L14751" t="str">
            <v>2006-05-31</v>
          </cell>
        </row>
        <row r="14752">
          <cell r="L14752" t="str">
            <v>2006-09-16</v>
          </cell>
        </row>
        <row r="14753">
          <cell r="L14753" t="str">
            <v>2006-09-16</v>
          </cell>
        </row>
        <row r="14754">
          <cell r="L14754" t="str">
            <v>2006-03-06</v>
          </cell>
        </row>
        <row r="14755">
          <cell r="L14755" t="str">
            <v>2006-03-06</v>
          </cell>
        </row>
        <row r="14756">
          <cell r="L14756" t="str">
            <v>2006-08-08</v>
          </cell>
        </row>
        <row r="14757">
          <cell r="L14757" t="str">
            <v>2006-08-07</v>
          </cell>
        </row>
        <row r="14758">
          <cell r="L14758" t="str">
            <v>2006-08-08</v>
          </cell>
        </row>
        <row r="14759">
          <cell r="L14759" t="str">
            <v>2006-06-02</v>
          </cell>
        </row>
        <row r="14760">
          <cell r="L14760" t="str">
            <v>2006-09-18</v>
          </cell>
        </row>
        <row r="14761">
          <cell r="L14761" t="str">
            <v>2006-09-18</v>
          </cell>
        </row>
        <row r="14762">
          <cell r="L14762" t="str">
            <v>2006-09-18</v>
          </cell>
        </row>
        <row r="14763">
          <cell r="L14763" t="str">
            <v>2006-09-18</v>
          </cell>
        </row>
        <row r="14764">
          <cell r="L14764" t="str">
            <v>2006-09-18</v>
          </cell>
        </row>
        <row r="14765">
          <cell r="L14765" t="str">
            <v>2006-09-18</v>
          </cell>
        </row>
        <row r="14766">
          <cell r="L14766" t="str">
            <v>2006-09-18</v>
          </cell>
        </row>
        <row r="14767">
          <cell r="L14767" t="str">
            <v>2006-09-17</v>
          </cell>
        </row>
        <row r="14768">
          <cell r="L14768" t="str">
            <v>2006-09-17</v>
          </cell>
        </row>
        <row r="14769">
          <cell r="L14769" t="str">
            <v>2006-09-17</v>
          </cell>
        </row>
        <row r="14770">
          <cell r="L14770" t="str">
            <v>2006-09-17</v>
          </cell>
        </row>
        <row r="14771">
          <cell r="L14771" t="str">
            <v>2006-09-18</v>
          </cell>
        </row>
        <row r="14772">
          <cell r="L14772" t="str">
            <v>2006-09-19</v>
          </cell>
        </row>
        <row r="14773">
          <cell r="L14773" t="str">
            <v>2006-09-18</v>
          </cell>
        </row>
        <row r="14774">
          <cell r="L14774" t="str">
            <v>2006-09-18</v>
          </cell>
        </row>
        <row r="14775">
          <cell r="L14775" t="str">
            <v>2006-09-18</v>
          </cell>
        </row>
        <row r="14776">
          <cell r="L14776" t="str">
            <v>2006-09-18</v>
          </cell>
        </row>
        <row r="14777">
          <cell r="L14777" t="str">
            <v>2006-09-19</v>
          </cell>
        </row>
        <row r="14778">
          <cell r="L14778" t="str">
            <v>2006-09-18</v>
          </cell>
        </row>
        <row r="14779">
          <cell r="L14779" t="str">
            <v>2006-09-18</v>
          </cell>
        </row>
        <row r="14780">
          <cell r="L14780" t="str">
            <v>2006-09-19</v>
          </cell>
        </row>
        <row r="14781">
          <cell r="L14781" t="str">
            <v>2006-09-18</v>
          </cell>
        </row>
        <row r="14782">
          <cell r="L14782" t="str">
            <v>2006-09-18</v>
          </cell>
        </row>
        <row r="14783">
          <cell r="L14783" t="str">
            <v>2006-09-18</v>
          </cell>
        </row>
        <row r="14784">
          <cell r="L14784" t="str">
            <v>2006-09-18</v>
          </cell>
        </row>
        <row r="14785">
          <cell r="L14785" t="str">
            <v>2006-09-18</v>
          </cell>
        </row>
        <row r="14786">
          <cell r="L14786" t="str">
            <v>2006-09-18</v>
          </cell>
        </row>
        <row r="14787">
          <cell r="L14787" t="str">
            <v>2006-09-18</v>
          </cell>
        </row>
        <row r="14788">
          <cell r="L14788" t="str">
            <v>2006-09-18</v>
          </cell>
        </row>
        <row r="14789">
          <cell r="L14789" t="str">
            <v>2006-09-16</v>
          </cell>
        </row>
        <row r="14790">
          <cell r="L14790" t="str">
            <v>2006-09-16</v>
          </cell>
        </row>
        <row r="14791">
          <cell r="L14791" t="str">
            <v>2006-09-16</v>
          </cell>
        </row>
        <row r="14792">
          <cell r="L14792" t="str">
            <v>2006-09-16</v>
          </cell>
        </row>
        <row r="14793">
          <cell r="L14793" t="str">
            <v>2006-09-16</v>
          </cell>
        </row>
        <row r="14794">
          <cell r="L14794" t="str">
            <v>2006-09-16</v>
          </cell>
        </row>
        <row r="14795">
          <cell r="L14795" t="str">
            <v>2006-09-16</v>
          </cell>
        </row>
        <row r="14796">
          <cell r="L14796" t="str">
            <v>2006-09-15</v>
          </cell>
        </row>
        <row r="14797">
          <cell r="L14797" t="str">
            <v>2006-09-15</v>
          </cell>
        </row>
        <row r="14798">
          <cell r="L14798" t="str">
            <v>2006-09-16</v>
          </cell>
        </row>
        <row r="14799">
          <cell r="L14799" t="str">
            <v>2006-09-16</v>
          </cell>
        </row>
        <row r="14800">
          <cell r="L14800" t="str">
            <v>2006-09-16</v>
          </cell>
        </row>
        <row r="14801">
          <cell r="L14801" t="str">
            <v>2006-09-16</v>
          </cell>
        </row>
        <row r="14802">
          <cell r="L14802" t="str">
            <v>2006-09-16</v>
          </cell>
        </row>
        <row r="14803">
          <cell r="L14803" t="str">
            <v>2006-09-17</v>
          </cell>
        </row>
        <row r="14804">
          <cell r="L14804" t="str">
            <v>2006-09-17</v>
          </cell>
        </row>
        <row r="14805">
          <cell r="L14805" t="str">
            <v>2006-09-17</v>
          </cell>
        </row>
        <row r="14806">
          <cell r="L14806" t="str">
            <v>2006-09-17</v>
          </cell>
        </row>
        <row r="14807">
          <cell r="L14807" t="str">
            <v>2006-09-17</v>
          </cell>
        </row>
        <row r="14808">
          <cell r="L14808" t="str">
            <v>2006-09-17</v>
          </cell>
        </row>
        <row r="14809">
          <cell r="L14809" t="str">
            <v>2006-09-17</v>
          </cell>
        </row>
        <row r="14810">
          <cell r="L14810" t="str">
            <v>2006-09-17</v>
          </cell>
        </row>
        <row r="14811">
          <cell r="L14811" t="str">
            <v>2006-09-18</v>
          </cell>
        </row>
        <row r="14812">
          <cell r="L14812" t="str">
            <v>2006-09-17</v>
          </cell>
        </row>
        <row r="14813">
          <cell r="L14813" t="str">
            <v>2006-09-17</v>
          </cell>
        </row>
        <row r="14814">
          <cell r="L14814" t="str">
            <v>2006-09-17</v>
          </cell>
        </row>
        <row r="14815">
          <cell r="L14815" t="str">
            <v>2006-09-17</v>
          </cell>
        </row>
        <row r="14816">
          <cell r="L14816" t="str">
            <v>2006-09-17</v>
          </cell>
        </row>
        <row r="14817">
          <cell r="L14817" t="str">
            <v>2006-09-17</v>
          </cell>
        </row>
        <row r="14818">
          <cell r="L14818" t="str">
            <v>2006-08-05</v>
          </cell>
        </row>
        <row r="14819">
          <cell r="L14819" t="str">
            <v>2006-08-05</v>
          </cell>
        </row>
        <row r="14820">
          <cell r="L14820" t="str">
            <v>2006-09-04</v>
          </cell>
        </row>
        <row r="14821">
          <cell r="L14821" t="str">
            <v>2006-09-04</v>
          </cell>
        </row>
        <row r="14822">
          <cell r="L14822" t="str">
            <v>2006-08-02</v>
          </cell>
        </row>
        <row r="14823">
          <cell r="L14823" t="str">
            <v>2006-01-12</v>
          </cell>
        </row>
        <row r="14824">
          <cell r="L14824" t="str">
            <v>2005-11-07</v>
          </cell>
        </row>
        <row r="14825">
          <cell r="L14825" t="str">
            <v>2005-11-07</v>
          </cell>
        </row>
        <row r="14826">
          <cell r="L14826" t="str">
            <v>2006-06-08</v>
          </cell>
        </row>
        <row r="14827">
          <cell r="L14827" t="str">
            <v>2006-07-28</v>
          </cell>
        </row>
        <row r="14828">
          <cell r="L14828" t="str">
            <v>2006-07-28</v>
          </cell>
        </row>
        <row r="14829">
          <cell r="L14829" t="str">
            <v>2006-06-22</v>
          </cell>
        </row>
        <row r="14830">
          <cell r="L14830" t="str">
            <v>2006-06-22</v>
          </cell>
        </row>
        <row r="14831">
          <cell r="L14831" t="str">
            <v>2006-06-22</v>
          </cell>
        </row>
        <row r="14832">
          <cell r="L14832" t="str">
            <v>2006-08-04</v>
          </cell>
        </row>
        <row r="14833">
          <cell r="L14833" t="str">
            <v>2006-08-04</v>
          </cell>
        </row>
        <row r="14834">
          <cell r="L14834" t="str">
            <v>2006-08-04</v>
          </cell>
        </row>
        <row r="14835">
          <cell r="L14835" t="str">
            <v>2006-08-04</v>
          </cell>
        </row>
        <row r="14836">
          <cell r="L14836" t="str">
            <v>2006-06-28</v>
          </cell>
        </row>
        <row r="14837">
          <cell r="L14837" t="str">
            <v>2006-06-28</v>
          </cell>
        </row>
        <row r="14838">
          <cell r="L14838" t="str">
            <v>2006-06-27</v>
          </cell>
        </row>
        <row r="14839">
          <cell r="L14839" t="str">
            <v>2006-06-29</v>
          </cell>
        </row>
        <row r="14840">
          <cell r="L14840" t="str">
            <v>2006-06-27</v>
          </cell>
        </row>
        <row r="14841">
          <cell r="L14841" t="str">
            <v>2006-06-27</v>
          </cell>
        </row>
        <row r="14842">
          <cell r="L14842" t="str">
            <v>2006-06-28</v>
          </cell>
        </row>
        <row r="14843">
          <cell r="L14843" t="str">
            <v>2006-06-28</v>
          </cell>
        </row>
        <row r="14844">
          <cell r="L14844" t="str">
            <v>2006-06-27</v>
          </cell>
        </row>
        <row r="14845">
          <cell r="L14845" t="str">
            <v>2006-06-28</v>
          </cell>
        </row>
        <row r="14846">
          <cell r="L14846" t="str">
            <v>2006-06-28</v>
          </cell>
        </row>
        <row r="14847">
          <cell r="L14847" t="str">
            <v>2006-08-05</v>
          </cell>
        </row>
        <row r="14848">
          <cell r="L14848" t="str">
            <v>2006-08-05</v>
          </cell>
        </row>
        <row r="14849">
          <cell r="L14849" t="str">
            <v>2006-08-05</v>
          </cell>
        </row>
        <row r="14850">
          <cell r="L14850" t="str">
            <v>2006-07-18</v>
          </cell>
        </row>
        <row r="14851">
          <cell r="L14851" t="str">
            <v>2006-07-18</v>
          </cell>
        </row>
        <row r="14852">
          <cell r="L14852" t="str">
            <v>2006-08-24</v>
          </cell>
        </row>
        <row r="14853">
          <cell r="L14853" t="str">
            <v>2006-08-05</v>
          </cell>
        </row>
        <row r="14854">
          <cell r="L14854" t="str">
            <v>2006-08-05</v>
          </cell>
        </row>
        <row r="14855">
          <cell r="L14855" t="str">
            <v>2006-09-04</v>
          </cell>
        </row>
        <row r="14856">
          <cell r="L14856" t="str">
            <v>2006-09-04</v>
          </cell>
        </row>
        <row r="14857">
          <cell r="L14857" t="str">
            <v>2006-09-04</v>
          </cell>
        </row>
        <row r="14858">
          <cell r="L14858" t="str">
            <v>2006-09-04</v>
          </cell>
        </row>
        <row r="14859">
          <cell r="L14859" t="str">
            <v>2006-08-05</v>
          </cell>
        </row>
        <row r="14860">
          <cell r="L14860" t="str">
            <v>2006-07-04</v>
          </cell>
        </row>
        <row r="14861">
          <cell r="L14861" t="str">
            <v>2006-07-04</v>
          </cell>
        </row>
        <row r="14862">
          <cell r="L14862" t="str">
            <v>2006-08-05</v>
          </cell>
        </row>
        <row r="14863">
          <cell r="L14863" t="str">
            <v>2006-08-05</v>
          </cell>
        </row>
        <row r="14864">
          <cell r="L14864" t="str">
            <v>2006-08-05</v>
          </cell>
        </row>
        <row r="14865">
          <cell r="L14865" t="str">
            <v>2006-08-05</v>
          </cell>
        </row>
        <row r="14866">
          <cell r="L14866" t="str">
            <v>2006-08-05</v>
          </cell>
        </row>
        <row r="14867">
          <cell r="L14867" t="str">
            <v>2006-07-28</v>
          </cell>
        </row>
        <row r="14868">
          <cell r="L14868" t="str">
            <v>2006-06-19</v>
          </cell>
        </row>
        <row r="14869">
          <cell r="L14869" t="str">
            <v>2006-07-15</v>
          </cell>
        </row>
        <row r="14870">
          <cell r="L14870" t="str">
            <v>2006-08-23</v>
          </cell>
        </row>
        <row r="14871">
          <cell r="L14871" t="str">
            <v>2006-07-28</v>
          </cell>
        </row>
        <row r="14872">
          <cell r="L14872" t="str">
            <v>2006-07-28</v>
          </cell>
        </row>
        <row r="14873">
          <cell r="L14873" t="str">
            <v>2006-07-28</v>
          </cell>
        </row>
        <row r="14874">
          <cell r="L14874" t="str">
            <v>2006-07-26</v>
          </cell>
        </row>
        <row r="14875">
          <cell r="L14875" t="str">
            <v>2006-08-22</v>
          </cell>
        </row>
        <row r="14876">
          <cell r="L14876" t="str">
            <v>2006-07-19</v>
          </cell>
        </row>
        <row r="14877">
          <cell r="L14877" t="str">
            <v>2006-08-23</v>
          </cell>
        </row>
        <row r="14878">
          <cell r="L14878" t="str">
            <v>2006-08-23</v>
          </cell>
        </row>
        <row r="14879">
          <cell r="L14879" t="str">
            <v>2006-07-13</v>
          </cell>
        </row>
        <row r="14880">
          <cell r="L14880" t="str">
            <v>2006-02-25</v>
          </cell>
        </row>
        <row r="14881">
          <cell r="L14881" t="str">
            <v>2006-07-17</v>
          </cell>
        </row>
        <row r="14882">
          <cell r="L14882" t="str">
            <v>2006-03-01</v>
          </cell>
        </row>
        <row r="14883">
          <cell r="L14883" t="str">
            <v>2006-07-13</v>
          </cell>
        </row>
        <row r="14884">
          <cell r="L14884" t="str">
            <v>2006-06-08</v>
          </cell>
        </row>
        <row r="14885">
          <cell r="L14885" t="str">
            <v>2006-08-26</v>
          </cell>
        </row>
        <row r="14886">
          <cell r="L14886" t="str">
            <v>2006-06-03</v>
          </cell>
        </row>
        <row r="14887">
          <cell r="L14887" t="str">
            <v>2006-06-03</v>
          </cell>
        </row>
        <row r="14888">
          <cell r="L14888" t="str">
            <v>2006-06-03</v>
          </cell>
        </row>
        <row r="14889">
          <cell r="L14889" t="str">
            <v>2006-06-03</v>
          </cell>
        </row>
        <row r="14890">
          <cell r="L14890" t="str">
            <v>2006-06-03</v>
          </cell>
        </row>
        <row r="14891">
          <cell r="L14891" t="str">
            <v>2006-06-03</v>
          </cell>
        </row>
        <row r="14892">
          <cell r="L14892" t="str">
            <v>2006-06-03</v>
          </cell>
        </row>
        <row r="14893">
          <cell r="L14893" t="str">
            <v>2006-06-05</v>
          </cell>
        </row>
        <row r="14894">
          <cell r="L14894" t="str">
            <v>2006-05-24</v>
          </cell>
        </row>
        <row r="14895">
          <cell r="L14895" t="str">
            <v>2006-04-28</v>
          </cell>
        </row>
        <row r="14896">
          <cell r="L14896" t="str">
            <v>2006-04-10</v>
          </cell>
        </row>
        <row r="14897">
          <cell r="L14897" t="str">
            <v>2006-05-28</v>
          </cell>
        </row>
        <row r="14898">
          <cell r="L14898" t="str">
            <v>2006-05-28</v>
          </cell>
        </row>
        <row r="14899">
          <cell r="L14899" t="str">
            <v>2006-07-19</v>
          </cell>
        </row>
        <row r="14900">
          <cell r="L14900" t="str">
            <v>2006-08-29</v>
          </cell>
        </row>
        <row r="14901">
          <cell r="L14901" t="str">
            <v>2006-08-23</v>
          </cell>
        </row>
        <row r="14902">
          <cell r="L14902" t="str">
            <v>2006-08-23</v>
          </cell>
        </row>
        <row r="14903">
          <cell r="L14903" t="str">
            <v>2006-07-03</v>
          </cell>
        </row>
        <row r="14904">
          <cell r="L14904" t="str">
            <v>2006-08-23</v>
          </cell>
        </row>
        <row r="14905">
          <cell r="L14905" t="str">
            <v>2006-08-23</v>
          </cell>
        </row>
        <row r="14906">
          <cell r="L14906" t="str">
            <v>2006-08-11</v>
          </cell>
        </row>
        <row r="14907">
          <cell r="L14907" t="str">
            <v>2006-07-27</v>
          </cell>
        </row>
        <row r="14908">
          <cell r="L14908" t="str">
            <v>2003-04-05</v>
          </cell>
        </row>
        <row r="14909">
          <cell r="L14909" t="str">
            <v>2006-07-05</v>
          </cell>
        </row>
        <row r="14910">
          <cell r="L14910" t="str">
            <v>2006-07-28</v>
          </cell>
        </row>
        <row r="14911">
          <cell r="L14911" t="str">
            <v>2006-06-21</v>
          </cell>
        </row>
        <row r="14912">
          <cell r="L14912" t="str">
            <v>2006-07-27</v>
          </cell>
        </row>
        <row r="14913">
          <cell r="L14913" t="str">
            <v>2006-07-27</v>
          </cell>
        </row>
        <row r="14914">
          <cell r="L14914" t="str">
            <v>2006-07-26</v>
          </cell>
        </row>
        <row r="14915">
          <cell r="L14915" t="str">
            <v>2006-04-13</v>
          </cell>
        </row>
        <row r="14916">
          <cell r="L14916" t="str">
            <v>2006-07-16</v>
          </cell>
        </row>
        <row r="14917">
          <cell r="L14917" t="str">
            <v>2006-07-16</v>
          </cell>
        </row>
        <row r="14918">
          <cell r="L14918" t="str">
            <v>2006-07-16</v>
          </cell>
        </row>
        <row r="14919">
          <cell r="L14919" t="str">
            <v>2006-07-10</v>
          </cell>
        </row>
        <row r="14920">
          <cell r="L14920" t="str">
            <v>2006-05-23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Format"/>
      <sheetName val="Brands"/>
      <sheetName val="BrandsMS"/>
      <sheetName val="Segment"/>
      <sheetName val="SegmentMS"/>
      <sheetName val="Manufacturer"/>
      <sheetName val="Manufacturer MS"/>
      <sheetName val="Total Mkt"/>
      <sheetName val="Top10OEM"/>
      <sheetName val="GroupMSChart"/>
      <sheetName val="Manufacturer MSChart"/>
      <sheetName val="Estimation"/>
      <sheetName val="Top10Brands"/>
      <sheetName val="WeekOEMAna"/>
      <sheetName val="DailySalesAna"/>
      <sheetName val="Top10Models"/>
      <sheetName val="Rep_WL"/>
      <sheetName val="WL_OEM"/>
      <sheetName val="Modeldata"/>
      <sheetName val="Sum_of_Brand"/>
      <sheetName val="Sum_of_Manufacturer"/>
      <sheetName val="Sum_of_Model"/>
      <sheetName val="ReportsBasic"/>
      <sheetName val="Factors"/>
      <sheetName val="MarketSummary"/>
      <sheetName val="Ex_Sum"/>
      <sheetName val="System"/>
    </sheetNames>
    <sheetDataSet>
      <sheetData sheetId="0">
        <row r="43">
          <cell r="C43">
            <v>205883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43">
          <cell r="C43">
            <v>205883</v>
          </cell>
        </row>
      </sheetData>
      <sheetData sheetId="8">
        <row r="43">
          <cell r="C43">
            <v>205883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年班次"/>
      <sheetName val="工作日"/>
    </sheetNames>
    <sheetDataSet>
      <sheetData sheetId="0"/>
      <sheetData sheetId="1">
        <row r="33">
          <cell r="D33">
            <v>17</v>
          </cell>
          <cell r="E33">
            <v>20</v>
          </cell>
          <cell r="F33">
            <v>24</v>
          </cell>
          <cell r="G33">
            <v>23</v>
          </cell>
          <cell r="H33">
            <v>1</v>
          </cell>
          <cell r="I33">
            <v>20</v>
          </cell>
          <cell r="J33">
            <v>21</v>
          </cell>
          <cell r="K33">
            <v>23</v>
          </cell>
          <cell r="L33">
            <v>21</v>
          </cell>
          <cell r="M33">
            <v>17</v>
          </cell>
          <cell r="N33">
            <v>22</v>
          </cell>
          <cell r="O33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C78"/>
  <sheetViews>
    <sheetView zoomScaleNormal="100" workbookViewId="0">
      <selection activeCell="C38" sqref="C38"/>
    </sheetView>
  </sheetViews>
  <sheetFormatPr defaultRowHeight="12.75"/>
  <cols>
    <col min="1" max="1" width="8.125" style="47" bestFit="1" customWidth="1"/>
    <col min="2" max="2" width="9.125" style="47" bestFit="1" customWidth="1"/>
    <col min="3" max="22" width="9" style="47"/>
    <col min="23" max="23" width="9" style="47" customWidth="1"/>
    <col min="24" max="256" width="9" style="47"/>
    <col min="257" max="257" width="8.125" style="47" bestFit="1" customWidth="1"/>
    <col min="258" max="258" width="9.125" style="47" bestFit="1" customWidth="1"/>
    <col min="259" max="278" width="9" style="47"/>
    <col min="279" max="279" width="9" style="47" customWidth="1"/>
    <col min="280" max="512" width="9" style="47"/>
    <col min="513" max="513" width="8.125" style="47" bestFit="1" customWidth="1"/>
    <col min="514" max="514" width="9.125" style="47" bestFit="1" customWidth="1"/>
    <col min="515" max="534" width="9" style="47"/>
    <col min="535" max="535" width="9" style="47" customWidth="1"/>
    <col min="536" max="768" width="9" style="47"/>
    <col min="769" max="769" width="8.125" style="47" bestFit="1" customWidth="1"/>
    <col min="770" max="770" width="9.125" style="47" bestFit="1" customWidth="1"/>
    <col min="771" max="790" width="9" style="47"/>
    <col min="791" max="791" width="9" style="47" customWidth="1"/>
    <col min="792" max="1024" width="9" style="47"/>
    <col min="1025" max="1025" width="8.125" style="47" bestFit="1" customWidth="1"/>
    <col min="1026" max="1026" width="9.125" style="47" bestFit="1" customWidth="1"/>
    <col min="1027" max="1046" width="9" style="47"/>
    <col min="1047" max="1047" width="9" style="47" customWidth="1"/>
    <col min="1048" max="1280" width="9" style="47"/>
    <col min="1281" max="1281" width="8.125" style="47" bestFit="1" customWidth="1"/>
    <col min="1282" max="1282" width="9.125" style="47" bestFit="1" customWidth="1"/>
    <col min="1283" max="1302" width="9" style="47"/>
    <col min="1303" max="1303" width="9" style="47" customWidth="1"/>
    <col min="1304" max="1536" width="9" style="47"/>
    <col min="1537" max="1537" width="8.125" style="47" bestFit="1" customWidth="1"/>
    <col min="1538" max="1538" width="9.125" style="47" bestFit="1" customWidth="1"/>
    <col min="1539" max="1558" width="9" style="47"/>
    <col min="1559" max="1559" width="9" style="47" customWidth="1"/>
    <col min="1560" max="1792" width="9" style="47"/>
    <col min="1793" max="1793" width="8.125" style="47" bestFit="1" customWidth="1"/>
    <col min="1794" max="1794" width="9.125" style="47" bestFit="1" customWidth="1"/>
    <col min="1795" max="1814" width="9" style="47"/>
    <col min="1815" max="1815" width="9" style="47" customWidth="1"/>
    <col min="1816" max="2048" width="9" style="47"/>
    <col min="2049" max="2049" width="8.125" style="47" bestFit="1" customWidth="1"/>
    <col min="2050" max="2050" width="9.125" style="47" bestFit="1" customWidth="1"/>
    <col min="2051" max="2070" width="9" style="47"/>
    <col min="2071" max="2071" width="9" style="47" customWidth="1"/>
    <col min="2072" max="2304" width="9" style="47"/>
    <col min="2305" max="2305" width="8.125" style="47" bestFit="1" customWidth="1"/>
    <col min="2306" max="2306" width="9.125" style="47" bestFit="1" customWidth="1"/>
    <col min="2307" max="2326" width="9" style="47"/>
    <col min="2327" max="2327" width="9" style="47" customWidth="1"/>
    <col min="2328" max="2560" width="9" style="47"/>
    <col min="2561" max="2561" width="8.125" style="47" bestFit="1" customWidth="1"/>
    <col min="2562" max="2562" width="9.125" style="47" bestFit="1" customWidth="1"/>
    <col min="2563" max="2582" width="9" style="47"/>
    <col min="2583" max="2583" width="9" style="47" customWidth="1"/>
    <col min="2584" max="2816" width="9" style="47"/>
    <col min="2817" max="2817" width="8.125" style="47" bestFit="1" customWidth="1"/>
    <col min="2818" max="2818" width="9.125" style="47" bestFit="1" customWidth="1"/>
    <col min="2819" max="2838" width="9" style="47"/>
    <col min="2839" max="2839" width="9" style="47" customWidth="1"/>
    <col min="2840" max="3072" width="9" style="47"/>
    <col min="3073" max="3073" width="8.125" style="47" bestFit="1" customWidth="1"/>
    <col min="3074" max="3074" width="9.125" style="47" bestFit="1" customWidth="1"/>
    <col min="3075" max="3094" width="9" style="47"/>
    <col min="3095" max="3095" width="9" style="47" customWidth="1"/>
    <col min="3096" max="3328" width="9" style="47"/>
    <col min="3329" max="3329" width="8.125" style="47" bestFit="1" customWidth="1"/>
    <col min="3330" max="3330" width="9.125" style="47" bestFit="1" customWidth="1"/>
    <col min="3331" max="3350" width="9" style="47"/>
    <col min="3351" max="3351" width="9" style="47" customWidth="1"/>
    <col min="3352" max="3584" width="9" style="47"/>
    <col min="3585" max="3585" width="8.125" style="47" bestFit="1" customWidth="1"/>
    <col min="3586" max="3586" width="9.125" style="47" bestFit="1" customWidth="1"/>
    <col min="3587" max="3606" width="9" style="47"/>
    <col min="3607" max="3607" width="9" style="47" customWidth="1"/>
    <col min="3608" max="3840" width="9" style="47"/>
    <col min="3841" max="3841" width="8.125" style="47" bestFit="1" customWidth="1"/>
    <col min="3842" max="3842" width="9.125" style="47" bestFit="1" customWidth="1"/>
    <col min="3843" max="3862" width="9" style="47"/>
    <col min="3863" max="3863" width="9" style="47" customWidth="1"/>
    <col min="3864" max="4096" width="9" style="47"/>
    <col min="4097" max="4097" width="8.125" style="47" bestFit="1" customWidth="1"/>
    <col min="4098" max="4098" width="9.125" style="47" bestFit="1" customWidth="1"/>
    <col min="4099" max="4118" width="9" style="47"/>
    <col min="4119" max="4119" width="9" style="47" customWidth="1"/>
    <col min="4120" max="4352" width="9" style="47"/>
    <col min="4353" max="4353" width="8.125" style="47" bestFit="1" customWidth="1"/>
    <col min="4354" max="4354" width="9.125" style="47" bestFit="1" customWidth="1"/>
    <col min="4355" max="4374" width="9" style="47"/>
    <col min="4375" max="4375" width="9" style="47" customWidth="1"/>
    <col min="4376" max="4608" width="9" style="47"/>
    <col min="4609" max="4609" width="8.125" style="47" bestFit="1" customWidth="1"/>
    <col min="4610" max="4610" width="9.125" style="47" bestFit="1" customWidth="1"/>
    <col min="4611" max="4630" width="9" style="47"/>
    <col min="4631" max="4631" width="9" style="47" customWidth="1"/>
    <col min="4632" max="4864" width="9" style="47"/>
    <col min="4865" max="4865" width="8.125" style="47" bestFit="1" customWidth="1"/>
    <col min="4866" max="4866" width="9.125" style="47" bestFit="1" customWidth="1"/>
    <col min="4867" max="4886" width="9" style="47"/>
    <col min="4887" max="4887" width="9" style="47" customWidth="1"/>
    <col min="4888" max="5120" width="9" style="47"/>
    <col min="5121" max="5121" width="8.125" style="47" bestFit="1" customWidth="1"/>
    <col min="5122" max="5122" width="9.125" style="47" bestFit="1" customWidth="1"/>
    <col min="5123" max="5142" width="9" style="47"/>
    <col min="5143" max="5143" width="9" style="47" customWidth="1"/>
    <col min="5144" max="5376" width="9" style="47"/>
    <col min="5377" max="5377" width="8.125" style="47" bestFit="1" customWidth="1"/>
    <col min="5378" max="5378" width="9.125" style="47" bestFit="1" customWidth="1"/>
    <col min="5379" max="5398" width="9" style="47"/>
    <col min="5399" max="5399" width="9" style="47" customWidth="1"/>
    <col min="5400" max="5632" width="9" style="47"/>
    <col min="5633" max="5633" width="8.125" style="47" bestFit="1" customWidth="1"/>
    <col min="5634" max="5634" width="9.125" style="47" bestFit="1" customWidth="1"/>
    <col min="5635" max="5654" width="9" style="47"/>
    <col min="5655" max="5655" width="9" style="47" customWidth="1"/>
    <col min="5656" max="5888" width="9" style="47"/>
    <col min="5889" max="5889" width="8.125" style="47" bestFit="1" customWidth="1"/>
    <col min="5890" max="5890" width="9.125" style="47" bestFit="1" customWidth="1"/>
    <col min="5891" max="5910" width="9" style="47"/>
    <col min="5911" max="5911" width="9" style="47" customWidth="1"/>
    <col min="5912" max="6144" width="9" style="47"/>
    <col min="6145" max="6145" width="8.125" style="47" bestFit="1" customWidth="1"/>
    <col min="6146" max="6146" width="9.125" style="47" bestFit="1" customWidth="1"/>
    <col min="6147" max="6166" width="9" style="47"/>
    <col min="6167" max="6167" width="9" style="47" customWidth="1"/>
    <col min="6168" max="6400" width="9" style="47"/>
    <col min="6401" max="6401" width="8.125" style="47" bestFit="1" customWidth="1"/>
    <col min="6402" max="6402" width="9.125" style="47" bestFit="1" customWidth="1"/>
    <col min="6403" max="6422" width="9" style="47"/>
    <col min="6423" max="6423" width="9" style="47" customWidth="1"/>
    <col min="6424" max="6656" width="9" style="47"/>
    <col min="6657" max="6657" width="8.125" style="47" bestFit="1" customWidth="1"/>
    <col min="6658" max="6658" width="9.125" style="47" bestFit="1" customWidth="1"/>
    <col min="6659" max="6678" width="9" style="47"/>
    <col min="6679" max="6679" width="9" style="47" customWidth="1"/>
    <col min="6680" max="6912" width="9" style="47"/>
    <col min="6913" max="6913" width="8.125" style="47" bestFit="1" customWidth="1"/>
    <col min="6914" max="6914" width="9.125" style="47" bestFit="1" customWidth="1"/>
    <col min="6915" max="6934" width="9" style="47"/>
    <col min="6935" max="6935" width="9" style="47" customWidth="1"/>
    <col min="6936" max="7168" width="9" style="47"/>
    <col min="7169" max="7169" width="8.125" style="47" bestFit="1" customWidth="1"/>
    <col min="7170" max="7170" width="9.125" style="47" bestFit="1" customWidth="1"/>
    <col min="7171" max="7190" width="9" style="47"/>
    <col min="7191" max="7191" width="9" style="47" customWidth="1"/>
    <col min="7192" max="7424" width="9" style="47"/>
    <col min="7425" max="7425" width="8.125" style="47" bestFit="1" customWidth="1"/>
    <col min="7426" max="7426" width="9.125" style="47" bestFit="1" customWidth="1"/>
    <col min="7427" max="7446" width="9" style="47"/>
    <col min="7447" max="7447" width="9" style="47" customWidth="1"/>
    <col min="7448" max="7680" width="9" style="47"/>
    <col min="7681" max="7681" width="8.125" style="47" bestFit="1" customWidth="1"/>
    <col min="7682" max="7682" width="9.125" style="47" bestFit="1" customWidth="1"/>
    <col min="7683" max="7702" width="9" style="47"/>
    <col min="7703" max="7703" width="9" style="47" customWidth="1"/>
    <col min="7704" max="7936" width="9" style="47"/>
    <col min="7937" max="7937" width="8.125" style="47" bestFit="1" customWidth="1"/>
    <col min="7938" max="7938" width="9.125" style="47" bestFit="1" customWidth="1"/>
    <col min="7939" max="7958" width="9" style="47"/>
    <col min="7959" max="7959" width="9" style="47" customWidth="1"/>
    <col min="7960" max="8192" width="9" style="47"/>
    <col min="8193" max="8193" width="8.125" style="47" bestFit="1" customWidth="1"/>
    <col min="8194" max="8194" width="9.125" style="47" bestFit="1" customWidth="1"/>
    <col min="8195" max="8214" width="9" style="47"/>
    <col min="8215" max="8215" width="9" style="47" customWidth="1"/>
    <col min="8216" max="8448" width="9" style="47"/>
    <col min="8449" max="8449" width="8.125" style="47" bestFit="1" customWidth="1"/>
    <col min="8450" max="8450" width="9.125" style="47" bestFit="1" customWidth="1"/>
    <col min="8451" max="8470" width="9" style="47"/>
    <col min="8471" max="8471" width="9" style="47" customWidth="1"/>
    <col min="8472" max="8704" width="9" style="47"/>
    <col min="8705" max="8705" width="8.125" style="47" bestFit="1" customWidth="1"/>
    <col min="8706" max="8706" width="9.125" style="47" bestFit="1" customWidth="1"/>
    <col min="8707" max="8726" width="9" style="47"/>
    <col min="8727" max="8727" width="9" style="47" customWidth="1"/>
    <col min="8728" max="8960" width="9" style="47"/>
    <col min="8961" max="8961" width="8.125" style="47" bestFit="1" customWidth="1"/>
    <col min="8962" max="8962" width="9.125" style="47" bestFit="1" customWidth="1"/>
    <col min="8963" max="8982" width="9" style="47"/>
    <col min="8983" max="8983" width="9" style="47" customWidth="1"/>
    <col min="8984" max="9216" width="9" style="47"/>
    <col min="9217" max="9217" width="8.125" style="47" bestFit="1" customWidth="1"/>
    <col min="9218" max="9218" width="9.125" style="47" bestFit="1" customWidth="1"/>
    <col min="9219" max="9238" width="9" style="47"/>
    <col min="9239" max="9239" width="9" style="47" customWidth="1"/>
    <col min="9240" max="9472" width="9" style="47"/>
    <col min="9473" max="9473" width="8.125" style="47" bestFit="1" customWidth="1"/>
    <col min="9474" max="9474" width="9.125" style="47" bestFit="1" customWidth="1"/>
    <col min="9475" max="9494" width="9" style="47"/>
    <col min="9495" max="9495" width="9" style="47" customWidth="1"/>
    <col min="9496" max="9728" width="9" style="47"/>
    <col min="9729" max="9729" width="8.125" style="47" bestFit="1" customWidth="1"/>
    <col min="9730" max="9730" width="9.125" style="47" bestFit="1" customWidth="1"/>
    <col min="9731" max="9750" width="9" style="47"/>
    <col min="9751" max="9751" width="9" style="47" customWidth="1"/>
    <col min="9752" max="9984" width="9" style="47"/>
    <col min="9985" max="9985" width="8.125" style="47" bestFit="1" customWidth="1"/>
    <col min="9986" max="9986" width="9.125" style="47" bestFit="1" customWidth="1"/>
    <col min="9987" max="10006" width="9" style="47"/>
    <col min="10007" max="10007" width="9" style="47" customWidth="1"/>
    <col min="10008" max="10240" width="9" style="47"/>
    <col min="10241" max="10241" width="8.125" style="47" bestFit="1" customWidth="1"/>
    <col min="10242" max="10242" width="9.125" style="47" bestFit="1" customWidth="1"/>
    <col min="10243" max="10262" width="9" style="47"/>
    <col min="10263" max="10263" width="9" style="47" customWidth="1"/>
    <col min="10264" max="10496" width="9" style="47"/>
    <col min="10497" max="10497" width="8.125" style="47" bestFit="1" customWidth="1"/>
    <col min="10498" max="10498" width="9.125" style="47" bestFit="1" customWidth="1"/>
    <col min="10499" max="10518" width="9" style="47"/>
    <col min="10519" max="10519" width="9" style="47" customWidth="1"/>
    <col min="10520" max="10752" width="9" style="47"/>
    <col min="10753" max="10753" width="8.125" style="47" bestFit="1" customWidth="1"/>
    <col min="10754" max="10754" width="9.125" style="47" bestFit="1" customWidth="1"/>
    <col min="10755" max="10774" width="9" style="47"/>
    <col min="10775" max="10775" width="9" style="47" customWidth="1"/>
    <col min="10776" max="11008" width="9" style="47"/>
    <col min="11009" max="11009" width="8.125" style="47" bestFit="1" customWidth="1"/>
    <col min="11010" max="11010" width="9.125" style="47" bestFit="1" customWidth="1"/>
    <col min="11011" max="11030" width="9" style="47"/>
    <col min="11031" max="11031" width="9" style="47" customWidth="1"/>
    <col min="11032" max="11264" width="9" style="47"/>
    <col min="11265" max="11265" width="8.125" style="47" bestFit="1" customWidth="1"/>
    <col min="11266" max="11266" width="9.125" style="47" bestFit="1" customWidth="1"/>
    <col min="11267" max="11286" width="9" style="47"/>
    <col min="11287" max="11287" width="9" style="47" customWidth="1"/>
    <col min="11288" max="11520" width="9" style="47"/>
    <col min="11521" max="11521" width="8.125" style="47" bestFit="1" customWidth="1"/>
    <col min="11522" max="11522" width="9.125" style="47" bestFit="1" customWidth="1"/>
    <col min="11523" max="11542" width="9" style="47"/>
    <col min="11543" max="11543" width="9" style="47" customWidth="1"/>
    <col min="11544" max="11776" width="9" style="47"/>
    <col min="11777" max="11777" width="8.125" style="47" bestFit="1" customWidth="1"/>
    <col min="11778" max="11778" width="9.125" style="47" bestFit="1" customWidth="1"/>
    <col min="11779" max="11798" width="9" style="47"/>
    <col min="11799" max="11799" width="9" style="47" customWidth="1"/>
    <col min="11800" max="12032" width="9" style="47"/>
    <col min="12033" max="12033" width="8.125" style="47" bestFit="1" customWidth="1"/>
    <col min="12034" max="12034" width="9.125" style="47" bestFit="1" customWidth="1"/>
    <col min="12035" max="12054" width="9" style="47"/>
    <col min="12055" max="12055" width="9" style="47" customWidth="1"/>
    <col min="12056" max="12288" width="9" style="47"/>
    <col min="12289" max="12289" width="8.125" style="47" bestFit="1" customWidth="1"/>
    <col min="12290" max="12290" width="9.125" style="47" bestFit="1" customWidth="1"/>
    <col min="12291" max="12310" width="9" style="47"/>
    <col min="12311" max="12311" width="9" style="47" customWidth="1"/>
    <col min="12312" max="12544" width="9" style="47"/>
    <col min="12545" max="12545" width="8.125" style="47" bestFit="1" customWidth="1"/>
    <col min="12546" max="12546" width="9.125" style="47" bestFit="1" customWidth="1"/>
    <col min="12547" max="12566" width="9" style="47"/>
    <col min="12567" max="12567" width="9" style="47" customWidth="1"/>
    <col min="12568" max="12800" width="9" style="47"/>
    <col min="12801" max="12801" width="8.125" style="47" bestFit="1" customWidth="1"/>
    <col min="12802" max="12802" width="9.125" style="47" bestFit="1" customWidth="1"/>
    <col min="12803" max="12822" width="9" style="47"/>
    <col min="12823" max="12823" width="9" style="47" customWidth="1"/>
    <col min="12824" max="13056" width="9" style="47"/>
    <col min="13057" max="13057" width="8.125" style="47" bestFit="1" customWidth="1"/>
    <col min="13058" max="13058" width="9.125" style="47" bestFit="1" customWidth="1"/>
    <col min="13059" max="13078" width="9" style="47"/>
    <col min="13079" max="13079" width="9" style="47" customWidth="1"/>
    <col min="13080" max="13312" width="9" style="47"/>
    <col min="13313" max="13313" width="8.125" style="47" bestFit="1" customWidth="1"/>
    <col min="13314" max="13314" width="9.125" style="47" bestFit="1" customWidth="1"/>
    <col min="13315" max="13334" width="9" style="47"/>
    <col min="13335" max="13335" width="9" style="47" customWidth="1"/>
    <col min="13336" max="13568" width="9" style="47"/>
    <col min="13569" max="13569" width="8.125" style="47" bestFit="1" customWidth="1"/>
    <col min="13570" max="13570" width="9.125" style="47" bestFit="1" customWidth="1"/>
    <col min="13571" max="13590" width="9" style="47"/>
    <col min="13591" max="13591" width="9" style="47" customWidth="1"/>
    <col min="13592" max="13824" width="9" style="47"/>
    <col min="13825" max="13825" width="8.125" style="47" bestFit="1" customWidth="1"/>
    <col min="13826" max="13826" width="9.125" style="47" bestFit="1" customWidth="1"/>
    <col min="13827" max="13846" width="9" style="47"/>
    <col min="13847" max="13847" width="9" style="47" customWidth="1"/>
    <col min="13848" max="14080" width="9" style="47"/>
    <col min="14081" max="14081" width="8.125" style="47" bestFit="1" customWidth="1"/>
    <col min="14082" max="14082" width="9.125" style="47" bestFit="1" customWidth="1"/>
    <col min="14083" max="14102" width="9" style="47"/>
    <col min="14103" max="14103" width="9" style="47" customWidth="1"/>
    <col min="14104" max="14336" width="9" style="47"/>
    <col min="14337" max="14337" width="8.125" style="47" bestFit="1" customWidth="1"/>
    <col min="14338" max="14338" width="9.125" style="47" bestFit="1" customWidth="1"/>
    <col min="14339" max="14358" width="9" style="47"/>
    <col min="14359" max="14359" width="9" style="47" customWidth="1"/>
    <col min="14360" max="14592" width="9" style="47"/>
    <col min="14593" max="14593" width="8.125" style="47" bestFit="1" customWidth="1"/>
    <col min="14594" max="14594" width="9.125" style="47" bestFit="1" customWidth="1"/>
    <col min="14595" max="14614" width="9" style="47"/>
    <col min="14615" max="14615" width="9" style="47" customWidth="1"/>
    <col min="14616" max="14848" width="9" style="47"/>
    <col min="14849" max="14849" width="8.125" style="47" bestFit="1" customWidth="1"/>
    <col min="14850" max="14850" width="9.125" style="47" bestFit="1" customWidth="1"/>
    <col min="14851" max="14870" width="9" style="47"/>
    <col min="14871" max="14871" width="9" style="47" customWidth="1"/>
    <col min="14872" max="15104" width="9" style="47"/>
    <col min="15105" max="15105" width="8.125" style="47" bestFit="1" customWidth="1"/>
    <col min="15106" max="15106" width="9.125" style="47" bestFit="1" customWidth="1"/>
    <col min="15107" max="15126" width="9" style="47"/>
    <col min="15127" max="15127" width="9" style="47" customWidth="1"/>
    <col min="15128" max="15360" width="9" style="47"/>
    <col min="15361" max="15361" width="8.125" style="47" bestFit="1" customWidth="1"/>
    <col min="15362" max="15362" width="9.125" style="47" bestFit="1" customWidth="1"/>
    <col min="15363" max="15382" width="9" style="47"/>
    <col min="15383" max="15383" width="9" style="47" customWidth="1"/>
    <col min="15384" max="15616" width="9" style="47"/>
    <col min="15617" max="15617" width="8.125" style="47" bestFit="1" customWidth="1"/>
    <col min="15618" max="15618" width="9.125" style="47" bestFit="1" customWidth="1"/>
    <col min="15619" max="15638" width="9" style="47"/>
    <col min="15639" max="15639" width="9" style="47" customWidth="1"/>
    <col min="15640" max="15872" width="9" style="47"/>
    <col min="15873" max="15873" width="8.125" style="47" bestFit="1" customWidth="1"/>
    <col min="15874" max="15874" width="9.125" style="47" bestFit="1" customWidth="1"/>
    <col min="15875" max="15894" width="9" style="47"/>
    <col min="15895" max="15895" width="9" style="47" customWidth="1"/>
    <col min="15896" max="16128" width="9" style="47"/>
    <col min="16129" max="16129" width="8.125" style="47" bestFit="1" customWidth="1"/>
    <col min="16130" max="16130" width="9.125" style="47" bestFit="1" customWidth="1"/>
    <col min="16131" max="16150" width="9" style="47"/>
    <col min="16151" max="16151" width="9" style="47" customWidth="1"/>
    <col min="16152" max="16384" width="9" style="47"/>
  </cols>
  <sheetData>
    <row r="1" spans="1:367">
      <c r="A1" s="47" t="s">
        <v>113</v>
      </c>
      <c r="B1" s="47" t="s">
        <v>114</v>
      </c>
      <c r="C1" s="47" t="s">
        <v>115</v>
      </c>
      <c r="D1" s="47" t="s">
        <v>116</v>
      </c>
      <c r="E1" s="47" t="s">
        <v>117</v>
      </c>
      <c r="F1" s="47" t="s">
        <v>118</v>
      </c>
      <c r="G1" s="47" t="s">
        <v>119</v>
      </c>
      <c r="H1" s="47" t="s">
        <v>120</v>
      </c>
      <c r="I1" s="47" t="s">
        <v>121</v>
      </c>
      <c r="J1" s="47" t="s">
        <v>122</v>
      </c>
      <c r="K1" s="47" t="s">
        <v>123</v>
      </c>
      <c r="L1" s="47" t="s">
        <v>124</v>
      </c>
      <c r="M1" s="47" t="s">
        <v>125</v>
      </c>
      <c r="N1" s="47" t="s">
        <v>126</v>
      </c>
      <c r="O1" s="47" t="s">
        <v>127</v>
      </c>
      <c r="P1" s="47" t="s">
        <v>128</v>
      </c>
      <c r="Q1" s="47" t="s">
        <v>129</v>
      </c>
      <c r="R1" s="47" t="s">
        <v>130</v>
      </c>
      <c r="S1" s="47" t="s">
        <v>131</v>
      </c>
      <c r="T1" s="47" t="s">
        <v>132</v>
      </c>
      <c r="U1" s="47" t="s">
        <v>133</v>
      </c>
      <c r="V1" s="47" t="s">
        <v>134</v>
      </c>
      <c r="W1" s="47" t="s">
        <v>135</v>
      </c>
      <c r="X1" s="47" t="s">
        <v>136</v>
      </c>
      <c r="Y1" s="47" t="s">
        <v>137</v>
      </c>
      <c r="Z1" s="47" t="s">
        <v>138</v>
      </c>
      <c r="AA1" s="47" t="s">
        <v>139</v>
      </c>
      <c r="AB1" s="47" t="s">
        <v>140</v>
      </c>
      <c r="AC1" s="47" t="s">
        <v>141</v>
      </c>
      <c r="AD1" s="47" t="s">
        <v>142</v>
      </c>
      <c r="AE1" s="47" t="s">
        <v>143</v>
      </c>
      <c r="AF1" s="47" t="s">
        <v>144</v>
      </c>
      <c r="AG1" s="47" t="s">
        <v>145</v>
      </c>
      <c r="AH1" s="47" t="s">
        <v>146</v>
      </c>
      <c r="AI1" s="47" t="s">
        <v>147</v>
      </c>
      <c r="AJ1" s="47" t="s">
        <v>148</v>
      </c>
      <c r="AK1" s="47" t="s">
        <v>149</v>
      </c>
      <c r="AL1" s="47" t="s">
        <v>150</v>
      </c>
      <c r="AM1" s="47" t="s">
        <v>151</v>
      </c>
      <c r="AN1" s="47" t="s">
        <v>152</v>
      </c>
      <c r="AO1" s="47" t="s">
        <v>153</v>
      </c>
      <c r="AP1" s="47" t="s">
        <v>154</v>
      </c>
      <c r="AQ1" s="47" t="s">
        <v>155</v>
      </c>
      <c r="AR1" s="47" t="s">
        <v>156</v>
      </c>
      <c r="AS1" s="47" t="s">
        <v>157</v>
      </c>
      <c r="AT1" s="47" t="s">
        <v>158</v>
      </c>
      <c r="AU1" s="47" t="s">
        <v>159</v>
      </c>
      <c r="AV1" s="47" t="s">
        <v>160</v>
      </c>
      <c r="AW1" s="47" t="s">
        <v>161</v>
      </c>
      <c r="AX1" s="47" t="s">
        <v>162</v>
      </c>
      <c r="AY1" s="47" t="s">
        <v>163</v>
      </c>
      <c r="AZ1" s="47" t="s">
        <v>164</v>
      </c>
      <c r="BA1" s="47" t="s">
        <v>165</v>
      </c>
      <c r="BB1" s="47" t="s">
        <v>166</v>
      </c>
      <c r="BC1" s="47" t="s">
        <v>167</v>
      </c>
      <c r="BD1" s="47" t="s">
        <v>168</v>
      </c>
      <c r="BE1" s="47" t="s">
        <v>169</v>
      </c>
      <c r="BF1" s="47" t="s">
        <v>170</v>
      </c>
      <c r="BG1" s="47" t="s">
        <v>171</v>
      </c>
      <c r="BH1" s="47" t="s">
        <v>172</v>
      </c>
      <c r="BI1" s="47" t="s">
        <v>173</v>
      </c>
      <c r="BJ1" s="47" t="s">
        <v>174</v>
      </c>
      <c r="BK1" s="47" t="s">
        <v>175</v>
      </c>
      <c r="BL1" s="47" t="s">
        <v>176</v>
      </c>
      <c r="BM1" s="47" t="s">
        <v>177</v>
      </c>
      <c r="BN1" s="47" t="s">
        <v>178</v>
      </c>
      <c r="BO1" s="47" t="s">
        <v>179</v>
      </c>
      <c r="BP1" s="47" t="s">
        <v>180</v>
      </c>
      <c r="BQ1" s="47" t="s">
        <v>181</v>
      </c>
      <c r="BR1" s="47" t="s">
        <v>182</v>
      </c>
      <c r="BS1" s="47" t="s">
        <v>183</v>
      </c>
      <c r="BT1" s="47" t="s">
        <v>184</v>
      </c>
      <c r="BU1" s="47" t="s">
        <v>185</v>
      </c>
      <c r="BV1" s="47" t="s">
        <v>186</v>
      </c>
      <c r="BW1" s="47" t="s">
        <v>187</v>
      </c>
      <c r="BX1" s="47" t="s">
        <v>188</v>
      </c>
      <c r="BY1" s="47" t="s">
        <v>189</v>
      </c>
      <c r="BZ1" s="47" t="s">
        <v>190</v>
      </c>
      <c r="CA1" s="47" t="s">
        <v>191</v>
      </c>
      <c r="CB1" s="47" t="s">
        <v>192</v>
      </c>
      <c r="CC1" s="47" t="s">
        <v>193</v>
      </c>
      <c r="CD1" s="47" t="s">
        <v>194</v>
      </c>
      <c r="CE1" s="47" t="s">
        <v>195</v>
      </c>
      <c r="CF1" s="47" t="s">
        <v>196</v>
      </c>
      <c r="CG1" s="47" t="s">
        <v>197</v>
      </c>
      <c r="CH1" s="47" t="s">
        <v>198</v>
      </c>
      <c r="CI1" s="47" t="s">
        <v>199</v>
      </c>
      <c r="CJ1" s="47" t="s">
        <v>200</v>
      </c>
      <c r="CK1" s="47" t="s">
        <v>201</v>
      </c>
      <c r="CL1" s="47" t="s">
        <v>202</v>
      </c>
      <c r="CM1" s="47" t="s">
        <v>203</v>
      </c>
      <c r="CN1" s="47" t="s">
        <v>204</v>
      </c>
      <c r="CO1" s="47" t="s">
        <v>205</v>
      </c>
      <c r="CP1" s="47" t="s">
        <v>206</v>
      </c>
      <c r="CQ1" s="47" t="s">
        <v>207</v>
      </c>
      <c r="CR1" s="47" t="s">
        <v>208</v>
      </c>
      <c r="CS1" s="47" t="s">
        <v>209</v>
      </c>
      <c r="CT1" s="47" t="s">
        <v>210</v>
      </c>
      <c r="CU1" s="47" t="s">
        <v>211</v>
      </c>
      <c r="CV1" s="47" t="s">
        <v>212</v>
      </c>
      <c r="CW1" s="47" t="s">
        <v>213</v>
      </c>
      <c r="CX1" s="47" t="s">
        <v>214</v>
      </c>
      <c r="CY1" s="47" t="s">
        <v>215</v>
      </c>
      <c r="CZ1" s="47" t="s">
        <v>216</v>
      </c>
      <c r="DA1" s="47" t="s">
        <v>217</v>
      </c>
      <c r="DB1" s="47" t="s">
        <v>218</v>
      </c>
      <c r="DC1" s="47" t="s">
        <v>219</v>
      </c>
      <c r="DD1" s="47" t="s">
        <v>220</v>
      </c>
      <c r="DE1" s="47" t="s">
        <v>221</v>
      </c>
      <c r="DF1" s="47" t="s">
        <v>222</v>
      </c>
      <c r="DG1" s="47" t="s">
        <v>223</v>
      </c>
      <c r="DH1" s="47" t="s">
        <v>224</v>
      </c>
      <c r="DI1" s="47" t="s">
        <v>225</v>
      </c>
      <c r="DJ1" s="47" t="s">
        <v>226</v>
      </c>
      <c r="DK1" s="47" t="s">
        <v>227</v>
      </c>
      <c r="DL1" s="47" t="s">
        <v>228</v>
      </c>
      <c r="DM1" s="47" t="s">
        <v>229</v>
      </c>
      <c r="DN1" s="47" t="s">
        <v>230</v>
      </c>
      <c r="DO1" s="47" t="s">
        <v>231</v>
      </c>
      <c r="DP1" s="47" t="s">
        <v>232</v>
      </c>
      <c r="DQ1" s="47" t="s">
        <v>233</v>
      </c>
      <c r="DR1" s="47" t="s">
        <v>234</v>
      </c>
      <c r="DS1" s="47" t="s">
        <v>235</v>
      </c>
      <c r="DT1" s="47" t="s">
        <v>236</v>
      </c>
      <c r="DU1" s="47" t="s">
        <v>237</v>
      </c>
      <c r="DV1" s="47" t="s">
        <v>238</v>
      </c>
      <c r="DW1" s="47" t="s">
        <v>239</v>
      </c>
      <c r="DX1" s="47" t="s">
        <v>240</v>
      </c>
      <c r="DY1" s="47" t="s">
        <v>241</v>
      </c>
      <c r="DZ1" s="47" t="s">
        <v>242</v>
      </c>
      <c r="EA1" s="47" t="s">
        <v>243</v>
      </c>
      <c r="EB1" s="47" t="s">
        <v>244</v>
      </c>
      <c r="EC1" s="47" t="s">
        <v>245</v>
      </c>
      <c r="ED1" s="47" t="s">
        <v>246</v>
      </c>
      <c r="EE1" s="47" t="s">
        <v>247</v>
      </c>
      <c r="EF1" s="47" t="s">
        <v>248</v>
      </c>
      <c r="EG1" s="47" t="s">
        <v>249</v>
      </c>
      <c r="EH1" s="47" t="s">
        <v>250</v>
      </c>
      <c r="EI1" s="47" t="s">
        <v>251</v>
      </c>
      <c r="EJ1" s="47" t="s">
        <v>252</v>
      </c>
      <c r="EK1" s="47" t="s">
        <v>253</v>
      </c>
      <c r="EL1" s="47" t="s">
        <v>254</v>
      </c>
      <c r="EM1" s="47" t="s">
        <v>255</v>
      </c>
      <c r="EN1" s="47" t="s">
        <v>256</v>
      </c>
      <c r="EO1" s="47" t="s">
        <v>257</v>
      </c>
      <c r="EP1" s="47" t="s">
        <v>258</v>
      </c>
      <c r="EQ1" s="47" t="s">
        <v>259</v>
      </c>
      <c r="ER1" s="47" t="s">
        <v>260</v>
      </c>
      <c r="ES1" s="47" t="s">
        <v>261</v>
      </c>
      <c r="ET1" s="47" t="s">
        <v>262</v>
      </c>
      <c r="EU1" s="47" t="s">
        <v>263</v>
      </c>
      <c r="EV1" s="47" t="s">
        <v>264</v>
      </c>
      <c r="EW1" s="47" t="s">
        <v>265</v>
      </c>
      <c r="EX1" s="47" t="s">
        <v>266</v>
      </c>
      <c r="EY1" s="47" t="s">
        <v>267</v>
      </c>
      <c r="EZ1" s="47" t="s">
        <v>268</v>
      </c>
      <c r="FA1" s="47" t="s">
        <v>269</v>
      </c>
      <c r="FB1" s="47" t="s">
        <v>270</v>
      </c>
      <c r="FC1" s="47" t="s">
        <v>271</v>
      </c>
      <c r="FD1" s="47" t="s">
        <v>272</v>
      </c>
      <c r="FE1" s="47" t="s">
        <v>273</v>
      </c>
      <c r="FF1" s="47" t="s">
        <v>274</v>
      </c>
      <c r="FG1" s="47" t="s">
        <v>275</v>
      </c>
      <c r="FH1" s="47" t="s">
        <v>276</v>
      </c>
      <c r="FI1" s="47" t="s">
        <v>277</v>
      </c>
      <c r="FJ1" s="47" t="s">
        <v>278</v>
      </c>
      <c r="FK1" s="47" t="s">
        <v>279</v>
      </c>
      <c r="FL1" s="47" t="s">
        <v>280</v>
      </c>
      <c r="FM1" s="47" t="s">
        <v>281</v>
      </c>
      <c r="FN1" s="47" t="s">
        <v>282</v>
      </c>
      <c r="FO1" s="47" t="s">
        <v>283</v>
      </c>
      <c r="FP1" s="47" t="s">
        <v>284</v>
      </c>
      <c r="FQ1" s="47" t="s">
        <v>285</v>
      </c>
      <c r="FR1" s="47" t="s">
        <v>286</v>
      </c>
      <c r="FS1" s="47" t="s">
        <v>287</v>
      </c>
      <c r="FT1" s="47" t="s">
        <v>288</v>
      </c>
      <c r="FU1" s="47" t="s">
        <v>289</v>
      </c>
      <c r="FV1" s="47" t="s">
        <v>290</v>
      </c>
      <c r="FW1" s="47" t="s">
        <v>291</v>
      </c>
      <c r="FX1" s="47" t="s">
        <v>292</v>
      </c>
      <c r="FY1" s="47" t="s">
        <v>293</v>
      </c>
      <c r="FZ1" s="47" t="s">
        <v>294</v>
      </c>
      <c r="GA1" s="48">
        <v>44743</v>
      </c>
      <c r="GB1" s="48">
        <v>44744</v>
      </c>
      <c r="GC1" s="48">
        <v>44745</v>
      </c>
      <c r="GD1" s="48">
        <v>44746</v>
      </c>
      <c r="GE1" s="48">
        <v>44747</v>
      </c>
      <c r="GF1" s="48">
        <v>44748</v>
      </c>
      <c r="GG1" s="48">
        <v>44749</v>
      </c>
      <c r="GH1" s="48">
        <v>44750</v>
      </c>
      <c r="GI1" s="48">
        <v>44751</v>
      </c>
      <c r="GJ1" s="48">
        <v>44752</v>
      </c>
      <c r="GK1" s="48">
        <v>44753</v>
      </c>
      <c r="GL1" s="48">
        <v>44754</v>
      </c>
      <c r="GM1" s="48">
        <v>44755</v>
      </c>
      <c r="GN1" s="48">
        <v>44756</v>
      </c>
      <c r="GO1" s="48">
        <v>44757</v>
      </c>
      <c r="GP1" s="48">
        <v>44758</v>
      </c>
      <c r="GQ1" s="48">
        <v>44759</v>
      </c>
      <c r="GR1" s="48">
        <v>44760</v>
      </c>
      <c r="GS1" s="48">
        <v>44761</v>
      </c>
      <c r="GT1" s="47" t="s">
        <v>295</v>
      </c>
      <c r="GU1" s="47" t="s">
        <v>296</v>
      </c>
      <c r="GV1" s="47" t="s">
        <v>297</v>
      </c>
      <c r="GW1" s="47" t="s">
        <v>298</v>
      </c>
      <c r="GX1" s="47" t="s">
        <v>299</v>
      </c>
      <c r="GY1" s="47" t="s">
        <v>300</v>
      </c>
      <c r="GZ1" s="47" t="s">
        <v>301</v>
      </c>
      <c r="HA1" s="47" t="s">
        <v>302</v>
      </c>
      <c r="HB1" s="47" t="s">
        <v>303</v>
      </c>
      <c r="HC1" s="47" t="s">
        <v>304</v>
      </c>
      <c r="HD1" s="47" t="s">
        <v>305</v>
      </c>
      <c r="HE1" s="47" t="s">
        <v>306</v>
      </c>
      <c r="HF1" s="47" t="s">
        <v>307</v>
      </c>
      <c r="HG1" s="47" t="s">
        <v>308</v>
      </c>
      <c r="HH1" s="47" t="s">
        <v>309</v>
      </c>
      <c r="HI1" s="47" t="s">
        <v>310</v>
      </c>
      <c r="HJ1" s="47" t="s">
        <v>311</v>
      </c>
      <c r="HK1" s="47" t="s">
        <v>312</v>
      </c>
      <c r="HL1" s="47" t="s">
        <v>313</v>
      </c>
      <c r="HM1" s="47" t="s">
        <v>314</v>
      </c>
      <c r="HN1" s="47" t="s">
        <v>315</v>
      </c>
      <c r="HO1" s="47" t="s">
        <v>316</v>
      </c>
      <c r="HP1" s="47" t="s">
        <v>317</v>
      </c>
      <c r="HQ1" s="47" t="s">
        <v>318</v>
      </c>
      <c r="HR1" s="47" t="s">
        <v>319</v>
      </c>
      <c r="HS1" s="47" t="s">
        <v>320</v>
      </c>
      <c r="HT1" s="47" t="s">
        <v>321</v>
      </c>
      <c r="HU1" s="47" t="s">
        <v>322</v>
      </c>
      <c r="HV1" s="47" t="s">
        <v>323</v>
      </c>
      <c r="HW1" s="47" t="s">
        <v>324</v>
      </c>
      <c r="HX1" s="47" t="s">
        <v>325</v>
      </c>
      <c r="HY1" s="47" t="s">
        <v>326</v>
      </c>
      <c r="HZ1" s="47" t="s">
        <v>327</v>
      </c>
      <c r="IA1" s="47" t="s">
        <v>328</v>
      </c>
      <c r="IB1" s="47" t="s">
        <v>329</v>
      </c>
      <c r="IC1" s="47" t="s">
        <v>330</v>
      </c>
      <c r="ID1" s="47" t="s">
        <v>331</v>
      </c>
      <c r="IE1" s="47" t="s">
        <v>332</v>
      </c>
      <c r="IF1" s="47" t="s">
        <v>333</v>
      </c>
      <c r="IG1" s="47" t="s">
        <v>334</v>
      </c>
      <c r="IH1" s="47" t="s">
        <v>335</v>
      </c>
      <c r="II1" s="47" t="s">
        <v>336</v>
      </c>
      <c r="IJ1" s="47" t="s">
        <v>337</v>
      </c>
      <c r="IK1" s="47" t="s">
        <v>338</v>
      </c>
      <c r="IL1" s="47" t="s">
        <v>339</v>
      </c>
      <c r="IM1" s="47" t="s">
        <v>340</v>
      </c>
      <c r="IN1" s="47" t="s">
        <v>341</v>
      </c>
      <c r="IO1" s="47" t="s">
        <v>342</v>
      </c>
      <c r="IP1" s="47" t="s">
        <v>343</v>
      </c>
      <c r="IQ1" s="47" t="s">
        <v>344</v>
      </c>
      <c r="IR1" s="47" t="s">
        <v>345</v>
      </c>
      <c r="IS1" s="47" t="s">
        <v>346</v>
      </c>
      <c r="IT1" s="47" t="s">
        <v>347</v>
      </c>
      <c r="IU1" s="47" t="s">
        <v>348</v>
      </c>
      <c r="IV1" s="47" t="s">
        <v>349</v>
      </c>
      <c r="IW1" s="47" t="s">
        <v>113</v>
      </c>
      <c r="IX1" s="47" t="s">
        <v>356</v>
      </c>
      <c r="IY1" s="47" t="s">
        <v>357</v>
      </c>
      <c r="IZ1" s="47" t="s">
        <v>358</v>
      </c>
      <c r="JA1" s="47" t="s">
        <v>359</v>
      </c>
      <c r="JB1" s="47" t="s">
        <v>360</v>
      </c>
      <c r="JC1" s="47" t="s">
        <v>361</v>
      </c>
      <c r="JD1" s="47" t="s">
        <v>362</v>
      </c>
      <c r="JE1" s="47" t="s">
        <v>363</v>
      </c>
      <c r="JF1" s="47" t="s">
        <v>364</v>
      </c>
      <c r="JG1" s="47" t="s">
        <v>365</v>
      </c>
      <c r="JH1" s="47" t="s">
        <v>366</v>
      </c>
      <c r="JI1" s="47" t="s">
        <v>367</v>
      </c>
      <c r="JJ1" s="47" t="s">
        <v>368</v>
      </c>
      <c r="JK1" s="47" t="s">
        <v>369</v>
      </c>
      <c r="JL1" s="47" t="s">
        <v>370</v>
      </c>
      <c r="JM1" s="47" t="s">
        <v>371</v>
      </c>
      <c r="JN1" s="47" t="s">
        <v>372</v>
      </c>
      <c r="JO1" s="47" t="s">
        <v>373</v>
      </c>
      <c r="JP1" s="47" t="s">
        <v>374</v>
      </c>
      <c r="JQ1" s="47" t="s">
        <v>375</v>
      </c>
      <c r="JR1" s="47" t="s">
        <v>376</v>
      </c>
      <c r="JS1" s="47" t="s">
        <v>377</v>
      </c>
      <c r="JT1" s="47" t="s">
        <v>378</v>
      </c>
      <c r="JU1" s="47" t="s">
        <v>379</v>
      </c>
      <c r="JV1" s="47" t="s">
        <v>380</v>
      </c>
      <c r="JW1" s="47" t="s">
        <v>381</v>
      </c>
      <c r="JX1" s="47" t="s">
        <v>382</v>
      </c>
      <c r="JY1" s="47" t="s">
        <v>383</v>
      </c>
      <c r="JZ1" s="47" t="s">
        <v>384</v>
      </c>
      <c r="KA1" s="47" t="s">
        <v>385</v>
      </c>
      <c r="KB1" s="47" t="s">
        <v>386</v>
      </c>
      <c r="KC1" s="47" t="s">
        <v>387</v>
      </c>
      <c r="KD1" s="47" t="s">
        <v>388</v>
      </c>
      <c r="KE1" s="47" t="s">
        <v>389</v>
      </c>
      <c r="KF1" s="47" t="s">
        <v>390</v>
      </c>
      <c r="KG1" s="47" t="s">
        <v>391</v>
      </c>
      <c r="KH1" s="47" t="s">
        <v>392</v>
      </c>
      <c r="KI1" s="47" t="s">
        <v>393</v>
      </c>
      <c r="KJ1" s="47" t="s">
        <v>394</v>
      </c>
      <c r="KK1" s="47" t="s">
        <v>395</v>
      </c>
      <c r="KL1" s="47" t="s">
        <v>396</v>
      </c>
      <c r="KM1" s="47" t="s">
        <v>397</v>
      </c>
      <c r="KN1" s="47" t="s">
        <v>398</v>
      </c>
      <c r="KO1" s="47" t="s">
        <v>399</v>
      </c>
      <c r="KP1" s="47" t="s">
        <v>400</v>
      </c>
      <c r="KQ1" s="47" t="s">
        <v>401</v>
      </c>
      <c r="KR1" s="47" t="s">
        <v>402</v>
      </c>
      <c r="KS1" s="47" t="s">
        <v>403</v>
      </c>
      <c r="KT1" s="47" t="s">
        <v>404</v>
      </c>
      <c r="KU1" s="47" t="s">
        <v>405</v>
      </c>
      <c r="KV1" s="47" t="s">
        <v>406</v>
      </c>
      <c r="KW1" s="47" t="s">
        <v>407</v>
      </c>
      <c r="KX1" s="47" t="s">
        <v>408</v>
      </c>
      <c r="KY1" s="47" t="s">
        <v>409</v>
      </c>
      <c r="KZ1" s="47" t="s">
        <v>410</v>
      </c>
      <c r="LA1" s="47" t="s">
        <v>411</v>
      </c>
      <c r="LB1" s="47" t="s">
        <v>412</v>
      </c>
      <c r="LC1" s="47" t="s">
        <v>413</v>
      </c>
      <c r="LD1" s="47" t="s">
        <v>414</v>
      </c>
      <c r="LE1" s="47" t="s">
        <v>415</v>
      </c>
      <c r="LF1" s="47" t="s">
        <v>416</v>
      </c>
      <c r="LG1" s="47" t="s">
        <v>417</v>
      </c>
      <c r="LH1" s="47" t="s">
        <v>418</v>
      </c>
      <c r="LI1" s="47" t="s">
        <v>419</v>
      </c>
      <c r="LJ1" s="47" t="s">
        <v>420</v>
      </c>
      <c r="LK1" s="47" t="s">
        <v>421</v>
      </c>
      <c r="LL1" s="47" t="s">
        <v>422</v>
      </c>
      <c r="LM1" s="47" t="s">
        <v>423</v>
      </c>
      <c r="LN1" s="47" t="s">
        <v>424</v>
      </c>
      <c r="LO1" s="47" t="s">
        <v>425</v>
      </c>
      <c r="LP1" s="47" t="s">
        <v>426</v>
      </c>
      <c r="LQ1" s="47" t="s">
        <v>427</v>
      </c>
      <c r="LR1" s="47" t="s">
        <v>428</v>
      </c>
      <c r="LS1" s="47" t="s">
        <v>429</v>
      </c>
      <c r="LT1" s="47" t="s">
        <v>430</v>
      </c>
      <c r="LU1" s="47" t="s">
        <v>431</v>
      </c>
      <c r="LV1" s="47" t="s">
        <v>432</v>
      </c>
      <c r="LW1" s="47" t="s">
        <v>433</v>
      </c>
      <c r="LX1" s="47" t="s">
        <v>434</v>
      </c>
      <c r="LY1" s="47" t="s">
        <v>435</v>
      </c>
      <c r="LZ1" s="47" t="s">
        <v>436</v>
      </c>
      <c r="MA1" s="47" t="s">
        <v>437</v>
      </c>
      <c r="MB1" s="47" t="s">
        <v>438</v>
      </c>
      <c r="MC1" s="47" t="s">
        <v>439</v>
      </c>
      <c r="MD1" s="47" t="s">
        <v>440</v>
      </c>
      <c r="ME1" s="47" t="s">
        <v>441</v>
      </c>
      <c r="MF1" s="47" t="s">
        <v>442</v>
      </c>
      <c r="MG1" s="47" t="s">
        <v>443</v>
      </c>
      <c r="MH1" s="47" t="s">
        <v>444</v>
      </c>
      <c r="MI1" s="47" t="s">
        <v>445</v>
      </c>
      <c r="MJ1" s="47" t="s">
        <v>446</v>
      </c>
      <c r="MK1" s="47" t="s">
        <v>447</v>
      </c>
      <c r="ML1" s="47" t="s">
        <v>448</v>
      </c>
      <c r="MM1" s="47" t="s">
        <v>449</v>
      </c>
      <c r="MN1" s="47" t="s">
        <v>450</v>
      </c>
      <c r="MO1" s="47" t="s">
        <v>451</v>
      </c>
      <c r="MP1" s="47" t="s">
        <v>452</v>
      </c>
      <c r="MQ1" s="47" t="s">
        <v>453</v>
      </c>
      <c r="MR1" s="47" t="s">
        <v>454</v>
      </c>
      <c r="MS1" s="47" t="s">
        <v>455</v>
      </c>
      <c r="MT1" s="47" t="s">
        <v>456</v>
      </c>
      <c r="MU1" s="47" t="s">
        <v>457</v>
      </c>
      <c r="MV1" s="47" t="s">
        <v>458</v>
      </c>
      <c r="MW1" s="47" t="s">
        <v>459</v>
      </c>
      <c r="MX1" s="47" t="s">
        <v>460</v>
      </c>
      <c r="MY1" s="47" t="s">
        <v>461</v>
      </c>
      <c r="MZ1" s="47" t="s">
        <v>462</v>
      </c>
      <c r="NA1" s="47" t="s">
        <v>463</v>
      </c>
      <c r="NB1" s="47" t="s">
        <v>464</v>
      </c>
      <c r="NC1" s="47" t="s">
        <v>465</v>
      </c>
    </row>
    <row r="2" spans="1:367">
      <c r="A2" s="47" t="s">
        <v>350</v>
      </c>
      <c r="C2" s="47">
        <v>0.72</v>
      </c>
      <c r="D2" s="47">
        <v>4.66</v>
      </c>
      <c r="E2" s="47">
        <v>0.38</v>
      </c>
      <c r="F2" s="47">
        <v>8.2200000000000006</v>
      </c>
      <c r="G2" s="47">
        <v>8.7200000000000006</v>
      </c>
      <c r="H2" s="47">
        <v>9.1300000000000008</v>
      </c>
      <c r="I2" s="47">
        <v>6.03</v>
      </c>
      <c r="J2" s="47">
        <v>3.03</v>
      </c>
      <c r="K2" s="47">
        <v>1.22</v>
      </c>
      <c r="L2" s="47">
        <v>9.4700000000000006</v>
      </c>
      <c r="M2" s="47">
        <v>0.09</v>
      </c>
      <c r="N2" s="47">
        <v>7.81</v>
      </c>
      <c r="O2" s="47">
        <v>8.56</v>
      </c>
      <c r="P2" s="47">
        <v>0.44</v>
      </c>
      <c r="Q2" s="47">
        <v>7.34</v>
      </c>
      <c r="R2" s="47">
        <v>8.34</v>
      </c>
      <c r="S2" s="47">
        <v>10.029999999999999</v>
      </c>
      <c r="T2" s="47">
        <v>0.78</v>
      </c>
      <c r="U2" s="47">
        <v>5.56</v>
      </c>
      <c r="V2" s="47">
        <v>8.1300000000000008</v>
      </c>
      <c r="W2" s="47">
        <v>8.25</v>
      </c>
      <c r="X2" s="47">
        <v>6.63</v>
      </c>
      <c r="Y2" s="47">
        <v>2.75</v>
      </c>
      <c r="Z2" s="47">
        <v>5.84</v>
      </c>
      <c r="AA2" s="47">
        <v>8.19</v>
      </c>
      <c r="AB2" s="47">
        <v>1.28</v>
      </c>
      <c r="AC2" s="47">
        <v>9.06</v>
      </c>
      <c r="AD2" s="47">
        <v>8.69</v>
      </c>
      <c r="AE2" s="47">
        <v>7.81</v>
      </c>
      <c r="AF2" s="47">
        <v>0.16</v>
      </c>
      <c r="AG2" s="47">
        <v>0.34</v>
      </c>
      <c r="AH2" s="47">
        <v>0.22</v>
      </c>
      <c r="AI2" s="47">
        <v>0.13</v>
      </c>
      <c r="AJ2" s="47">
        <v>0.34</v>
      </c>
      <c r="AK2" s="47">
        <v>8.0299999999999994</v>
      </c>
      <c r="AL2" s="47">
        <v>5.97</v>
      </c>
      <c r="AM2" s="47">
        <v>1.44</v>
      </c>
      <c r="AN2" s="47">
        <v>9.34</v>
      </c>
      <c r="AO2" s="47">
        <v>2.84</v>
      </c>
      <c r="AP2" s="47">
        <v>1</v>
      </c>
      <c r="AQ2" s="47">
        <v>1.1299999999999999</v>
      </c>
      <c r="AR2" s="47">
        <v>0.75</v>
      </c>
      <c r="AS2" s="47">
        <v>6.94</v>
      </c>
      <c r="AT2" s="47">
        <v>4.8099999999999996</v>
      </c>
      <c r="AU2" s="47">
        <v>7.47</v>
      </c>
      <c r="AV2" s="47">
        <v>7.44</v>
      </c>
      <c r="AW2" s="47">
        <v>7.69</v>
      </c>
      <c r="AX2" s="47">
        <v>7.13</v>
      </c>
      <c r="AY2" s="47">
        <v>3.25</v>
      </c>
      <c r="AZ2" s="47">
        <v>7.88</v>
      </c>
      <c r="BA2" s="47">
        <v>1.1299999999999999</v>
      </c>
      <c r="BB2" s="47">
        <v>3.94</v>
      </c>
      <c r="BC2" s="47">
        <v>4.4400000000000004</v>
      </c>
      <c r="BD2" s="47">
        <v>7.44</v>
      </c>
      <c r="BE2" s="47">
        <v>6.22</v>
      </c>
      <c r="BF2" s="47">
        <v>7.13</v>
      </c>
      <c r="BG2" s="47">
        <v>2.63</v>
      </c>
      <c r="BH2" s="47">
        <v>4</v>
      </c>
      <c r="BI2" s="47">
        <v>5.63</v>
      </c>
      <c r="BJ2" s="47">
        <v>7.63</v>
      </c>
      <c r="BK2" s="47">
        <v>3.75</v>
      </c>
      <c r="BL2" s="47">
        <v>5.41</v>
      </c>
      <c r="BM2" s="47">
        <v>8.7200000000000006</v>
      </c>
      <c r="BN2" s="47">
        <v>2.38</v>
      </c>
      <c r="BO2" s="47">
        <v>2.59</v>
      </c>
      <c r="BP2" s="47">
        <v>5.91</v>
      </c>
      <c r="BQ2" s="47">
        <v>2.4700000000000002</v>
      </c>
      <c r="BR2" s="47">
        <v>4.47</v>
      </c>
      <c r="BS2" s="47">
        <v>8.44</v>
      </c>
      <c r="BT2" s="47">
        <v>12.09</v>
      </c>
      <c r="BU2" s="47">
        <v>13.88</v>
      </c>
      <c r="BV2" s="47">
        <v>14</v>
      </c>
      <c r="BW2" s="47">
        <v>14.72</v>
      </c>
      <c r="BX2" s="47">
        <v>14.88</v>
      </c>
      <c r="BY2" s="47">
        <v>5.44</v>
      </c>
      <c r="BZ2" s="47">
        <v>0.69</v>
      </c>
      <c r="CA2" s="47">
        <v>4.38</v>
      </c>
      <c r="CB2" s="47">
        <v>15.63</v>
      </c>
      <c r="CC2" s="47">
        <v>13.34</v>
      </c>
      <c r="CD2" s="47">
        <v>13.13</v>
      </c>
      <c r="CE2" s="47">
        <v>2.78</v>
      </c>
      <c r="CF2" s="47">
        <v>14.94</v>
      </c>
      <c r="CG2" s="47">
        <v>2.09</v>
      </c>
      <c r="CH2" s="47">
        <v>1.06</v>
      </c>
      <c r="CI2" s="47">
        <v>1.91</v>
      </c>
      <c r="CJ2" s="47">
        <v>3.72</v>
      </c>
      <c r="CK2" s="47">
        <v>12.66</v>
      </c>
      <c r="CL2" s="47">
        <v>12.5</v>
      </c>
      <c r="CM2" s="47">
        <v>9.34</v>
      </c>
      <c r="CN2" s="47">
        <v>0</v>
      </c>
      <c r="CO2" s="47">
        <v>0.53</v>
      </c>
      <c r="CP2" s="47">
        <v>0.09</v>
      </c>
      <c r="CQ2" s="47">
        <v>0.53</v>
      </c>
      <c r="CR2" s="47">
        <v>0.72</v>
      </c>
      <c r="CS2" s="47">
        <v>0.69</v>
      </c>
      <c r="CT2" s="47">
        <v>0</v>
      </c>
      <c r="CU2" s="47">
        <v>0.03</v>
      </c>
      <c r="CV2" s="47">
        <v>0.88</v>
      </c>
      <c r="CW2" s="47">
        <v>0</v>
      </c>
      <c r="CX2" s="47">
        <v>0.47</v>
      </c>
      <c r="DF2" s="47">
        <v>0.03</v>
      </c>
      <c r="DG2" s="47">
        <v>10.16</v>
      </c>
      <c r="DH2" s="47">
        <v>6.41</v>
      </c>
      <c r="DI2" s="47">
        <v>6.28</v>
      </c>
      <c r="DJ2" s="47">
        <v>9.44</v>
      </c>
      <c r="DK2" s="47">
        <v>7.59</v>
      </c>
      <c r="DL2" s="47">
        <v>1.28</v>
      </c>
      <c r="DM2" s="47">
        <v>8.41</v>
      </c>
      <c r="DN2" s="47">
        <v>10.16</v>
      </c>
      <c r="DO2" s="47">
        <v>10.59</v>
      </c>
      <c r="DP2" s="47">
        <v>7.41</v>
      </c>
      <c r="DQ2" s="47">
        <v>9.4700000000000006</v>
      </c>
      <c r="DR2" s="47">
        <v>2.09</v>
      </c>
      <c r="DS2" s="47">
        <v>0</v>
      </c>
      <c r="DT2" s="47">
        <v>3.56</v>
      </c>
      <c r="DU2" s="47">
        <v>0.84</v>
      </c>
      <c r="DV2" s="47">
        <v>6.2190000000000003</v>
      </c>
      <c r="DW2" s="47">
        <v>5.41</v>
      </c>
      <c r="DX2" s="47">
        <v>7.78</v>
      </c>
      <c r="DY2" s="47">
        <v>9.7799999999999994</v>
      </c>
      <c r="DZ2" s="47">
        <v>3.19</v>
      </c>
      <c r="EA2" s="47">
        <v>2.72</v>
      </c>
      <c r="EB2" s="47">
        <v>3.41</v>
      </c>
      <c r="EC2" s="47">
        <v>3.75</v>
      </c>
      <c r="ED2" s="47">
        <v>8.6300000000000008</v>
      </c>
      <c r="EE2" s="47">
        <v>11.5</v>
      </c>
      <c r="EF2" s="47">
        <v>8</v>
      </c>
      <c r="EG2" s="47">
        <v>3.53</v>
      </c>
      <c r="EH2" s="47">
        <v>4.75</v>
      </c>
      <c r="EI2" s="47">
        <v>2.16</v>
      </c>
      <c r="EJ2" s="47">
        <v>7.63</v>
      </c>
      <c r="EK2" s="47">
        <v>7.63</v>
      </c>
      <c r="EL2" s="47">
        <v>7.72</v>
      </c>
      <c r="EM2" s="47">
        <v>4.72</v>
      </c>
      <c r="EN2" s="47">
        <v>0.03</v>
      </c>
      <c r="EO2" s="47">
        <v>0.84</v>
      </c>
      <c r="EP2" s="47">
        <v>7.31</v>
      </c>
      <c r="EQ2" s="47">
        <v>12.44</v>
      </c>
      <c r="ER2" s="47">
        <v>6.16</v>
      </c>
      <c r="ES2" s="47">
        <v>5.84</v>
      </c>
      <c r="ET2" s="47">
        <v>3.69</v>
      </c>
      <c r="EU2" s="47">
        <v>6.59</v>
      </c>
      <c r="EV2" s="47">
        <v>2.78</v>
      </c>
      <c r="EW2" s="47">
        <v>1.97</v>
      </c>
      <c r="EX2" s="47">
        <v>6</v>
      </c>
      <c r="EY2" s="47">
        <v>7.88</v>
      </c>
      <c r="EZ2" s="47">
        <v>2.31</v>
      </c>
      <c r="FA2" s="47">
        <v>7.28</v>
      </c>
      <c r="FB2" s="47">
        <v>8.41</v>
      </c>
      <c r="FC2" s="47">
        <v>9.4700000000000006</v>
      </c>
      <c r="FD2" s="47">
        <v>7.38</v>
      </c>
      <c r="FE2" s="47">
        <v>1.72</v>
      </c>
      <c r="FF2" s="47">
        <v>5.19</v>
      </c>
      <c r="FG2" s="47">
        <v>8.06</v>
      </c>
      <c r="FH2" s="47">
        <v>8.31</v>
      </c>
      <c r="FI2" s="47">
        <v>1.25</v>
      </c>
      <c r="FJ2" s="47">
        <v>4.3099999999999996</v>
      </c>
      <c r="FK2" s="47">
        <v>8.75</v>
      </c>
      <c r="FL2" s="47">
        <v>8.94</v>
      </c>
      <c r="FM2" s="47">
        <v>7.66</v>
      </c>
      <c r="GU2" s="47">
        <v>4.13</v>
      </c>
      <c r="GV2" s="47">
        <v>10.91</v>
      </c>
      <c r="GW2" s="47">
        <v>9.9700000000000006</v>
      </c>
      <c r="GX2" s="47">
        <v>11.47</v>
      </c>
      <c r="GY2" s="47">
        <v>11.09</v>
      </c>
      <c r="GZ2" s="47">
        <v>8.3800000000000008</v>
      </c>
      <c r="HA2" s="47">
        <v>9.0299999999999994</v>
      </c>
      <c r="HB2" s="47">
        <v>9.0299999999999994</v>
      </c>
      <c r="HC2" s="47">
        <v>8.19</v>
      </c>
      <c r="HD2" s="47">
        <v>7.81</v>
      </c>
      <c r="HE2" s="47">
        <v>8.19</v>
      </c>
      <c r="HF2" s="47">
        <v>8.75</v>
      </c>
      <c r="HJ2" s="47">
        <v>7.47</v>
      </c>
      <c r="HK2" s="47">
        <v>7.31</v>
      </c>
      <c r="HL2" s="47">
        <v>7.75</v>
      </c>
      <c r="HM2" s="47">
        <v>2.13</v>
      </c>
      <c r="HN2" s="47">
        <v>8.59</v>
      </c>
      <c r="HO2" s="47">
        <v>9.7799999999999994</v>
      </c>
      <c r="HP2" s="47">
        <v>9.6300000000000008</v>
      </c>
      <c r="HQ2" s="47">
        <v>3.22</v>
      </c>
      <c r="HR2" s="47">
        <v>8.4700000000000006</v>
      </c>
      <c r="HS2" s="47">
        <v>8.31</v>
      </c>
      <c r="HT2" s="47">
        <v>8.9700000000000006</v>
      </c>
      <c r="HU2" s="47">
        <v>9.56</v>
      </c>
      <c r="HV2" s="47">
        <v>9.5299999999999994</v>
      </c>
      <c r="HW2" s="47">
        <v>5.38</v>
      </c>
      <c r="HX2" s="47">
        <v>1.97</v>
      </c>
      <c r="HY2" s="47">
        <v>1.44</v>
      </c>
      <c r="HZ2" s="47">
        <v>2.75</v>
      </c>
      <c r="IA2" s="47">
        <v>1.31</v>
      </c>
      <c r="IB2" s="47">
        <v>2.81</v>
      </c>
      <c r="IC2" s="47">
        <v>0</v>
      </c>
      <c r="ID2" s="47">
        <v>2.25</v>
      </c>
      <c r="IE2" s="47">
        <v>4.84</v>
      </c>
      <c r="IF2" s="47">
        <v>7.78</v>
      </c>
      <c r="IG2" s="47">
        <v>11.13</v>
      </c>
      <c r="IH2" s="47">
        <v>11.56</v>
      </c>
      <c r="II2" s="47">
        <v>9.9700000000000006</v>
      </c>
      <c r="IJ2" s="47">
        <v>10.94</v>
      </c>
      <c r="IK2" s="47">
        <v>8.91</v>
      </c>
      <c r="IL2" s="47">
        <v>10.09</v>
      </c>
      <c r="IM2" s="47">
        <v>10.220000000000001</v>
      </c>
      <c r="IN2" s="47">
        <v>10.06</v>
      </c>
      <c r="IO2" s="47">
        <v>6.16</v>
      </c>
      <c r="IP2" s="47">
        <v>9.2799999999999994</v>
      </c>
      <c r="IQ2" s="47">
        <v>8.0299999999999994</v>
      </c>
      <c r="IR2" s="47">
        <v>9.1300000000000008</v>
      </c>
      <c r="IS2" s="47">
        <v>9.2799999999999994</v>
      </c>
      <c r="IT2" s="47">
        <v>7.38</v>
      </c>
      <c r="IU2" s="47">
        <v>1.06</v>
      </c>
      <c r="IV2" s="47">
        <v>8.44</v>
      </c>
      <c r="IW2" s="47" t="s">
        <v>350</v>
      </c>
      <c r="IX2" s="47">
        <v>2.59</v>
      </c>
      <c r="IY2" s="47">
        <v>5.5</v>
      </c>
      <c r="IZ2" s="47">
        <v>5.94</v>
      </c>
      <c r="JA2" s="47">
        <v>6.59</v>
      </c>
      <c r="JB2" s="47">
        <v>7.03</v>
      </c>
      <c r="JC2" s="47">
        <v>5.81</v>
      </c>
      <c r="JD2" s="47">
        <v>6</v>
      </c>
      <c r="JE2" s="47">
        <v>7.31</v>
      </c>
      <c r="JF2" s="47">
        <v>6.25</v>
      </c>
      <c r="JG2" s="47">
        <v>5.19</v>
      </c>
      <c r="JH2" s="47">
        <v>4.91</v>
      </c>
      <c r="JI2" s="47">
        <v>13.25</v>
      </c>
      <c r="JJ2" s="47">
        <v>12.5</v>
      </c>
      <c r="JK2" s="47">
        <v>10.56</v>
      </c>
      <c r="JL2" s="47">
        <v>10.88</v>
      </c>
      <c r="JM2" s="47">
        <v>10.75</v>
      </c>
      <c r="JN2" s="47">
        <v>10.66</v>
      </c>
      <c r="JO2" s="47">
        <v>8.69</v>
      </c>
      <c r="JP2" s="47">
        <v>0</v>
      </c>
      <c r="JQ2" s="47">
        <v>0.09</v>
      </c>
      <c r="JR2" s="47">
        <v>0.09</v>
      </c>
      <c r="JS2" s="47">
        <v>0.09</v>
      </c>
      <c r="JT2" s="47">
        <v>0.06</v>
      </c>
      <c r="JU2" s="47">
        <v>0</v>
      </c>
      <c r="JV2" s="47">
        <v>0</v>
      </c>
      <c r="JW2" s="47">
        <v>0.63</v>
      </c>
      <c r="JX2" s="47">
        <v>0</v>
      </c>
      <c r="JY2" s="47">
        <v>2.19</v>
      </c>
      <c r="JZ2" s="47">
        <v>16.690000000000001</v>
      </c>
      <c r="KA2" s="47">
        <v>15.63</v>
      </c>
      <c r="KB2" s="47">
        <v>11.97</v>
      </c>
      <c r="KC2" s="47">
        <v>7.28</v>
      </c>
      <c r="KD2" s="47">
        <v>2.19</v>
      </c>
      <c r="KE2" s="47">
        <v>3</v>
      </c>
      <c r="KF2" s="47">
        <v>3.53</v>
      </c>
      <c r="KG2" s="47">
        <v>15.81</v>
      </c>
      <c r="KH2" s="47">
        <v>17.91</v>
      </c>
      <c r="KI2" s="47">
        <v>13.53</v>
      </c>
      <c r="KJ2" s="47">
        <v>10.97</v>
      </c>
      <c r="KK2" s="47">
        <v>8.5</v>
      </c>
      <c r="KL2" s="47">
        <v>15.25</v>
      </c>
      <c r="KM2" s="47">
        <v>3.81</v>
      </c>
      <c r="KN2" s="47">
        <v>13.56</v>
      </c>
      <c r="KO2" s="47">
        <v>11.63</v>
      </c>
      <c r="KP2" s="47">
        <v>13.66</v>
      </c>
      <c r="KQ2" s="47">
        <v>14.06</v>
      </c>
      <c r="KR2" s="47">
        <v>12.91</v>
      </c>
      <c r="KS2" s="47">
        <v>13.88</v>
      </c>
      <c r="KT2" s="47">
        <v>8.75</v>
      </c>
      <c r="KU2" s="47">
        <v>10.47</v>
      </c>
      <c r="KV2" s="47">
        <v>2.09</v>
      </c>
      <c r="KW2" s="47">
        <v>0.19</v>
      </c>
      <c r="KX2" s="47">
        <v>0</v>
      </c>
      <c r="KY2" s="47">
        <v>0.72</v>
      </c>
      <c r="KZ2" s="47">
        <v>11.25</v>
      </c>
      <c r="LA2" s="47">
        <v>8.6300000000000008</v>
      </c>
      <c r="LB2" s="47">
        <v>10.56</v>
      </c>
      <c r="LC2" s="47">
        <v>9.6300000000000008</v>
      </c>
      <c r="LD2" s="47">
        <v>7</v>
      </c>
      <c r="LE2" s="47">
        <v>4.41</v>
      </c>
      <c r="LG2" s="47">
        <v>0</v>
      </c>
      <c r="LH2" s="47">
        <v>2.41</v>
      </c>
      <c r="LI2" s="47">
        <v>7.34</v>
      </c>
      <c r="LJ2" s="47">
        <v>8.31</v>
      </c>
      <c r="LK2" s="47">
        <v>7.44</v>
      </c>
      <c r="LL2" s="47">
        <v>6.63</v>
      </c>
      <c r="LM2" s="47">
        <v>6.97</v>
      </c>
      <c r="LN2" s="47">
        <v>1.19</v>
      </c>
      <c r="LO2" s="47">
        <v>1.25</v>
      </c>
      <c r="LP2" s="47">
        <v>2.5299999999999998</v>
      </c>
      <c r="LQ2" s="47">
        <v>3.53</v>
      </c>
      <c r="LR2" s="47">
        <v>6.97</v>
      </c>
      <c r="LS2" s="47">
        <v>5.13</v>
      </c>
      <c r="LT2" s="47">
        <v>8.5</v>
      </c>
      <c r="LU2" s="47">
        <v>5.38</v>
      </c>
      <c r="LV2" s="47">
        <v>2.5</v>
      </c>
      <c r="LW2" s="47">
        <v>8.7200000000000006</v>
      </c>
      <c r="LX2" s="47">
        <v>9.7799999999999994</v>
      </c>
      <c r="LY2" s="47">
        <v>11.66</v>
      </c>
      <c r="LZ2" s="47">
        <v>10.84</v>
      </c>
      <c r="MA2" s="47">
        <v>2.91</v>
      </c>
      <c r="MB2" s="47">
        <v>2.88</v>
      </c>
      <c r="MC2" s="47">
        <v>6.5</v>
      </c>
      <c r="MD2" s="47">
        <v>9.06</v>
      </c>
      <c r="ME2" s="47">
        <v>8.34</v>
      </c>
      <c r="MF2" s="47">
        <v>6.78</v>
      </c>
      <c r="MG2" s="47">
        <v>6.28</v>
      </c>
      <c r="MH2" s="47">
        <v>1.69</v>
      </c>
      <c r="MI2" s="47">
        <v>1.0900000000000001</v>
      </c>
      <c r="MJ2" s="47">
        <v>3.66</v>
      </c>
      <c r="MK2" s="47">
        <v>12.06</v>
      </c>
      <c r="ML2" s="47">
        <v>13.94</v>
      </c>
      <c r="MM2" s="47">
        <v>10.25</v>
      </c>
      <c r="MN2" s="47">
        <v>13.09</v>
      </c>
      <c r="MO2" s="47">
        <v>12.09</v>
      </c>
      <c r="MP2" s="47">
        <v>1.5</v>
      </c>
      <c r="MQ2" s="47">
        <v>5.41</v>
      </c>
      <c r="MR2" s="47">
        <v>10.63</v>
      </c>
      <c r="MS2" s="47">
        <v>7.44</v>
      </c>
      <c r="MT2" s="47">
        <v>1.34</v>
      </c>
      <c r="MU2" s="47">
        <v>1.47</v>
      </c>
      <c r="MV2" s="47">
        <v>0.16</v>
      </c>
      <c r="MW2" s="47">
        <v>0.81</v>
      </c>
      <c r="MX2" s="47">
        <v>3.97</v>
      </c>
      <c r="MY2" s="47">
        <v>3.78</v>
      </c>
      <c r="MZ2" s="47">
        <v>4.8099999999999996</v>
      </c>
      <c r="NA2" s="47">
        <v>4.5599999999999996</v>
      </c>
      <c r="NB2" s="47">
        <v>4.53</v>
      </c>
      <c r="NC2" s="47">
        <v>4.3099999999999996</v>
      </c>
    </row>
    <row r="3" spans="1:367">
      <c r="A3" s="47" t="s">
        <v>22</v>
      </c>
      <c r="C3" s="47">
        <v>0.97</v>
      </c>
      <c r="D3" s="47">
        <v>4.34</v>
      </c>
      <c r="E3" s="47">
        <v>1.1599999999999999</v>
      </c>
      <c r="F3" s="47">
        <v>8.59</v>
      </c>
      <c r="G3" s="47">
        <v>9.2200000000000006</v>
      </c>
      <c r="H3" s="47">
        <v>9.5299999999999994</v>
      </c>
      <c r="I3" s="47">
        <v>4.22</v>
      </c>
      <c r="J3" s="47">
        <v>2</v>
      </c>
      <c r="K3" s="47">
        <v>1</v>
      </c>
      <c r="L3" s="47">
        <v>9.84</v>
      </c>
      <c r="M3" s="47">
        <v>2.66</v>
      </c>
      <c r="N3" s="47">
        <v>8.2200000000000006</v>
      </c>
      <c r="O3" s="47">
        <v>9.06</v>
      </c>
      <c r="P3" s="47">
        <v>2.25</v>
      </c>
      <c r="Q3" s="47">
        <v>7.59</v>
      </c>
      <c r="R3" s="47">
        <v>7.41</v>
      </c>
      <c r="S3" s="47">
        <v>8.91</v>
      </c>
      <c r="T3" s="47">
        <v>0.53</v>
      </c>
      <c r="U3" s="47">
        <v>7.5</v>
      </c>
      <c r="V3" s="47">
        <v>6.31</v>
      </c>
      <c r="W3" s="47">
        <v>7.31</v>
      </c>
      <c r="X3" s="47">
        <v>5.78</v>
      </c>
      <c r="Y3" s="47">
        <v>1.5</v>
      </c>
      <c r="Z3" s="47">
        <v>7.47</v>
      </c>
      <c r="AA3" s="47">
        <v>8.19</v>
      </c>
      <c r="AB3" s="47">
        <v>0.41</v>
      </c>
      <c r="AC3" s="47">
        <v>8.69</v>
      </c>
      <c r="AD3" s="47">
        <v>4.25</v>
      </c>
      <c r="AE3" s="47">
        <v>9.7799999999999994</v>
      </c>
      <c r="AF3" s="47">
        <v>0.25</v>
      </c>
      <c r="AG3" s="47">
        <v>0.34</v>
      </c>
      <c r="AH3" s="47">
        <v>0.19</v>
      </c>
      <c r="AI3" s="47">
        <v>0.09</v>
      </c>
      <c r="AJ3" s="47">
        <v>0.44</v>
      </c>
      <c r="AK3" s="47">
        <v>12.22</v>
      </c>
      <c r="AL3" s="47">
        <v>1.22</v>
      </c>
      <c r="AM3" s="47">
        <v>1.31</v>
      </c>
      <c r="AN3" s="47">
        <v>10.63</v>
      </c>
      <c r="AO3" s="47">
        <v>2.5</v>
      </c>
      <c r="AP3" s="47">
        <v>0.66</v>
      </c>
      <c r="AQ3" s="47">
        <v>1.5</v>
      </c>
      <c r="AR3" s="47">
        <v>0.81</v>
      </c>
      <c r="AS3" s="47">
        <v>5.0599999999999996</v>
      </c>
      <c r="AT3" s="47">
        <v>5.28</v>
      </c>
      <c r="AU3" s="47">
        <v>7.66</v>
      </c>
      <c r="AV3" s="47">
        <v>8.2799999999999994</v>
      </c>
      <c r="AW3" s="47">
        <v>7.16</v>
      </c>
      <c r="AX3" s="47">
        <v>5.75</v>
      </c>
      <c r="AY3" s="47">
        <v>1.75</v>
      </c>
      <c r="AZ3" s="47">
        <v>8.3800000000000008</v>
      </c>
      <c r="BA3" s="47">
        <v>1.25</v>
      </c>
      <c r="BB3" s="47">
        <v>4.5599999999999996</v>
      </c>
      <c r="BC3" s="47">
        <v>3.41</v>
      </c>
      <c r="BD3" s="47">
        <v>8.2799999999999994</v>
      </c>
      <c r="BE3" s="47">
        <v>7.5</v>
      </c>
      <c r="BF3" s="47">
        <v>6.72</v>
      </c>
      <c r="BG3" s="47">
        <v>1.5</v>
      </c>
      <c r="BH3" s="47">
        <v>3.34</v>
      </c>
      <c r="BI3" s="47">
        <v>4.72</v>
      </c>
      <c r="BJ3" s="47">
        <v>4.75</v>
      </c>
      <c r="BK3" s="47">
        <v>3.97</v>
      </c>
      <c r="BL3" s="47">
        <v>5.75</v>
      </c>
      <c r="BM3" s="47">
        <v>8.81</v>
      </c>
      <c r="BN3" s="47">
        <v>2.84</v>
      </c>
      <c r="BO3" s="47">
        <v>1.81</v>
      </c>
      <c r="BP3" s="47">
        <v>6.84</v>
      </c>
      <c r="BQ3" s="47">
        <v>2.94</v>
      </c>
      <c r="BR3" s="47">
        <v>5.72</v>
      </c>
      <c r="BS3" s="47">
        <v>7.25</v>
      </c>
      <c r="BT3" s="47">
        <v>11.72</v>
      </c>
      <c r="BU3" s="47">
        <v>13.38</v>
      </c>
      <c r="BV3" s="47">
        <v>15.66</v>
      </c>
      <c r="BW3" s="47">
        <v>14.84</v>
      </c>
      <c r="BX3" s="47">
        <v>15.59</v>
      </c>
      <c r="BY3" s="47">
        <v>2.4700000000000002</v>
      </c>
      <c r="BZ3" s="47">
        <v>0.63</v>
      </c>
      <c r="CA3" s="47">
        <v>1.88</v>
      </c>
      <c r="CB3" s="47">
        <v>15.5</v>
      </c>
      <c r="CC3" s="47">
        <v>12.66</v>
      </c>
      <c r="CD3" s="47">
        <v>13.13</v>
      </c>
      <c r="CE3" s="47">
        <v>2.81</v>
      </c>
      <c r="CF3" s="47">
        <v>14.44</v>
      </c>
      <c r="CG3" s="47">
        <v>0.31</v>
      </c>
      <c r="CH3" s="47">
        <v>1.22</v>
      </c>
      <c r="CI3" s="47">
        <v>1.41</v>
      </c>
      <c r="CJ3" s="47">
        <v>1.1299999999999999</v>
      </c>
      <c r="CK3" s="47">
        <v>11.59</v>
      </c>
      <c r="CL3" s="47">
        <v>11.78</v>
      </c>
      <c r="CM3" s="47">
        <v>10.78</v>
      </c>
      <c r="CN3" s="47">
        <v>0</v>
      </c>
      <c r="CO3" s="47">
        <v>0.53</v>
      </c>
      <c r="CP3" s="47">
        <v>0</v>
      </c>
      <c r="CQ3" s="47">
        <v>0.38</v>
      </c>
      <c r="CR3" s="47">
        <v>1.19</v>
      </c>
      <c r="CS3" s="47">
        <v>0.47</v>
      </c>
      <c r="CT3" s="47">
        <v>0</v>
      </c>
      <c r="CU3" s="47">
        <v>0.09</v>
      </c>
      <c r="CV3" s="47">
        <v>0.88</v>
      </c>
      <c r="CW3" s="47">
        <v>0</v>
      </c>
      <c r="CX3" s="47">
        <v>0.5</v>
      </c>
      <c r="DF3" s="47">
        <v>0.63</v>
      </c>
      <c r="DG3" s="47">
        <v>9.84</v>
      </c>
      <c r="DH3" s="47">
        <v>6.41</v>
      </c>
      <c r="DI3" s="47">
        <v>6.97</v>
      </c>
      <c r="DJ3" s="47">
        <v>10.130000000000001</v>
      </c>
      <c r="DK3" s="47">
        <v>8.59</v>
      </c>
      <c r="DL3" s="47">
        <v>0.22</v>
      </c>
      <c r="DM3" s="47">
        <v>8.06</v>
      </c>
      <c r="DN3" s="47">
        <v>10.130000000000001</v>
      </c>
      <c r="DO3" s="47">
        <v>11.78</v>
      </c>
      <c r="DP3" s="47">
        <v>2.97</v>
      </c>
      <c r="DQ3" s="47">
        <v>9.16</v>
      </c>
      <c r="DR3" s="47">
        <v>2.44</v>
      </c>
      <c r="DS3" s="47">
        <v>0</v>
      </c>
      <c r="DT3" s="47">
        <v>2.91</v>
      </c>
      <c r="DU3" s="47">
        <v>0.53</v>
      </c>
      <c r="DV3" s="47">
        <v>5.97</v>
      </c>
      <c r="DW3" s="47">
        <v>3.38</v>
      </c>
      <c r="DX3" s="47">
        <v>7.28</v>
      </c>
      <c r="DY3" s="47">
        <v>6.75</v>
      </c>
      <c r="DZ3" s="47">
        <v>3.34</v>
      </c>
      <c r="EA3" s="47">
        <v>2.66</v>
      </c>
      <c r="EB3" s="47">
        <v>3.47</v>
      </c>
      <c r="EC3" s="47">
        <v>3.53</v>
      </c>
      <c r="ED3" s="47">
        <v>9.2200000000000006</v>
      </c>
      <c r="EE3" s="47">
        <v>10.91</v>
      </c>
      <c r="EF3" s="47">
        <v>7.91</v>
      </c>
      <c r="EG3" s="47">
        <v>4.28</v>
      </c>
      <c r="EH3" s="47">
        <v>3.22</v>
      </c>
      <c r="EI3" s="47">
        <v>2.34</v>
      </c>
      <c r="EJ3" s="47">
        <v>7.56</v>
      </c>
      <c r="EK3" s="47">
        <v>7.59</v>
      </c>
      <c r="EL3" s="47">
        <v>7</v>
      </c>
      <c r="EM3" s="47">
        <v>4.84</v>
      </c>
      <c r="EN3" s="47">
        <v>0.03</v>
      </c>
      <c r="EO3" s="47">
        <v>0.88</v>
      </c>
      <c r="EP3" s="47">
        <v>7.66</v>
      </c>
      <c r="EQ3" s="47">
        <v>10.84</v>
      </c>
      <c r="ER3" s="47">
        <v>5.84</v>
      </c>
      <c r="ES3" s="47">
        <v>4.78</v>
      </c>
      <c r="ET3" s="47">
        <v>4.91</v>
      </c>
      <c r="EU3" s="47">
        <v>4.1900000000000004</v>
      </c>
      <c r="EV3" s="47">
        <v>0.53</v>
      </c>
      <c r="EW3" s="47">
        <v>3.16</v>
      </c>
      <c r="EX3" s="47">
        <v>6.41</v>
      </c>
      <c r="EY3" s="47">
        <v>7.38</v>
      </c>
      <c r="EZ3" s="47">
        <v>2.59</v>
      </c>
      <c r="FA3" s="47">
        <v>7.94</v>
      </c>
      <c r="FB3" s="47">
        <v>7.75</v>
      </c>
      <c r="FC3" s="47">
        <v>9.59</v>
      </c>
      <c r="FD3" s="47">
        <v>6.13</v>
      </c>
      <c r="FE3" s="47">
        <v>1.5</v>
      </c>
      <c r="FF3" s="47">
        <v>5.25</v>
      </c>
      <c r="FG3" s="47">
        <v>7.19</v>
      </c>
      <c r="FH3" s="47">
        <v>7.47</v>
      </c>
      <c r="FI3" s="47">
        <v>1.5</v>
      </c>
      <c r="FJ3" s="47">
        <v>4.03</v>
      </c>
      <c r="FK3" s="47">
        <v>9.81</v>
      </c>
      <c r="FL3" s="47">
        <v>8.7799999999999994</v>
      </c>
      <c r="FM3" s="47">
        <v>7.72</v>
      </c>
      <c r="GU3" s="47">
        <v>4.13</v>
      </c>
      <c r="GV3" s="47">
        <v>10.84</v>
      </c>
      <c r="GW3" s="47">
        <v>10.16</v>
      </c>
      <c r="GX3" s="47">
        <v>11.47</v>
      </c>
      <c r="GY3" s="47">
        <v>11.81</v>
      </c>
      <c r="GZ3" s="47">
        <v>8.5299999999999994</v>
      </c>
      <c r="HA3" s="47">
        <v>9.1300000000000008</v>
      </c>
      <c r="HB3" s="47">
        <v>8.9700000000000006</v>
      </c>
      <c r="HC3" s="47">
        <v>8.94</v>
      </c>
      <c r="HD3" s="47">
        <v>7.69</v>
      </c>
      <c r="HE3" s="47">
        <v>9.09</v>
      </c>
      <c r="HF3" s="47">
        <v>9.0299999999999994</v>
      </c>
      <c r="HG3" s="47">
        <v>2.69</v>
      </c>
      <c r="HJ3" s="47">
        <v>7.22</v>
      </c>
      <c r="HK3" s="47">
        <v>7.38</v>
      </c>
      <c r="HL3" s="47">
        <v>7.25</v>
      </c>
      <c r="HM3" s="47">
        <v>2.41</v>
      </c>
      <c r="HN3" s="47">
        <v>8</v>
      </c>
      <c r="HO3" s="47">
        <v>9.59</v>
      </c>
      <c r="HP3" s="47">
        <v>9.1300000000000008</v>
      </c>
      <c r="HQ3" s="47">
        <v>3.91</v>
      </c>
      <c r="HR3" s="47">
        <v>8.09</v>
      </c>
      <c r="HS3" s="47">
        <v>8.2799999999999994</v>
      </c>
      <c r="HT3" s="47">
        <v>9.25</v>
      </c>
      <c r="HU3" s="47">
        <v>9.1300000000000008</v>
      </c>
      <c r="HV3" s="47">
        <v>9.4700000000000006</v>
      </c>
      <c r="HW3" s="47">
        <v>3.56</v>
      </c>
      <c r="HX3" s="47">
        <v>2.66</v>
      </c>
      <c r="HY3" s="47">
        <v>3.03</v>
      </c>
      <c r="HZ3" s="47">
        <v>2.91</v>
      </c>
      <c r="IA3" s="47">
        <v>0.5</v>
      </c>
      <c r="IB3" s="47">
        <v>3</v>
      </c>
      <c r="IC3" s="47">
        <v>0</v>
      </c>
      <c r="ID3" s="47">
        <v>6.78</v>
      </c>
      <c r="IE3" s="47">
        <v>3.44</v>
      </c>
      <c r="IF3" s="47">
        <v>8.06</v>
      </c>
      <c r="IG3" s="47">
        <v>11.06</v>
      </c>
      <c r="IH3" s="47">
        <v>12.13</v>
      </c>
      <c r="II3" s="47">
        <v>10.56</v>
      </c>
      <c r="IJ3" s="47">
        <v>10.16</v>
      </c>
      <c r="IK3" s="47">
        <v>9.2799999999999994</v>
      </c>
      <c r="IL3" s="47">
        <v>10.220000000000001</v>
      </c>
      <c r="IM3" s="47">
        <v>10.84</v>
      </c>
      <c r="IN3" s="47">
        <v>10.19</v>
      </c>
      <c r="IO3" s="47">
        <v>5.0599999999999996</v>
      </c>
      <c r="IP3" s="47">
        <v>8.9700000000000006</v>
      </c>
      <c r="IQ3" s="47">
        <v>7.72</v>
      </c>
      <c r="IR3" s="47">
        <v>9.0299999999999994</v>
      </c>
      <c r="IS3" s="47">
        <v>9.34</v>
      </c>
      <c r="IT3" s="47">
        <v>7.47</v>
      </c>
      <c r="IU3" s="47">
        <v>1.44</v>
      </c>
      <c r="IV3" s="47">
        <v>8.5299999999999994</v>
      </c>
      <c r="IW3" s="47" t="s">
        <v>22</v>
      </c>
      <c r="IX3" s="47">
        <v>2.59</v>
      </c>
      <c r="IY3" s="47">
        <v>5.94</v>
      </c>
      <c r="IZ3" s="47">
        <v>6.53</v>
      </c>
      <c r="JA3" s="47">
        <v>6.47</v>
      </c>
      <c r="JB3" s="47">
        <v>6.53</v>
      </c>
      <c r="JC3" s="47">
        <v>6.28</v>
      </c>
      <c r="JD3" s="47">
        <v>6.5</v>
      </c>
      <c r="JE3" s="47">
        <v>7.81</v>
      </c>
      <c r="JF3" s="47">
        <v>6.66</v>
      </c>
      <c r="JG3" s="47">
        <v>5.34</v>
      </c>
      <c r="JH3" s="47">
        <v>4.78</v>
      </c>
      <c r="JI3" s="47">
        <v>12.75</v>
      </c>
      <c r="JJ3" s="47">
        <v>12.56</v>
      </c>
      <c r="JK3" s="47">
        <v>10.09</v>
      </c>
      <c r="JL3" s="47">
        <v>11.09</v>
      </c>
      <c r="JM3" s="47">
        <v>11.63</v>
      </c>
      <c r="JN3" s="47">
        <v>10.75</v>
      </c>
      <c r="JO3" s="47">
        <v>9.0299999999999994</v>
      </c>
      <c r="JP3" s="47">
        <v>0</v>
      </c>
      <c r="JQ3" s="47">
        <v>0.09</v>
      </c>
      <c r="JR3" s="47">
        <v>0.19</v>
      </c>
      <c r="JS3" s="47">
        <v>0.06</v>
      </c>
      <c r="JT3" s="47">
        <v>0.09</v>
      </c>
      <c r="JU3" s="47">
        <v>0</v>
      </c>
      <c r="JV3" s="47">
        <v>0</v>
      </c>
      <c r="JW3" s="47">
        <v>0.78</v>
      </c>
      <c r="JX3" s="47">
        <v>0.28000000000000003</v>
      </c>
      <c r="JY3" s="47">
        <v>2.5</v>
      </c>
      <c r="JZ3" s="47">
        <v>14.81</v>
      </c>
      <c r="KA3" s="47">
        <v>8.5299999999999994</v>
      </c>
      <c r="KB3" s="47">
        <v>8.25</v>
      </c>
      <c r="KC3" s="47">
        <v>5.72</v>
      </c>
      <c r="KD3" s="47">
        <v>1.22</v>
      </c>
      <c r="KE3" s="47">
        <v>2.97</v>
      </c>
      <c r="KF3" s="47">
        <v>3.47</v>
      </c>
      <c r="KG3" s="47">
        <v>15.63</v>
      </c>
      <c r="KH3" s="47">
        <v>17.13</v>
      </c>
      <c r="KI3" s="47">
        <v>12.03</v>
      </c>
      <c r="KJ3" s="47">
        <v>10.41</v>
      </c>
      <c r="KK3" s="47">
        <v>8.7799999999999994</v>
      </c>
      <c r="KL3" s="47">
        <v>15.81</v>
      </c>
      <c r="KM3" s="47">
        <v>6.03</v>
      </c>
      <c r="KN3" s="47">
        <v>12.19</v>
      </c>
      <c r="KO3" s="47">
        <v>11.69</v>
      </c>
      <c r="KP3" s="47">
        <v>13.56</v>
      </c>
      <c r="KQ3" s="47">
        <v>13.16</v>
      </c>
      <c r="KR3" s="47">
        <v>12</v>
      </c>
      <c r="KS3" s="47">
        <v>13.59</v>
      </c>
      <c r="KT3" s="47">
        <v>8.59</v>
      </c>
      <c r="KU3" s="47">
        <v>9.34</v>
      </c>
      <c r="KV3" s="47">
        <v>1.84</v>
      </c>
      <c r="KW3" s="47">
        <v>0.41</v>
      </c>
      <c r="KX3" s="47">
        <v>0</v>
      </c>
      <c r="KY3" s="47">
        <v>1</v>
      </c>
      <c r="KZ3" s="47">
        <v>11.5</v>
      </c>
      <c r="LA3" s="47">
        <v>7.53</v>
      </c>
      <c r="LB3" s="47">
        <v>8.3800000000000008</v>
      </c>
      <c r="LC3" s="47">
        <v>9.34</v>
      </c>
      <c r="LD3" s="47">
        <v>6</v>
      </c>
      <c r="LE3" s="47">
        <v>3.97</v>
      </c>
      <c r="LG3" s="47">
        <v>0</v>
      </c>
      <c r="LH3" s="47">
        <v>2.38</v>
      </c>
      <c r="LI3" s="47">
        <v>5</v>
      </c>
      <c r="LJ3" s="47">
        <v>5.97</v>
      </c>
      <c r="LK3" s="47">
        <v>4.03</v>
      </c>
      <c r="LL3" s="47">
        <v>7.16</v>
      </c>
      <c r="LM3" s="47">
        <v>7.47</v>
      </c>
      <c r="LN3" s="47">
        <v>1.22</v>
      </c>
      <c r="LO3" s="47">
        <v>1.25</v>
      </c>
      <c r="LP3" s="47">
        <v>2.66</v>
      </c>
      <c r="LQ3" s="47">
        <v>3.56</v>
      </c>
      <c r="LR3" s="47">
        <v>6.97</v>
      </c>
      <c r="LS3" s="47">
        <v>4.66</v>
      </c>
      <c r="LT3" s="47">
        <v>8.09</v>
      </c>
      <c r="LU3" s="47">
        <v>6.59</v>
      </c>
      <c r="LV3" s="47">
        <v>2.16</v>
      </c>
      <c r="LW3" s="47">
        <v>9.4700000000000006</v>
      </c>
      <c r="LX3" s="47">
        <v>10.66</v>
      </c>
      <c r="LY3" s="47">
        <v>12.22</v>
      </c>
      <c r="LZ3" s="47">
        <v>11.13</v>
      </c>
      <c r="MA3" s="47">
        <v>3.06</v>
      </c>
      <c r="MB3" s="47">
        <v>2.31</v>
      </c>
      <c r="MC3" s="47">
        <v>6.13</v>
      </c>
      <c r="MD3" s="47">
        <v>8.16</v>
      </c>
      <c r="ME3" s="47">
        <v>7.34</v>
      </c>
      <c r="MF3" s="47">
        <v>5.94</v>
      </c>
      <c r="MG3" s="47">
        <v>6</v>
      </c>
      <c r="MH3" s="47">
        <v>2.38</v>
      </c>
      <c r="MI3" s="47">
        <v>1.41</v>
      </c>
      <c r="MJ3" s="47">
        <v>5</v>
      </c>
      <c r="MK3" s="47">
        <v>10.66</v>
      </c>
      <c r="ML3" s="47">
        <v>13.75</v>
      </c>
      <c r="MM3" s="47">
        <v>9.66</v>
      </c>
      <c r="MN3" s="47">
        <v>12.97</v>
      </c>
      <c r="MO3" s="47">
        <v>13.19</v>
      </c>
      <c r="MP3" s="47">
        <v>1.28</v>
      </c>
      <c r="MQ3" s="47">
        <v>2.66</v>
      </c>
      <c r="MR3" s="47">
        <v>12.59</v>
      </c>
      <c r="MS3" s="47">
        <v>9.34</v>
      </c>
      <c r="MT3" s="47">
        <v>0.94</v>
      </c>
      <c r="MU3" s="47">
        <v>1.53</v>
      </c>
      <c r="MV3" s="47">
        <v>0.91</v>
      </c>
      <c r="MW3" s="47">
        <v>1.1599999999999999</v>
      </c>
      <c r="MX3" s="47">
        <v>3.13</v>
      </c>
      <c r="MY3" s="47">
        <v>3.47</v>
      </c>
      <c r="MZ3" s="47">
        <v>4.1900000000000004</v>
      </c>
      <c r="NA3" s="47">
        <v>5.09</v>
      </c>
      <c r="NB3" s="47">
        <v>5.41</v>
      </c>
      <c r="NC3" s="47">
        <v>5.38</v>
      </c>
    </row>
    <row r="4" spans="1:367">
      <c r="A4" s="47" t="s">
        <v>21</v>
      </c>
      <c r="C4" s="47">
        <v>0.97</v>
      </c>
      <c r="D4" s="47">
        <v>1.03</v>
      </c>
      <c r="E4" s="47">
        <v>1.38</v>
      </c>
      <c r="F4" s="47">
        <v>10.06</v>
      </c>
      <c r="G4" s="47">
        <v>10.029999999999999</v>
      </c>
      <c r="H4" s="47">
        <v>9.7799999999999994</v>
      </c>
      <c r="I4" s="47">
        <v>3.19</v>
      </c>
      <c r="J4" s="47">
        <v>1.28</v>
      </c>
      <c r="K4" s="47">
        <v>1.1299999999999999</v>
      </c>
      <c r="L4" s="47">
        <v>10.72</v>
      </c>
      <c r="M4" s="47">
        <v>5.94</v>
      </c>
      <c r="N4" s="47">
        <v>8</v>
      </c>
      <c r="O4" s="47">
        <v>8.3800000000000008</v>
      </c>
      <c r="P4" s="47">
        <v>5</v>
      </c>
      <c r="Q4" s="47">
        <v>7.47</v>
      </c>
      <c r="R4" s="47">
        <v>8.44</v>
      </c>
      <c r="S4" s="47">
        <v>9.56</v>
      </c>
      <c r="T4" s="47">
        <v>1.41</v>
      </c>
      <c r="U4" s="47">
        <v>8.3800000000000008</v>
      </c>
      <c r="V4" s="47">
        <v>7.09</v>
      </c>
      <c r="W4" s="47">
        <v>7.41</v>
      </c>
      <c r="X4" s="47">
        <v>6.06</v>
      </c>
      <c r="Y4" s="47">
        <v>1.03</v>
      </c>
      <c r="Z4" s="47">
        <v>8.3800000000000008</v>
      </c>
      <c r="AA4" s="47">
        <v>7.5</v>
      </c>
      <c r="AB4" s="47">
        <v>1.06</v>
      </c>
      <c r="AC4" s="47">
        <v>7.88</v>
      </c>
      <c r="AD4" s="47">
        <v>0.25</v>
      </c>
      <c r="AE4" s="47">
        <v>7.91</v>
      </c>
      <c r="AF4" s="47">
        <v>0.19</v>
      </c>
      <c r="AG4" s="47">
        <v>0.41</v>
      </c>
      <c r="AH4" s="47">
        <v>0.63</v>
      </c>
      <c r="AI4" s="47">
        <v>0.84</v>
      </c>
      <c r="AJ4" s="47">
        <v>0.28000000000000003</v>
      </c>
      <c r="AK4" s="47">
        <v>11.69</v>
      </c>
      <c r="AL4" s="47">
        <v>6.09</v>
      </c>
      <c r="AM4" s="47">
        <v>1.56</v>
      </c>
      <c r="AN4" s="47">
        <v>10.59</v>
      </c>
      <c r="AO4" s="47">
        <v>9.44</v>
      </c>
      <c r="AP4" s="47">
        <v>0.88</v>
      </c>
      <c r="AQ4" s="47">
        <v>0.16</v>
      </c>
      <c r="AR4" s="47">
        <v>4.9400000000000004</v>
      </c>
      <c r="AS4" s="47">
        <v>5.63</v>
      </c>
      <c r="AT4" s="47">
        <v>4.8099999999999996</v>
      </c>
      <c r="AU4" s="47">
        <v>7.38</v>
      </c>
      <c r="AV4" s="47">
        <v>8.44</v>
      </c>
      <c r="AW4" s="47">
        <v>9.3800000000000008</v>
      </c>
      <c r="AX4" s="47">
        <v>7.22</v>
      </c>
      <c r="AY4" s="47">
        <v>0.44</v>
      </c>
      <c r="AZ4" s="47">
        <v>8.59</v>
      </c>
      <c r="BA4" s="47">
        <v>1.59</v>
      </c>
      <c r="BB4" s="47">
        <v>4.13</v>
      </c>
      <c r="BC4" s="47">
        <v>3.34</v>
      </c>
      <c r="BD4" s="47">
        <v>8.06</v>
      </c>
      <c r="BE4" s="47">
        <v>6.91</v>
      </c>
      <c r="BF4" s="47">
        <v>6.31</v>
      </c>
      <c r="BG4" s="47">
        <v>0.81</v>
      </c>
      <c r="BH4" s="47">
        <v>1.56</v>
      </c>
      <c r="BI4" s="47">
        <v>5.22</v>
      </c>
      <c r="BJ4" s="47">
        <v>3.16</v>
      </c>
      <c r="BK4" s="47">
        <v>2.63</v>
      </c>
      <c r="BL4" s="47">
        <v>5.69</v>
      </c>
      <c r="BM4" s="47">
        <v>7.59</v>
      </c>
      <c r="BN4" s="47">
        <v>3.09</v>
      </c>
      <c r="BO4" s="47">
        <v>0.88</v>
      </c>
      <c r="BP4" s="47">
        <v>2.56</v>
      </c>
      <c r="BQ4" s="47">
        <v>3</v>
      </c>
      <c r="BR4" s="47">
        <v>4.78</v>
      </c>
      <c r="BS4" s="47">
        <v>6.72</v>
      </c>
      <c r="BT4" s="47">
        <v>10.94</v>
      </c>
      <c r="BU4" s="47">
        <v>13.22</v>
      </c>
      <c r="BV4" s="47">
        <v>10.44</v>
      </c>
      <c r="BW4" s="47">
        <v>12.59</v>
      </c>
      <c r="BX4" s="47">
        <v>14.09</v>
      </c>
      <c r="BY4" s="47">
        <v>1.44</v>
      </c>
      <c r="BZ4" s="47">
        <v>0.91</v>
      </c>
      <c r="CA4" s="47">
        <v>1.38</v>
      </c>
      <c r="CB4" s="47">
        <v>16.190000000000001</v>
      </c>
      <c r="CC4" s="47">
        <v>15.25</v>
      </c>
      <c r="CD4" s="47">
        <v>13.34</v>
      </c>
      <c r="CE4" s="47">
        <v>3.97</v>
      </c>
      <c r="CF4" s="47">
        <v>14.5</v>
      </c>
      <c r="CG4" s="47">
        <v>0.19</v>
      </c>
      <c r="CH4" s="47">
        <v>0.22</v>
      </c>
      <c r="CI4" s="47">
        <v>2.16</v>
      </c>
      <c r="CJ4" s="47">
        <v>2.41</v>
      </c>
      <c r="CK4" s="47">
        <v>12.06</v>
      </c>
      <c r="CL4" s="47">
        <v>12.25</v>
      </c>
      <c r="CM4" s="47">
        <v>10.84</v>
      </c>
      <c r="CN4" s="47">
        <v>0</v>
      </c>
      <c r="CO4" s="47">
        <v>0.72</v>
      </c>
      <c r="CP4" s="47">
        <v>0</v>
      </c>
      <c r="CQ4" s="47">
        <v>0.44</v>
      </c>
      <c r="CR4" s="47">
        <v>0.25</v>
      </c>
      <c r="CS4" s="47">
        <v>0.5</v>
      </c>
      <c r="CT4" s="47">
        <v>0.06</v>
      </c>
      <c r="CU4" s="47">
        <v>0.28000000000000003</v>
      </c>
      <c r="CV4" s="47">
        <v>0.84</v>
      </c>
      <c r="CW4" s="47">
        <v>0</v>
      </c>
      <c r="CX4" s="47">
        <v>0.47</v>
      </c>
      <c r="DF4" s="47">
        <v>0.81</v>
      </c>
      <c r="DG4" s="47">
        <v>9</v>
      </c>
      <c r="DH4" s="47">
        <v>2.84</v>
      </c>
      <c r="DI4" s="47">
        <v>3.75</v>
      </c>
      <c r="DJ4" s="47">
        <v>10.34</v>
      </c>
      <c r="DK4" s="47">
        <v>9.0299999999999994</v>
      </c>
      <c r="DL4" s="47">
        <v>0.16</v>
      </c>
      <c r="DM4" s="47">
        <v>4.9400000000000004</v>
      </c>
      <c r="DN4" s="47">
        <v>12.06</v>
      </c>
      <c r="DO4" s="47">
        <v>9.84</v>
      </c>
      <c r="DP4" s="47">
        <v>1.25</v>
      </c>
      <c r="DQ4" s="47">
        <v>7.53</v>
      </c>
      <c r="DR4" s="47">
        <v>2.0299999999999998</v>
      </c>
      <c r="DS4" s="47">
        <v>0</v>
      </c>
      <c r="DT4" s="47">
        <v>3.13</v>
      </c>
      <c r="DU4" s="47">
        <v>4.03</v>
      </c>
      <c r="DV4" s="47">
        <v>4.59</v>
      </c>
      <c r="DW4" s="47">
        <v>3.78</v>
      </c>
      <c r="DX4" s="47">
        <v>5.41</v>
      </c>
      <c r="DY4" s="47">
        <v>4.75</v>
      </c>
      <c r="DZ4" s="47">
        <v>3.84</v>
      </c>
      <c r="EA4" s="47">
        <v>2.69</v>
      </c>
      <c r="EB4" s="47">
        <v>3.81</v>
      </c>
      <c r="EC4" s="47">
        <v>3.78</v>
      </c>
      <c r="ED4" s="47">
        <v>8.6300000000000008</v>
      </c>
      <c r="EE4" s="47">
        <v>11.5</v>
      </c>
      <c r="EF4" s="47">
        <v>8.41</v>
      </c>
      <c r="EG4" s="47">
        <v>3.88</v>
      </c>
      <c r="EH4" s="47">
        <v>5.09</v>
      </c>
      <c r="EI4" s="47">
        <v>2.4700000000000002</v>
      </c>
      <c r="EJ4" s="47">
        <v>7.72</v>
      </c>
      <c r="EK4" s="47">
        <v>8.34</v>
      </c>
      <c r="EL4" s="47">
        <v>7.94</v>
      </c>
      <c r="EM4" s="47">
        <v>5.0599999999999996</v>
      </c>
      <c r="EN4" s="47">
        <v>0.25</v>
      </c>
      <c r="EO4" s="47">
        <v>0.94</v>
      </c>
      <c r="EP4" s="47">
        <v>6.88</v>
      </c>
      <c r="EQ4" s="47">
        <v>7.75</v>
      </c>
      <c r="ER4" s="47">
        <v>3.59</v>
      </c>
      <c r="ES4" s="47">
        <v>3.25</v>
      </c>
      <c r="ET4" s="47">
        <v>4</v>
      </c>
      <c r="EU4" s="47">
        <v>2</v>
      </c>
      <c r="EV4" s="47">
        <v>0.19</v>
      </c>
      <c r="EW4" s="47">
        <v>3.13</v>
      </c>
      <c r="EX4" s="47">
        <v>6.94</v>
      </c>
      <c r="EY4" s="47">
        <v>7.41</v>
      </c>
      <c r="EZ4" s="47">
        <v>2.72</v>
      </c>
      <c r="FA4" s="47">
        <v>6.59</v>
      </c>
      <c r="FB4" s="47">
        <v>8.41</v>
      </c>
      <c r="FC4" s="47">
        <v>9.84</v>
      </c>
      <c r="FD4" s="47">
        <v>4.0599999999999996</v>
      </c>
      <c r="FE4" s="47">
        <v>1.38</v>
      </c>
      <c r="FF4" s="47">
        <v>5.09</v>
      </c>
      <c r="FG4" s="47">
        <v>6.06</v>
      </c>
      <c r="FH4" s="47">
        <v>3.19</v>
      </c>
      <c r="FI4" s="47">
        <v>1.31</v>
      </c>
      <c r="FJ4" s="47">
        <v>4.3099999999999996</v>
      </c>
      <c r="FK4" s="47">
        <v>8.94</v>
      </c>
      <c r="FL4" s="47">
        <v>8.56</v>
      </c>
      <c r="FM4" s="47">
        <v>7.78</v>
      </c>
      <c r="GU4" s="47">
        <v>4.03</v>
      </c>
      <c r="GV4" s="47">
        <v>11.16</v>
      </c>
      <c r="GW4" s="47">
        <v>10.130000000000001</v>
      </c>
      <c r="GX4" s="47">
        <v>11.81</v>
      </c>
      <c r="GY4" s="47">
        <v>11.09</v>
      </c>
      <c r="GZ4" s="47">
        <v>8.7200000000000006</v>
      </c>
      <c r="HA4" s="47">
        <v>9.1300000000000008</v>
      </c>
      <c r="HB4" s="47">
        <v>9.1300000000000008</v>
      </c>
      <c r="HC4" s="47">
        <v>8.69</v>
      </c>
      <c r="HD4" s="47">
        <v>7.97</v>
      </c>
      <c r="HE4" s="47">
        <v>8.5</v>
      </c>
      <c r="HF4" s="47">
        <v>8.8800000000000008</v>
      </c>
      <c r="HG4" s="47">
        <v>3.94</v>
      </c>
      <c r="HJ4" s="47">
        <v>7.06</v>
      </c>
      <c r="HK4" s="47">
        <v>7.38</v>
      </c>
      <c r="HL4" s="47">
        <v>6.84</v>
      </c>
      <c r="HM4" s="47">
        <v>2.38</v>
      </c>
      <c r="HN4" s="47">
        <v>8.84</v>
      </c>
      <c r="HO4" s="47">
        <v>9.7200000000000006</v>
      </c>
      <c r="HP4" s="47">
        <v>9.3800000000000008</v>
      </c>
      <c r="HQ4" s="47">
        <v>3.75</v>
      </c>
      <c r="HR4" s="47">
        <v>8.56</v>
      </c>
      <c r="HS4" s="47">
        <v>8.0299999999999994</v>
      </c>
      <c r="HT4" s="47">
        <v>9.1300000000000008</v>
      </c>
      <c r="HU4" s="47">
        <v>9.44</v>
      </c>
      <c r="HV4" s="47">
        <v>9.19</v>
      </c>
      <c r="HW4" s="47">
        <v>3.31</v>
      </c>
      <c r="HX4" s="47">
        <v>3.09</v>
      </c>
      <c r="HY4" s="47">
        <v>2.5</v>
      </c>
      <c r="HZ4" s="47">
        <v>1.5</v>
      </c>
      <c r="IA4" s="47">
        <v>0</v>
      </c>
      <c r="IB4" s="47">
        <v>2.69</v>
      </c>
      <c r="IC4" s="47">
        <v>0</v>
      </c>
      <c r="ID4" s="47">
        <v>9.16</v>
      </c>
      <c r="IE4" s="47">
        <v>3.16</v>
      </c>
      <c r="IF4" s="47">
        <v>8.56</v>
      </c>
      <c r="IG4" s="47">
        <v>11.63</v>
      </c>
      <c r="IH4" s="47">
        <v>12.06</v>
      </c>
      <c r="II4" s="47">
        <v>10.59</v>
      </c>
      <c r="IJ4" s="47">
        <v>10.97</v>
      </c>
      <c r="IK4" s="47">
        <v>9.25</v>
      </c>
      <c r="IL4" s="47">
        <v>9.84</v>
      </c>
      <c r="IM4" s="47">
        <v>11.47</v>
      </c>
      <c r="IN4" s="47">
        <v>10.130000000000001</v>
      </c>
      <c r="IO4" s="47">
        <v>5.84</v>
      </c>
      <c r="IP4" s="47">
        <v>9.4700000000000006</v>
      </c>
      <c r="IQ4" s="47">
        <v>8.2799999999999994</v>
      </c>
      <c r="IR4" s="47">
        <v>9.09</v>
      </c>
      <c r="IS4" s="47">
        <v>9.19</v>
      </c>
      <c r="IT4" s="47">
        <v>7.63</v>
      </c>
      <c r="IU4" s="47">
        <v>2.4700000000000002</v>
      </c>
      <c r="IV4" s="47">
        <v>8.69</v>
      </c>
      <c r="IW4" s="47" t="s">
        <v>21</v>
      </c>
      <c r="IX4" s="47">
        <v>3.31</v>
      </c>
      <c r="IY4" s="47">
        <v>5.25</v>
      </c>
      <c r="IZ4" s="47">
        <v>6.19</v>
      </c>
      <c r="JA4" s="47">
        <v>6.97</v>
      </c>
      <c r="JB4" s="47">
        <v>6</v>
      </c>
      <c r="JC4" s="47">
        <v>6.66</v>
      </c>
      <c r="JD4" s="47">
        <v>6.53</v>
      </c>
      <c r="JE4" s="47">
        <v>7.94</v>
      </c>
      <c r="JF4" s="47">
        <v>6.66</v>
      </c>
      <c r="JG4" s="47">
        <v>5.53</v>
      </c>
      <c r="JH4" s="47">
        <v>5.84</v>
      </c>
      <c r="JI4" s="47">
        <v>12.66</v>
      </c>
      <c r="JJ4" s="47">
        <v>12.59</v>
      </c>
      <c r="JK4" s="47">
        <v>10.38</v>
      </c>
      <c r="JL4" s="47">
        <v>12.75</v>
      </c>
      <c r="JM4" s="47">
        <v>11.88</v>
      </c>
      <c r="JN4" s="47">
        <v>11.13</v>
      </c>
      <c r="JO4" s="47">
        <v>8.81</v>
      </c>
      <c r="JP4" s="47">
        <v>0</v>
      </c>
      <c r="JQ4" s="47">
        <v>0.06</v>
      </c>
      <c r="JR4" s="47">
        <v>0.19</v>
      </c>
      <c r="JS4" s="47">
        <v>0.09</v>
      </c>
      <c r="JT4" s="47">
        <v>0.03</v>
      </c>
      <c r="JU4" s="47">
        <v>0.03</v>
      </c>
      <c r="JV4" s="47">
        <v>0</v>
      </c>
      <c r="JW4" s="47">
        <v>0.78</v>
      </c>
      <c r="JX4" s="47">
        <v>3.38</v>
      </c>
      <c r="JY4" s="47">
        <v>2.5299999999999998</v>
      </c>
      <c r="JZ4" s="47">
        <v>14.59</v>
      </c>
      <c r="KA4" s="47">
        <v>5.81</v>
      </c>
      <c r="KB4" s="47">
        <v>4.78</v>
      </c>
      <c r="KC4" s="47">
        <v>3.94</v>
      </c>
      <c r="KD4" s="47">
        <v>1.06</v>
      </c>
      <c r="KE4" s="47">
        <v>0.97</v>
      </c>
      <c r="KF4" s="47">
        <v>3.03</v>
      </c>
      <c r="KG4" s="47">
        <v>14.38</v>
      </c>
      <c r="KH4" s="47">
        <v>17.22</v>
      </c>
      <c r="KI4" s="47">
        <v>12.84</v>
      </c>
      <c r="KJ4" s="47">
        <v>8.16</v>
      </c>
      <c r="KK4" s="47">
        <v>8.8800000000000008</v>
      </c>
      <c r="KL4" s="47">
        <v>15.75</v>
      </c>
      <c r="KM4" s="47">
        <v>6.72</v>
      </c>
      <c r="KN4" s="47">
        <v>12.53</v>
      </c>
      <c r="KO4" s="47">
        <v>11.78</v>
      </c>
      <c r="KP4" s="47">
        <v>14.72</v>
      </c>
      <c r="KQ4" s="47">
        <v>12.88</v>
      </c>
      <c r="KR4" s="47">
        <v>12.13</v>
      </c>
      <c r="KS4" s="47">
        <v>14.06</v>
      </c>
      <c r="KT4" s="47">
        <v>9.0299999999999994</v>
      </c>
      <c r="KU4" s="47">
        <v>8.2200000000000006</v>
      </c>
      <c r="KV4" s="47">
        <v>1.59</v>
      </c>
      <c r="KW4" s="47">
        <v>0.38</v>
      </c>
      <c r="KX4" s="47">
        <v>0</v>
      </c>
      <c r="KY4" s="47">
        <v>0.91</v>
      </c>
      <c r="KZ4" s="47">
        <v>11.44</v>
      </c>
      <c r="LA4" s="47">
        <v>6.38</v>
      </c>
      <c r="LB4" s="47">
        <v>8.1300000000000008</v>
      </c>
      <c r="LC4" s="47">
        <v>8.94</v>
      </c>
      <c r="LD4" s="47">
        <v>7.81</v>
      </c>
      <c r="LE4" s="47">
        <v>3.66</v>
      </c>
      <c r="LG4" s="47">
        <v>0</v>
      </c>
      <c r="LH4" s="47">
        <v>2.75</v>
      </c>
      <c r="LI4" s="47">
        <v>4.59</v>
      </c>
      <c r="LJ4" s="47">
        <v>5.59</v>
      </c>
      <c r="LK4" s="47">
        <v>3.81</v>
      </c>
      <c r="LL4" s="47">
        <v>7.94</v>
      </c>
      <c r="LM4" s="47">
        <v>6.41</v>
      </c>
      <c r="LN4" s="47">
        <v>1.1599999999999999</v>
      </c>
      <c r="LO4" s="47">
        <v>1.31</v>
      </c>
      <c r="LP4" s="47">
        <v>2.72</v>
      </c>
      <c r="LQ4" s="47">
        <v>4.13</v>
      </c>
      <c r="LR4" s="47">
        <v>7.38</v>
      </c>
      <c r="LS4" s="47">
        <v>4.91</v>
      </c>
      <c r="LT4" s="47">
        <v>8.06</v>
      </c>
      <c r="LU4" s="47">
        <v>7.13</v>
      </c>
      <c r="LV4" s="47">
        <v>2.25</v>
      </c>
      <c r="LW4" s="47">
        <v>7.88</v>
      </c>
      <c r="LX4" s="47">
        <v>10.88</v>
      </c>
      <c r="LY4" s="47">
        <v>12.81</v>
      </c>
      <c r="LZ4" s="47">
        <v>11.63</v>
      </c>
      <c r="MA4" s="47">
        <v>3.16</v>
      </c>
      <c r="MB4" s="47">
        <v>2.41</v>
      </c>
      <c r="MC4" s="47">
        <v>7.47</v>
      </c>
      <c r="MD4" s="47">
        <v>8.66</v>
      </c>
      <c r="ME4" s="47">
        <v>7.84</v>
      </c>
      <c r="MF4" s="47">
        <v>7</v>
      </c>
      <c r="MG4" s="47">
        <v>6.38</v>
      </c>
      <c r="MH4" s="47">
        <v>1.81</v>
      </c>
      <c r="MI4" s="47">
        <v>1.47</v>
      </c>
      <c r="MJ4" s="47">
        <v>8.2799999999999994</v>
      </c>
      <c r="MK4" s="47">
        <v>10.56</v>
      </c>
      <c r="ML4" s="47">
        <v>10.5</v>
      </c>
      <c r="MM4" s="47">
        <v>10.09</v>
      </c>
      <c r="MN4" s="47">
        <v>12.56</v>
      </c>
      <c r="MO4" s="47">
        <v>13.53</v>
      </c>
      <c r="MP4" s="47">
        <v>1.25</v>
      </c>
      <c r="MQ4" s="47">
        <v>2.4700000000000002</v>
      </c>
      <c r="MR4" s="47">
        <v>12.06</v>
      </c>
      <c r="MS4" s="47">
        <v>9.6300000000000008</v>
      </c>
      <c r="MT4" s="47">
        <v>0.97</v>
      </c>
      <c r="MU4" s="47">
        <v>1.47</v>
      </c>
      <c r="MV4" s="47">
        <v>1.31</v>
      </c>
      <c r="MW4" s="47">
        <v>1.19</v>
      </c>
      <c r="MX4" s="47">
        <v>2.78</v>
      </c>
      <c r="MY4" s="47">
        <v>4.78</v>
      </c>
      <c r="MZ4" s="47">
        <v>4.5</v>
      </c>
      <c r="NA4" s="47">
        <v>5.16</v>
      </c>
      <c r="NB4" s="47">
        <v>4.22</v>
      </c>
      <c r="NC4" s="47">
        <v>5.25</v>
      </c>
    </row>
    <row r="5" spans="1:367">
      <c r="A5" s="47" t="s">
        <v>20</v>
      </c>
      <c r="C5" s="47">
        <v>0.56000000000000005</v>
      </c>
      <c r="D5" s="47">
        <v>1.06</v>
      </c>
      <c r="E5" s="47">
        <v>2.63</v>
      </c>
      <c r="F5" s="47">
        <v>9.8800000000000008</v>
      </c>
      <c r="G5" s="47">
        <v>9.34</v>
      </c>
      <c r="H5" s="47">
        <v>10.130000000000001</v>
      </c>
      <c r="I5" s="47">
        <v>4.88</v>
      </c>
      <c r="J5" s="47">
        <v>0.06</v>
      </c>
      <c r="K5" s="47">
        <v>0.66</v>
      </c>
      <c r="L5" s="47">
        <v>9.56</v>
      </c>
      <c r="M5" s="47">
        <v>0.91</v>
      </c>
      <c r="N5" s="47">
        <v>13.47</v>
      </c>
      <c r="O5" s="47">
        <v>6.72</v>
      </c>
      <c r="P5" s="47">
        <v>3.81</v>
      </c>
      <c r="Q5" s="47">
        <v>8.59</v>
      </c>
      <c r="R5" s="47">
        <v>8.8800000000000008</v>
      </c>
      <c r="S5" s="47">
        <v>10.47</v>
      </c>
      <c r="T5" s="47">
        <v>0.5</v>
      </c>
      <c r="U5" s="47">
        <v>4.59</v>
      </c>
      <c r="V5" s="47">
        <v>8.44</v>
      </c>
      <c r="W5" s="47">
        <v>7.63</v>
      </c>
      <c r="X5" s="47">
        <v>6.69</v>
      </c>
      <c r="Y5" s="47">
        <v>1.28</v>
      </c>
      <c r="Z5" s="47">
        <v>7.91</v>
      </c>
      <c r="AA5" s="47">
        <v>7.25</v>
      </c>
      <c r="AB5" s="47">
        <v>0.72</v>
      </c>
      <c r="AC5" s="47">
        <v>8.7200000000000006</v>
      </c>
      <c r="AD5" s="47">
        <v>0.34</v>
      </c>
      <c r="AE5" s="47">
        <v>9.8800000000000008</v>
      </c>
      <c r="AF5" s="47">
        <v>0.41</v>
      </c>
      <c r="AG5" s="47">
        <v>0.56000000000000005</v>
      </c>
      <c r="AH5" s="47">
        <v>1.69</v>
      </c>
      <c r="AI5" s="47">
        <v>0.75</v>
      </c>
      <c r="AJ5" s="47">
        <v>0.31</v>
      </c>
      <c r="AK5" s="47">
        <v>11.16</v>
      </c>
      <c r="AL5" s="47">
        <v>9.94</v>
      </c>
      <c r="AM5" s="47">
        <v>1.63</v>
      </c>
      <c r="AN5" s="47">
        <v>6.09</v>
      </c>
      <c r="AO5" s="47">
        <v>1.47</v>
      </c>
      <c r="AP5" s="47">
        <v>0.38</v>
      </c>
      <c r="AQ5" s="47">
        <v>0.66</v>
      </c>
      <c r="AR5" s="47">
        <v>6.03</v>
      </c>
      <c r="AS5" s="47">
        <v>5.59</v>
      </c>
      <c r="AT5" s="47">
        <v>6.22</v>
      </c>
      <c r="AU5" s="47">
        <v>7.78</v>
      </c>
      <c r="AV5" s="47">
        <v>8.09</v>
      </c>
      <c r="AW5" s="47">
        <v>8.0299999999999994</v>
      </c>
      <c r="AX5" s="47">
        <v>7</v>
      </c>
      <c r="AY5" s="47">
        <v>0.31</v>
      </c>
      <c r="AZ5" s="47">
        <v>8.19</v>
      </c>
      <c r="BA5" s="47">
        <v>1.69</v>
      </c>
      <c r="BB5" s="47">
        <v>4.4400000000000004</v>
      </c>
      <c r="BC5" s="47">
        <v>4</v>
      </c>
      <c r="BD5" s="47">
        <v>8.2200000000000006</v>
      </c>
      <c r="BE5" s="47">
        <v>7</v>
      </c>
      <c r="BF5" s="47">
        <v>6.31</v>
      </c>
      <c r="BG5" s="47">
        <v>0.94</v>
      </c>
      <c r="BH5" s="47">
        <v>2.34</v>
      </c>
      <c r="BI5" s="47">
        <v>6.25</v>
      </c>
      <c r="BJ5" s="47">
        <v>3.19</v>
      </c>
      <c r="BK5" s="47">
        <v>3.47</v>
      </c>
      <c r="BL5" s="47">
        <v>5.69</v>
      </c>
      <c r="BM5" s="47">
        <v>3.94</v>
      </c>
      <c r="BN5" s="47">
        <v>3.03</v>
      </c>
      <c r="BO5" s="47">
        <v>1.44</v>
      </c>
      <c r="BP5" s="47">
        <v>1.97</v>
      </c>
      <c r="BQ5" s="47">
        <v>2.66</v>
      </c>
      <c r="BR5" s="47">
        <v>5.31</v>
      </c>
      <c r="BS5" s="47">
        <v>5.44</v>
      </c>
      <c r="BT5" s="47">
        <v>10.63</v>
      </c>
      <c r="BU5" s="47">
        <v>10.16</v>
      </c>
      <c r="BV5" s="47">
        <v>9.5299999999999994</v>
      </c>
      <c r="BW5" s="47">
        <v>14.59</v>
      </c>
      <c r="BX5" s="47">
        <v>14.78</v>
      </c>
      <c r="BY5" s="47">
        <v>1.56</v>
      </c>
      <c r="BZ5" s="47">
        <v>1.31</v>
      </c>
      <c r="CA5" s="47">
        <v>1.88</v>
      </c>
      <c r="CB5" s="47">
        <v>17.41</v>
      </c>
      <c r="CC5" s="47">
        <v>15.16</v>
      </c>
      <c r="CD5" s="47">
        <v>10.34</v>
      </c>
      <c r="CE5" s="47">
        <v>6.91</v>
      </c>
      <c r="CF5" s="47">
        <v>8</v>
      </c>
      <c r="CG5" s="47">
        <v>0.13</v>
      </c>
      <c r="CH5" s="47">
        <v>0.28000000000000003</v>
      </c>
      <c r="CI5" s="47">
        <v>2</v>
      </c>
      <c r="CJ5" s="47">
        <v>2.13</v>
      </c>
      <c r="CK5" s="47">
        <v>12.88</v>
      </c>
      <c r="CL5" s="47">
        <v>10.41</v>
      </c>
      <c r="CM5" s="47">
        <v>12.16</v>
      </c>
      <c r="CN5" s="47">
        <v>0</v>
      </c>
      <c r="CO5" s="47">
        <v>0.63</v>
      </c>
      <c r="CP5" s="47">
        <v>0</v>
      </c>
      <c r="CQ5" s="47">
        <v>0.5</v>
      </c>
      <c r="CR5" s="47">
        <v>0.28000000000000003</v>
      </c>
      <c r="CS5" s="47">
        <v>0.56000000000000005</v>
      </c>
      <c r="CT5" s="47">
        <v>0.31</v>
      </c>
      <c r="CU5" s="47">
        <v>0.28000000000000003</v>
      </c>
      <c r="CV5" s="47">
        <v>0.91</v>
      </c>
      <c r="CW5" s="47">
        <v>0</v>
      </c>
      <c r="CX5" s="47">
        <v>0.44</v>
      </c>
      <c r="DF5" s="47">
        <v>0.81</v>
      </c>
      <c r="DG5" s="47">
        <v>6.19</v>
      </c>
      <c r="DH5" s="47">
        <v>1.66</v>
      </c>
      <c r="DI5" s="47">
        <v>2.63</v>
      </c>
      <c r="DJ5" s="47">
        <v>10.59</v>
      </c>
      <c r="DK5" s="47">
        <v>9.19</v>
      </c>
      <c r="DL5" s="47">
        <v>0.16</v>
      </c>
      <c r="DM5" s="47">
        <v>3.47</v>
      </c>
      <c r="DN5" s="47">
        <v>10.47</v>
      </c>
      <c r="DO5" s="47">
        <v>11.69</v>
      </c>
      <c r="DP5" s="47">
        <v>0.25</v>
      </c>
      <c r="DQ5" s="47">
        <v>7.91</v>
      </c>
      <c r="DR5" s="47">
        <v>2</v>
      </c>
      <c r="DS5" s="47">
        <v>0</v>
      </c>
      <c r="DT5" s="47">
        <v>3.53</v>
      </c>
      <c r="DU5" s="47">
        <v>3.06</v>
      </c>
      <c r="DV5" s="47">
        <v>2.78</v>
      </c>
      <c r="DW5" s="47">
        <v>4.38</v>
      </c>
      <c r="DX5" s="47">
        <v>5.5</v>
      </c>
      <c r="DY5" s="47">
        <v>2.66</v>
      </c>
      <c r="DZ5" s="47">
        <v>3.56</v>
      </c>
      <c r="EA5" s="47">
        <v>2.59</v>
      </c>
      <c r="EB5" s="47">
        <v>3.84</v>
      </c>
      <c r="EC5" s="47">
        <v>4.75</v>
      </c>
      <c r="ED5" s="47">
        <v>8.6300000000000008</v>
      </c>
      <c r="EE5" s="47">
        <v>11.63</v>
      </c>
      <c r="EF5" s="47">
        <v>8.44</v>
      </c>
      <c r="EG5" s="47">
        <v>3.88</v>
      </c>
      <c r="EH5" s="47">
        <v>5.47</v>
      </c>
      <c r="EI5" s="47">
        <v>2.88</v>
      </c>
      <c r="EJ5" s="47">
        <v>6.69</v>
      </c>
      <c r="EK5" s="47">
        <v>8.66</v>
      </c>
      <c r="EL5" s="47">
        <v>8.2200000000000006</v>
      </c>
      <c r="EM5" s="47">
        <v>5.41</v>
      </c>
      <c r="EN5" s="47">
        <v>0.31</v>
      </c>
      <c r="EO5" s="47">
        <v>0.94</v>
      </c>
      <c r="EP5" s="47">
        <v>5.66</v>
      </c>
      <c r="EQ5" s="47">
        <v>7.66</v>
      </c>
      <c r="ER5" s="47">
        <v>3.81</v>
      </c>
      <c r="ES5" s="47">
        <v>3.38</v>
      </c>
      <c r="ET5" s="47">
        <v>4.16</v>
      </c>
      <c r="EU5" s="47">
        <v>2</v>
      </c>
      <c r="EV5" s="47">
        <v>0.28000000000000003</v>
      </c>
      <c r="EW5" s="47">
        <v>3.41</v>
      </c>
      <c r="EX5" s="47">
        <v>7.28</v>
      </c>
      <c r="EY5" s="47">
        <v>7.38</v>
      </c>
      <c r="EZ5" s="47">
        <v>3</v>
      </c>
      <c r="FA5" s="47">
        <v>5.03</v>
      </c>
      <c r="FB5" s="47">
        <v>7.41</v>
      </c>
      <c r="FC5" s="47">
        <v>9.81</v>
      </c>
      <c r="FD5" s="47">
        <v>3.88</v>
      </c>
      <c r="FE5" s="47">
        <v>1.28</v>
      </c>
      <c r="FF5" s="47">
        <v>5.25</v>
      </c>
      <c r="FG5" s="47">
        <v>6.19</v>
      </c>
      <c r="FH5" s="47">
        <v>2</v>
      </c>
      <c r="FI5" s="47">
        <v>1.28</v>
      </c>
      <c r="FJ5" s="47">
        <v>4.5</v>
      </c>
      <c r="FK5" s="47">
        <v>9.94</v>
      </c>
      <c r="FL5" s="47">
        <v>8.81</v>
      </c>
      <c r="FM5" s="47">
        <v>7.47</v>
      </c>
      <c r="GU5" s="47">
        <v>5.0599999999999996</v>
      </c>
      <c r="GV5" s="47">
        <v>10.66</v>
      </c>
      <c r="GW5" s="47">
        <v>9.41</v>
      </c>
      <c r="GX5" s="47">
        <v>11.41</v>
      </c>
      <c r="GY5" s="47">
        <v>11.81</v>
      </c>
      <c r="GZ5" s="47">
        <v>8.5299999999999994</v>
      </c>
      <c r="HA5" s="47">
        <v>8.84</v>
      </c>
      <c r="HB5" s="47">
        <v>8.69</v>
      </c>
      <c r="HC5" s="47">
        <v>8.8800000000000008</v>
      </c>
      <c r="HD5" s="47">
        <v>8.0299999999999994</v>
      </c>
      <c r="HE5" s="47">
        <v>8.9700000000000006</v>
      </c>
      <c r="HF5" s="47">
        <v>8.75</v>
      </c>
      <c r="HG5" s="47">
        <v>4.03</v>
      </c>
      <c r="HJ5" s="47">
        <v>7.59</v>
      </c>
      <c r="HK5" s="47">
        <v>8.09</v>
      </c>
      <c r="HL5" s="47">
        <v>6.72</v>
      </c>
      <c r="HM5" s="47">
        <v>2.4700000000000002</v>
      </c>
      <c r="HN5" s="47">
        <v>8.44</v>
      </c>
      <c r="HO5" s="47">
        <v>9.69</v>
      </c>
      <c r="HP5" s="47">
        <v>8.84</v>
      </c>
      <c r="HQ5" s="47">
        <v>3.78</v>
      </c>
      <c r="HR5" s="47">
        <v>8.56</v>
      </c>
      <c r="HS5" s="47">
        <v>8.44</v>
      </c>
      <c r="HT5" s="47">
        <v>9.2200000000000006</v>
      </c>
      <c r="HU5" s="47">
        <v>9.2799999999999994</v>
      </c>
      <c r="HV5" s="47">
        <v>9.1300000000000008</v>
      </c>
      <c r="HW5" s="47">
        <v>3.53</v>
      </c>
      <c r="HX5" s="47">
        <v>3.03</v>
      </c>
      <c r="HY5" s="47">
        <v>2.19</v>
      </c>
      <c r="HZ5" s="47">
        <v>1.69</v>
      </c>
      <c r="IA5" s="47">
        <v>0</v>
      </c>
      <c r="IB5" s="47">
        <v>2.25</v>
      </c>
      <c r="IC5" s="47">
        <v>0</v>
      </c>
      <c r="ID5" s="47">
        <v>8.4700000000000006</v>
      </c>
      <c r="IE5" s="47">
        <v>3.13</v>
      </c>
      <c r="IF5" s="47">
        <v>7.94</v>
      </c>
      <c r="IG5" s="47">
        <v>12.69</v>
      </c>
      <c r="IH5" s="47">
        <v>11.78</v>
      </c>
      <c r="II5" s="47">
        <v>10.66</v>
      </c>
      <c r="IJ5" s="47">
        <v>11.16</v>
      </c>
      <c r="IK5" s="47">
        <v>9.84</v>
      </c>
      <c r="IL5" s="47">
        <v>10.53</v>
      </c>
      <c r="IM5" s="47">
        <v>11.28</v>
      </c>
      <c r="IN5" s="47">
        <v>10</v>
      </c>
      <c r="IO5" s="47">
        <v>6.94</v>
      </c>
      <c r="IP5" s="47">
        <v>9.81</v>
      </c>
      <c r="IQ5" s="47">
        <v>8.5299999999999994</v>
      </c>
      <c r="IR5" s="47">
        <v>8.56</v>
      </c>
      <c r="IS5" s="47">
        <v>8.8800000000000008</v>
      </c>
      <c r="IT5" s="47">
        <v>8.09</v>
      </c>
      <c r="IU5" s="47">
        <v>3.84</v>
      </c>
      <c r="IV5" s="47">
        <v>9.31</v>
      </c>
      <c r="IW5" s="47" t="s">
        <v>20</v>
      </c>
      <c r="IX5" s="47">
        <v>8.56</v>
      </c>
      <c r="IY5" s="47">
        <v>4.75</v>
      </c>
      <c r="IZ5" s="47">
        <v>6.63</v>
      </c>
      <c r="JA5" s="47">
        <v>7.16</v>
      </c>
      <c r="JB5" s="47">
        <v>6.63</v>
      </c>
      <c r="JC5" s="47">
        <v>7</v>
      </c>
      <c r="JD5" s="47">
        <v>6.31</v>
      </c>
      <c r="JE5" s="47">
        <v>7.31</v>
      </c>
      <c r="JF5" s="47">
        <v>7.22</v>
      </c>
      <c r="JG5" s="47">
        <v>6.16</v>
      </c>
      <c r="JH5" s="47">
        <v>6.06</v>
      </c>
      <c r="JI5" s="47">
        <v>12.91</v>
      </c>
      <c r="JJ5" s="47">
        <v>11.75</v>
      </c>
      <c r="JK5" s="47">
        <v>10.56</v>
      </c>
      <c r="JL5" s="47">
        <v>12.53</v>
      </c>
      <c r="JM5" s="47">
        <v>11.75</v>
      </c>
      <c r="JN5" s="47">
        <v>10.78</v>
      </c>
      <c r="JO5" s="47">
        <v>7.91</v>
      </c>
      <c r="JP5" s="47">
        <v>0</v>
      </c>
      <c r="JQ5" s="47">
        <v>0.06</v>
      </c>
      <c r="JR5" s="47">
        <v>0.19</v>
      </c>
      <c r="JS5" s="47">
        <v>0.06</v>
      </c>
      <c r="JT5" s="47">
        <v>0.06</v>
      </c>
      <c r="JU5" s="47">
        <v>0</v>
      </c>
      <c r="JV5" s="47">
        <v>0</v>
      </c>
      <c r="JW5" s="47">
        <v>0.59</v>
      </c>
      <c r="JX5" s="47">
        <v>2.16</v>
      </c>
      <c r="JY5" s="47">
        <v>2.59</v>
      </c>
      <c r="JZ5" s="47">
        <v>14.84</v>
      </c>
      <c r="KA5" s="47">
        <v>5.66</v>
      </c>
      <c r="KB5" s="47">
        <v>5.19</v>
      </c>
      <c r="KC5" s="47">
        <v>4.41</v>
      </c>
      <c r="KD5" s="47">
        <v>1.1299999999999999</v>
      </c>
      <c r="KE5" s="47">
        <v>0.69</v>
      </c>
      <c r="KF5" s="47">
        <v>3.09</v>
      </c>
      <c r="KG5" s="47">
        <v>13.25</v>
      </c>
      <c r="KH5" s="47">
        <v>17.059999999999999</v>
      </c>
      <c r="KI5" s="47">
        <v>14.75</v>
      </c>
      <c r="KJ5" s="47">
        <v>8.31</v>
      </c>
      <c r="KK5" s="47">
        <v>9.44</v>
      </c>
      <c r="KL5" s="47">
        <v>15.91</v>
      </c>
      <c r="KM5" s="47">
        <v>7.13</v>
      </c>
      <c r="KN5" s="47">
        <v>13.03</v>
      </c>
      <c r="KO5" s="47">
        <v>11.25</v>
      </c>
      <c r="KP5" s="47">
        <v>14.72</v>
      </c>
      <c r="KQ5" s="47">
        <v>13.22</v>
      </c>
      <c r="KR5" s="47">
        <v>12.59</v>
      </c>
      <c r="KS5" s="47">
        <v>14.44</v>
      </c>
      <c r="KT5" s="47">
        <v>9.5</v>
      </c>
      <c r="KU5" s="47">
        <v>8.81</v>
      </c>
      <c r="KV5" s="47">
        <v>1.75</v>
      </c>
      <c r="KW5" s="47">
        <v>0.31</v>
      </c>
      <c r="KX5" s="47">
        <v>0</v>
      </c>
      <c r="KY5" s="47">
        <v>0.97</v>
      </c>
      <c r="KZ5" s="47">
        <v>11.97</v>
      </c>
      <c r="LA5" s="47">
        <v>6.44</v>
      </c>
      <c r="LB5" s="47">
        <v>9.06</v>
      </c>
      <c r="LC5" s="47">
        <v>7.38</v>
      </c>
      <c r="LD5" s="47">
        <v>7.56</v>
      </c>
      <c r="LE5" s="47">
        <v>3.72</v>
      </c>
      <c r="LG5" s="47">
        <v>0</v>
      </c>
      <c r="LH5" s="47">
        <v>3.34</v>
      </c>
      <c r="LI5" s="47">
        <v>4.59</v>
      </c>
      <c r="LJ5" s="47">
        <v>6.03</v>
      </c>
      <c r="LK5" s="47">
        <v>3.69</v>
      </c>
      <c r="LL5" s="47">
        <v>8.06</v>
      </c>
      <c r="LM5" s="47">
        <v>3.38</v>
      </c>
      <c r="LN5" s="47">
        <v>1.1599999999999999</v>
      </c>
      <c r="LO5" s="47">
        <v>1.25</v>
      </c>
      <c r="LP5" s="47">
        <v>2.78</v>
      </c>
      <c r="LQ5" s="47">
        <v>5</v>
      </c>
      <c r="LR5" s="47">
        <v>7.72</v>
      </c>
      <c r="LS5" s="47">
        <v>4.28</v>
      </c>
      <c r="LT5" s="47">
        <v>6.59</v>
      </c>
      <c r="LU5" s="47">
        <v>6.59</v>
      </c>
      <c r="LV5" s="47">
        <v>2.5</v>
      </c>
      <c r="LW5" s="47">
        <v>7.38</v>
      </c>
      <c r="LX5" s="47">
        <v>11.28</v>
      </c>
      <c r="LY5" s="47">
        <v>12.5</v>
      </c>
      <c r="LZ5" s="47">
        <v>12.13</v>
      </c>
      <c r="MA5" s="47">
        <v>2.84</v>
      </c>
      <c r="MB5" s="47">
        <v>2.4700000000000002</v>
      </c>
      <c r="MC5" s="47">
        <v>6.91</v>
      </c>
      <c r="MD5" s="47">
        <v>9.25</v>
      </c>
      <c r="ME5" s="47">
        <v>8</v>
      </c>
      <c r="MF5" s="47">
        <v>6.66</v>
      </c>
      <c r="MG5" s="47">
        <v>6.72</v>
      </c>
      <c r="MH5" s="47">
        <v>1.69</v>
      </c>
      <c r="MI5" s="47">
        <v>1.47</v>
      </c>
      <c r="MJ5" s="47">
        <v>7.47</v>
      </c>
      <c r="MK5" s="47">
        <v>10.53</v>
      </c>
      <c r="ML5" s="47">
        <v>11.38</v>
      </c>
      <c r="MM5" s="47">
        <v>10.69</v>
      </c>
      <c r="MN5" s="47">
        <v>12.75</v>
      </c>
      <c r="MO5" s="47">
        <v>13.16</v>
      </c>
      <c r="MP5" s="47">
        <v>1.22</v>
      </c>
      <c r="MQ5" s="47">
        <v>4.91</v>
      </c>
      <c r="MR5" s="47">
        <v>13.09</v>
      </c>
      <c r="MS5" s="47">
        <v>9.5299999999999994</v>
      </c>
      <c r="MT5" s="47">
        <v>1.19</v>
      </c>
      <c r="MU5" s="47">
        <v>1.41</v>
      </c>
      <c r="MV5" s="47">
        <v>1.91</v>
      </c>
      <c r="MW5" s="47">
        <v>1.22</v>
      </c>
      <c r="MX5" s="47">
        <v>4.0599999999999996</v>
      </c>
      <c r="MY5" s="47">
        <v>5.66</v>
      </c>
      <c r="MZ5" s="47">
        <v>4.63</v>
      </c>
      <c r="NA5" s="47">
        <v>4.47</v>
      </c>
      <c r="NB5" s="47">
        <v>5.13</v>
      </c>
      <c r="NC5" s="47">
        <v>4.03</v>
      </c>
    </row>
    <row r="6" spans="1:367">
      <c r="A6" s="47" t="s">
        <v>19</v>
      </c>
      <c r="C6" s="47">
        <v>0.63</v>
      </c>
      <c r="D6" s="47">
        <v>0.78</v>
      </c>
      <c r="E6" s="47">
        <v>5.5</v>
      </c>
      <c r="F6" s="47">
        <v>5.34</v>
      </c>
      <c r="G6" s="47">
        <v>9.6300000000000008</v>
      </c>
      <c r="H6" s="47">
        <v>11.19</v>
      </c>
      <c r="I6" s="47">
        <v>4.5599999999999996</v>
      </c>
      <c r="J6" s="47">
        <v>0.34</v>
      </c>
      <c r="K6" s="47">
        <v>1.28</v>
      </c>
      <c r="L6" s="47">
        <v>10.66</v>
      </c>
      <c r="M6" s="47">
        <v>0.84</v>
      </c>
      <c r="N6" s="47">
        <v>13.59</v>
      </c>
      <c r="O6" s="47">
        <v>4.97</v>
      </c>
      <c r="P6" s="47">
        <v>4.0599999999999996</v>
      </c>
      <c r="Q6" s="47">
        <v>8.7200000000000006</v>
      </c>
      <c r="R6" s="47">
        <v>9.2200000000000006</v>
      </c>
      <c r="S6" s="47">
        <v>4.47</v>
      </c>
      <c r="T6" s="47">
        <v>0.59</v>
      </c>
      <c r="U6" s="47">
        <v>4.66</v>
      </c>
      <c r="V6" s="47">
        <v>7.56</v>
      </c>
      <c r="W6" s="47">
        <v>7.81</v>
      </c>
      <c r="X6" s="47">
        <v>7.44</v>
      </c>
      <c r="Y6" s="47">
        <v>1.72</v>
      </c>
      <c r="Z6" s="47">
        <v>7.75</v>
      </c>
      <c r="AA6" s="47">
        <v>8.16</v>
      </c>
      <c r="AB6" s="47">
        <v>2.78</v>
      </c>
      <c r="AC6" s="47">
        <v>9.41</v>
      </c>
      <c r="AD6" s="47">
        <v>0.28000000000000003</v>
      </c>
      <c r="AE6" s="47">
        <v>3.41</v>
      </c>
      <c r="AF6" s="47">
        <v>0.38</v>
      </c>
      <c r="AG6" s="47">
        <v>0.59</v>
      </c>
      <c r="AH6" s="47">
        <v>12.06</v>
      </c>
      <c r="AI6" s="47">
        <v>0.19</v>
      </c>
      <c r="AJ6" s="47">
        <v>0.28000000000000003</v>
      </c>
      <c r="AK6" s="47">
        <v>10.91</v>
      </c>
      <c r="AL6" s="47">
        <v>9.4700000000000006</v>
      </c>
      <c r="AM6" s="47">
        <v>1.34</v>
      </c>
      <c r="AN6" s="47">
        <v>10.5</v>
      </c>
      <c r="AO6" s="47">
        <v>1.31</v>
      </c>
      <c r="AP6" s="47">
        <v>1.78</v>
      </c>
      <c r="AQ6" s="47">
        <v>1.25</v>
      </c>
      <c r="AR6" s="47">
        <v>6.13</v>
      </c>
      <c r="AS6" s="47">
        <v>5.66</v>
      </c>
      <c r="AT6" s="47">
        <v>6.69</v>
      </c>
      <c r="AU6" s="47">
        <v>7.91</v>
      </c>
      <c r="AV6" s="47">
        <v>6.41</v>
      </c>
      <c r="AW6" s="47">
        <v>7.81</v>
      </c>
      <c r="AX6" s="47">
        <v>7.34</v>
      </c>
      <c r="AY6" s="47">
        <v>0.41</v>
      </c>
      <c r="AZ6" s="47">
        <v>7.53</v>
      </c>
      <c r="BA6" s="47">
        <v>1.38</v>
      </c>
      <c r="BB6" s="47">
        <v>4.34</v>
      </c>
      <c r="BC6" s="47">
        <v>6.88</v>
      </c>
      <c r="BD6" s="47">
        <v>8.16</v>
      </c>
      <c r="BE6" s="47">
        <v>7.34</v>
      </c>
      <c r="BF6" s="47">
        <v>6.66</v>
      </c>
      <c r="BG6" s="47">
        <v>1.03</v>
      </c>
      <c r="BH6" s="47">
        <v>4.22</v>
      </c>
      <c r="BI6" s="47">
        <v>5.13</v>
      </c>
      <c r="BJ6" s="47">
        <v>0.78</v>
      </c>
      <c r="BK6" s="47">
        <v>3.25</v>
      </c>
      <c r="BL6" s="47">
        <v>5.31</v>
      </c>
      <c r="BM6" s="47">
        <v>3.16</v>
      </c>
      <c r="BN6" s="47">
        <v>2.84</v>
      </c>
      <c r="BO6" s="47">
        <v>0.78</v>
      </c>
      <c r="BP6" s="47">
        <v>2.06</v>
      </c>
      <c r="BQ6" s="47">
        <v>2.5299999999999998</v>
      </c>
      <c r="BR6" s="47">
        <v>3.78</v>
      </c>
      <c r="BS6" s="47">
        <v>5.88</v>
      </c>
      <c r="BT6" s="47">
        <v>10.69</v>
      </c>
      <c r="BU6" s="47">
        <v>12.38</v>
      </c>
      <c r="BV6" s="47">
        <v>9.81</v>
      </c>
      <c r="BW6" s="47">
        <v>14.69</v>
      </c>
      <c r="BX6" s="47">
        <v>14.28</v>
      </c>
      <c r="BY6" s="47">
        <v>1.38</v>
      </c>
      <c r="BZ6" s="47">
        <v>1.38</v>
      </c>
      <c r="CA6" s="47">
        <v>1.66</v>
      </c>
      <c r="CB6" s="47">
        <v>17.53</v>
      </c>
      <c r="CC6" s="47">
        <v>14.22</v>
      </c>
      <c r="CD6" s="47">
        <v>5.5</v>
      </c>
      <c r="CE6" s="47">
        <v>6.13</v>
      </c>
      <c r="CF6" s="47">
        <v>6.34</v>
      </c>
      <c r="CG6" s="47">
        <v>0.09</v>
      </c>
      <c r="CH6" s="47">
        <v>0.63</v>
      </c>
      <c r="CI6" s="47">
        <v>1.66</v>
      </c>
      <c r="CJ6" s="47">
        <v>2.2799999999999998</v>
      </c>
      <c r="CK6" s="47">
        <v>12.22</v>
      </c>
      <c r="CL6" s="47">
        <v>8.06</v>
      </c>
      <c r="CM6" s="47">
        <v>10.25</v>
      </c>
      <c r="CN6" s="47">
        <v>0</v>
      </c>
      <c r="CO6" s="47">
        <v>0.28000000000000003</v>
      </c>
      <c r="CP6" s="47">
        <v>0</v>
      </c>
      <c r="CQ6" s="47">
        <v>0.44</v>
      </c>
      <c r="CR6" s="47">
        <v>0.44</v>
      </c>
      <c r="CS6" s="47">
        <v>0.28000000000000003</v>
      </c>
      <c r="CT6" s="47">
        <v>0.47</v>
      </c>
      <c r="CU6" s="47">
        <v>0.22</v>
      </c>
      <c r="CV6" s="47">
        <v>0.78</v>
      </c>
      <c r="CW6" s="47">
        <v>0</v>
      </c>
      <c r="CX6" s="47">
        <v>0.44</v>
      </c>
      <c r="DF6" s="47">
        <v>0.91</v>
      </c>
      <c r="DG6" s="47">
        <v>3.31</v>
      </c>
      <c r="DH6" s="47">
        <v>2.4700000000000002</v>
      </c>
      <c r="DI6" s="47">
        <v>2.4700000000000002</v>
      </c>
      <c r="DJ6" s="47">
        <v>10.31</v>
      </c>
      <c r="DK6" s="47">
        <v>9.5</v>
      </c>
      <c r="DL6" s="47">
        <v>0.56000000000000005</v>
      </c>
      <c r="DM6" s="47">
        <v>3.31</v>
      </c>
      <c r="DN6" s="47">
        <v>10.56</v>
      </c>
      <c r="DO6" s="47">
        <v>11.69</v>
      </c>
      <c r="DP6" s="47">
        <v>0.63</v>
      </c>
      <c r="DQ6" s="47">
        <v>8.56</v>
      </c>
      <c r="DR6" s="47">
        <v>2</v>
      </c>
      <c r="DS6" s="47">
        <v>0</v>
      </c>
      <c r="DT6" s="47">
        <v>3.84</v>
      </c>
      <c r="DU6" s="47">
        <v>3.25</v>
      </c>
      <c r="DV6" s="47">
        <v>2.88</v>
      </c>
      <c r="DW6" s="47">
        <v>5.13</v>
      </c>
      <c r="DX6" s="47">
        <v>5.69</v>
      </c>
      <c r="DY6" s="47">
        <v>2.59</v>
      </c>
      <c r="DZ6" s="47">
        <v>3.22</v>
      </c>
      <c r="EA6" s="47">
        <v>2.72</v>
      </c>
      <c r="EB6" s="47">
        <v>4.72</v>
      </c>
      <c r="EC6" s="47">
        <v>4.25</v>
      </c>
      <c r="ED6" s="47">
        <v>7.84</v>
      </c>
      <c r="EE6" s="47">
        <v>10.63</v>
      </c>
      <c r="EF6" s="47">
        <v>8.81</v>
      </c>
      <c r="EG6" s="47">
        <v>4.0599999999999996</v>
      </c>
      <c r="EH6" s="47">
        <v>5.91</v>
      </c>
      <c r="EI6" s="47">
        <v>3.88</v>
      </c>
      <c r="EJ6" s="47">
        <v>7.19</v>
      </c>
      <c r="EK6" s="47">
        <v>8.4700000000000006</v>
      </c>
      <c r="EL6" s="47">
        <v>7.59</v>
      </c>
      <c r="EM6" s="47">
        <v>4.41</v>
      </c>
      <c r="EN6" s="47">
        <v>0.47</v>
      </c>
      <c r="EO6" s="47">
        <v>0.78</v>
      </c>
      <c r="EP6" s="47">
        <v>6.34</v>
      </c>
      <c r="EQ6" s="47">
        <v>7.81</v>
      </c>
      <c r="ER6" s="47">
        <v>3.91</v>
      </c>
      <c r="ES6" s="47">
        <v>2.63</v>
      </c>
      <c r="ET6" s="47">
        <v>4.16</v>
      </c>
      <c r="EU6" s="47">
        <v>2.38</v>
      </c>
      <c r="EV6" s="47">
        <v>0.31</v>
      </c>
      <c r="EW6" s="47">
        <v>3.63</v>
      </c>
      <c r="EX6" s="47">
        <v>8.31</v>
      </c>
      <c r="EY6" s="47">
        <v>7.47</v>
      </c>
      <c r="EZ6" s="47">
        <v>2.75</v>
      </c>
      <c r="FA6" s="47">
        <v>4.97</v>
      </c>
      <c r="FB6" s="47">
        <v>8.44</v>
      </c>
      <c r="FC6" s="47">
        <v>9.5</v>
      </c>
      <c r="FD6" s="47">
        <v>4.0599999999999996</v>
      </c>
      <c r="FE6" s="47">
        <v>1.22</v>
      </c>
      <c r="FF6" s="47">
        <v>5.0599999999999996</v>
      </c>
      <c r="FG6" s="47">
        <v>6.16</v>
      </c>
      <c r="FH6" s="47">
        <v>1.88</v>
      </c>
      <c r="FI6" s="47">
        <v>2.41</v>
      </c>
      <c r="FJ6" s="47">
        <v>4.66</v>
      </c>
      <c r="FK6" s="47">
        <v>8.7799999999999994</v>
      </c>
      <c r="FL6" s="47">
        <v>9.1300000000000008</v>
      </c>
      <c r="FM6" s="47">
        <v>8.06</v>
      </c>
      <c r="GU6" s="47">
        <v>5.5</v>
      </c>
      <c r="GV6" s="47">
        <v>10.91</v>
      </c>
      <c r="GW6" s="47">
        <v>9.3800000000000008</v>
      </c>
      <c r="GX6" s="47">
        <v>10.94</v>
      </c>
      <c r="GY6" s="47">
        <v>10.88</v>
      </c>
      <c r="GZ6" s="47">
        <v>8.4700000000000006</v>
      </c>
      <c r="HA6" s="47">
        <v>9.0299999999999994</v>
      </c>
      <c r="HB6" s="47">
        <v>8.81</v>
      </c>
      <c r="HC6" s="47">
        <v>9.25</v>
      </c>
      <c r="HD6" s="47">
        <v>7.94</v>
      </c>
      <c r="HE6" s="47">
        <v>8.41</v>
      </c>
      <c r="HF6" s="47">
        <v>9.0299999999999994</v>
      </c>
      <c r="HG6" s="47">
        <v>4.28</v>
      </c>
      <c r="HJ6" s="47">
        <v>7.66</v>
      </c>
      <c r="HK6" s="47">
        <v>8.4700000000000006</v>
      </c>
      <c r="HL6" s="47">
        <v>7.31</v>
      </c>
      <c r="HM6" s="47">
        <v>4.38</v>
      </c>
      <c r="HN6" s="47">
        <v>8.69</v>
      </c>
      <c r="HO6" s="47">
        <v>8.4700000000000006</v>
      </c>
      <c r="HP6" s="47">
        <v>9.3800000000000008</v>
      </c>
      <c r="HQ6" s="47">
        <v>4.78</v>
      </c>
      <c r="HR6" s="47">
        <v>7.78</v>
      </c>
      <c r="HS6" s="47">
        <v>8.19</v>
      </c>
      <c r="HT6" s="47">
        <v>8.94</v>
      </c>
      <c r="HU6" s="47">
        <v>9.34</v>
      </c>
      <c r="HV6" s="47">
        <v>8.7799999999999994</v>
      </c>
      <c r="HW6" s="47">
        <v>3.22</v>
      </c>
      <c r="HX6" s="47">
        <v>2.88</v>
      </c>
      <c r="HY6" s="47">
        <v>2.25</v>
      </c>
      <c r="HZ6" s="47">
        <v>1.84</v>
      </c>
      <c r="IA6" s="47">
        <v>0</v>
      </c>
      <c r="IB6" s="47">
        <v>2.16</v>
      </c>
      <c r="IC6" s="47">
        <v>0</v>
      </c>
      <c r="ID6" s="47">
        <v>6.25</v>
      </c>
      <c r="IE6" s="47">
        <v>5.75</v>
      </c>
      <c r="IF6" s="47">
        <v>7.78</v>
      </c>
      <c r="IG6" s="47">
        <v>11.97</v>
      </c>
      <c r="IH6" s="47">
        <v>12.22</v>
      </c>
      <c r="II6" s="47">
        <v>10.84</v>
      </c>
      <c r="IJ6" s="47">
        <v>10.5</v>
      </c>
      <c r="IK6" s="47">
        <v>10.28</v>
      </c>
      <c r="IL6" s="47">
        <v>11.66</v>
      </c>
      <c r="IM6" s="47">
        <v>12.09</v>
      </c>
      <c r="IN6" s="47">
        <v>10.31</v>
      </c>
      <c r="IO6" s="47">
        <v>7.56</v>
      </c>
      <c r="IP6" s="47">
        <v>10.029999999999999</v>
      </c>
      <c r="IQ6" s="47">
        <v>8.44</v>
      </c>
      <c r="IR6" s="47">
        <v>8.3800000000000008</v>
      </c>
      <c r="IS6" s="47">
        <v>8.56</v>
      </c>
      <c r="IT6" s="47">
        <v>7.91</v>
      </c>
      <c r="IU6" s="47">
        <v>3.38</v>
      </c>
      <c r="IV6" s="47">
        <v>10.130000000000001</v>
      </c>
      <c r="IW6" s="47" t="s">
        <v>19</v>
      </c>
      <c r="IX6" s="47">
        <v>8.09</v>
      </c>
      <c r="IY6" s="47">
        <v>4.63</v>
      </c>
      <c r="IZ6" s="47">
        <v>7.78</v>
      </c>
      <c r="JA6" s="47">
        <v>7.31</v>
      </c>
      <c r="JB6" s="47">
        <v>7.66</v>
      </c>
      <c r="JC6" s="47">
        <v>7.84</v>
      </c>
      <c r="JD6" s="47">
        <v>6.91</v>
      </c>
      <c r="JE6" s="47">
        <v>7.34</v>
      </c>
      <c r="JF6" s="47">
        <v>7.63</v>
      </c>
      <c r="JG6" s="47">
        <v>6</v>
      </c>
      <c r="JH6" s="47">
        <v>7.09</v>
      </c>
      <c r="JI6" s="47">
        <v>13.13</v>
      </c>
      <c r="JJ6" s="47">
        <v>10.25</v>
      </c>
      <c r="JK6" s="47">
        <v>10.78</v>
      </c>
      <c r="JL6" s="47">
        <v>12.06</v>
      </c>
      <c r="JM6" s="47">
        <v>11.25</v>
      </c>
      <c r="JN6" s="47">
        <v>9.7200000000000006</v>
      </c>
      <c r="JO6" s="47">
        <v>8.16</v>
      </c>
      <c r="JP6" s="47">
        <v>0</v>
      </c>
      <c r="JQ6" s="47">
        <v>0.09</v>
      </c>
      <c r="JR6" s="47">
        <v>0.22</v>
      </c>
      <c r="JS6" s="47">
        <v>0.06</v>
      </c>
      <c r="JT6" s="47">
        <v>0.06</v>
      </c>
      <c r="JU6" s="47">
        <v>0</v>
      </c>
      <c r="JV6" s="47">
        <v>0</v>
      </c>
      <c r="JW6" s="47">
        <v>0.91</v>
      </c>
      <c r="JX6" s="47">
        <v>1.38</v>
      </c>
      <c r="JY6" s="47">
        <v>2.5299999999999998</v>
      </c>
      <c r="JZ6" s="47">
        <v>14.94</v>
      </c>
      <c r="KA6" s="47">
        <v>5.94</v>
      </c>
      <c r="KB6" s="47">
        <v>5.28</v>
      </c>
      <c r="KC6" s="47">
        <v>4.47</v>
      </c>
      <c r="KD6" s="47">
        <v>1.0900000000000001</v>
      </c>
      <c r="KE6" s="47">
        <v>0.66</v>
      </c>
      <c r="KF6" s="47">
        <v>3</v>
      </c>
      <c r="KG6" s="47">
        <v>14.13</v>
      </c>
      <c r="KH6" s="47">
        <v>17.53</v>
      </c>
      <c r="KI6" s="47">
        <v>14.16</v>
      </c>
      <c r="KJ6" s="47">
        <v>8.8800000000000008</v>
      </c>
      <c r="KK6" s="47">
        <v>9.2799999999999994</v>
      </c>
      <c r="KL6" s="47">
        <v>15.75</v>
      </c>
      <c r="KM6" s="47">
        <v>7.44</v>
      </c>
      <c r="KN6" s="47">
        <v>12.91</v>
      </c>
      <c r="KO6" s="47">
        <v>10.47</v>
      </c>
      <c r="KP6" s="47">
        <v>16.059999999999999</v>
      </c>
      <c r="KQ6" s="47">
        <v>13.06</v>
      </c>
      <c r="KR6" s="47">
        <v>12.69</v>
      </c>
      <c r="KS6" s="47">
        <v>13.91</v>
      </c>
      <c r="KT6" s="47">
        <v>10.25</v>
      </c>
      <c r="KU6" s="47">
        <v>3.5</v>
      </c>
      <c r="KV6" s="47">
        <v>1.66</v>
      </c>
      <c r="KW6" s="47">
        <v>0.25</v>
      </c>
      <c r="KX6" s="47">
        <v>0</v>
      </c>
      <c r="KY6" s="47">
        <v>1.19</v>
      </c>
      <c r="KZ6" s="47">
        <v>12.88</v>
      </c>
      <c r="LA6" s="47">
        <v>6.34</v>
      </c>
      <c r="LB6" s="47">
        <v>9.44</v>
      </c>
      <c r="LC6" s="47">
        <v>9.16</v>
      </c>
      <c r="LD6" s="47">
        <v>6.97</v>
      </c>
      <c r="LE6" s="47">
        <v>3.75</v>
      </c>
      <c r="LG6" s="47">
        <v>0</v>
      </c>
      <c r="LH6" s="47">
        <v>3.63</v>
      </c>
      <c r="LI6" s="47">
        <v>4.41</v>
      </c>
      <c r="LJ6" s="47">
        <v>5.91</v>
      </c>
      <c r="LK6" s="47">
        <v>4.0599999999999996</v>
      </c>
      <c r="LL6" s="47">
        <v>6.91</v>
      </c>
      <c r="LM6" s="47">
        <v>1.78</v>
      </c>
      <c r="LN6" s="47">
        <v>1.19</v>
      </c>
      <c r="LO6" s="47">
        <v>1.25</v>
      </c>
      <c r="LP6" s="47">
        <v>2.78</v>
      </c>
      <c r="LQ6" s="47">
        <v>4.13</v>
      </c>
      <c r="LR6" s="47">
        <v>7.5</v>
      </c>
      <c r="LS6" s="47">
        <v>3.38</v>
      </c>
      <c r="LT6" s="47">
        <v>7.09</v>
      </c>
      <c r="LU6" s="47">
        <v>6.09</v>
      </c>
      <c r="LV6" s="47">
        <v>2.91</v>
      </c>
      <c r="LW6" s="47">
        <v>7.97</v>
      </c>
      <c r="LX6" s="47">
        <v>11.38</v>
      </c>
      <c r="LY6" s="47">
        <v>12.75</v>
      </c>
      <c r="LZ6" s="47">
        <v>12.41</v>
      </c>
      <c r="MA6" s="47">
        <v>3.13</v>
      </c>
      <c r="MB6" s="47">
        <v>2.44</v>
      </c>
      <c r="MC6" s="47">
        <v>7.78</v>
      </c>
      <c r="MD6" s="47">
        <v>9.8800000000000008</v>
      </c>
      <c r="ME6" s="47">
        <v>8.2799999999999994</v>
      </c>
      <c r="MF6" s="47">
        <v>7.59</v>
      </c>
      <c r="MG6" s="47">
        <v>7.13</v>
      </c>
      <c r="MH6" s="47">
        <v>1.63</v>
      </c>
      <c r="MI6" s="47">
        <v>1.5</v>
      </c>
      <c r="MJ6" s="47">
        <v>8.1300000000000008</v>
      </c>
      <c r="MK6" s="47">
        <v>10.72</v>
      </c>
      <c r="ML6" s="47">
        <v>11.88</v>
      </c>
      <c r="MM6" s="47">
        <v>11.28</v>
      </c>
      <c r="MN6" s="47">
        <v>12.44</v>
      </c>
      <c r="MO6" s="47">
        <v>12.28</v>
      </c>
      <c r="MP6" s="47">
        <v>1.1299999999999999</v>
      </c>
      <c r="MQ6" s="47">
        <v>4.25</v>
      </c>
      <c r="MR6" s="47">
        <v>9.09</v>
      </c>
      <c r="MS6" s="47">
        <v>6.91</v>
      </c>
      <c r="MT6" s="47">
        <v>1.06</v>
      </c>
      <c r="MU6" s="47">
        <v>1.53</v>
      </c>
      <c r="MV6" s="47">
        <v>1.69</v>
      </c>
      <c r="MW6" s="47">
        <v>1.25</v>
      </c>
      <c r="MX6" s="47">
        <v>2.16</v>
      </c>
      <c r="MY6" s="47">
        <v>7.44</v>
      </c>
      <c r="MZ6" s="47">
        <v>3.66</v>
      </c>
      <c r="NA6" s="47">
        <v>5.5</v>
      </c>
      <c r="NB6" s="47">
        <v>4.88</v>
      </c>
      <c r="NC6" s="47">
        <v>5.28</v>
      </c>
    </row>
    <row r="7" spans="1:367">
      <c r="A7" s="47" t="s">
        <v>18</v>
      </c>
      <c r="C7" s="47">
        <v>0.72</v>
      </c>
      <c r="D7" s="47">
        <v>1.53</v>
      </c>
      <c r="E7" s="47">
        <v>5.34</v>
      </c>
      <c r="F7" s="47">
        <v>4.9400000000000004</v>
      </c>
      <c r="G7" s="47">
        <v>9.59</v>
      </c>
      <c r="H7" s="47">
        <v>11.09</v>
      </c>
      <c r="I7" s="47">
        <v>4.84</v>
      </c>
      <c r="J7" s="47">
        <v>0.22</v>
      </c>
      <c r="K7" s="47">
        <v>1.47</v>
      </c>
      <c r="L7" s="47">
        <v>5.28</v>
      </c>
      <c r="M7" s="47">
        <v>1.31</v>
      </c>
      <c r="N7" s="47">
        <v>11.75</v>
      </c>
      <c r="O7" s="47">
        <v>7.31</v>
      </c>
      <c r="P7" s="47">
        <v>3.88</v>
      </c>
      <c r="Q7" s="47">
        <v>8.31</v>
      </c>
      <c r="R7" s="47">
        <v>10</v>
      </c>
      <c r="S7" s="47">
        <v>1.81</v>
      </c>
      <c r="T7" s="47">
        <v>0.97</v>
      </c>
      <c r="U7" s="47">
        <v>1.25</v>
      </c>
      <c r="V7" s="47">
        <v>8.31</v>
      </c>
      <c r="W7" s="47">
        <v>8.75</v>
      </c>
      <c r="X7" s="47">
        <v>7.5</v>
      </c>
      <c r="Y7" s="47">
        <v>2.2799999999999998</v>
      </c>
      <c r="Z7" s="47">
        <v>7.69</v>
      </c>
      <c r="AA7" s="47">
        <v>7.78</v>
      </c>
      <c r="AB7" s="47">
        <v>4.25</v>
      </c>
      <c r="AC7" s="47">
        <v>10.09</v>
      </c>
      <c r="AD7" s="47">
        <v>0.38</v>
      </c>
      <c r="AE7" s="47">
        <v>3.69</v>
      </c>
      <c r="AF7" s="47">
        <v>0.34</v>
      </c>
      <c r="AG7" s="47">
        <v>0.22</v>
      </c>
      <c r="AH7" s="47">
        <v>11.88</v>
      </c>
      <c r="AI7" s="47">
        <v>0.25</v>
      </c>
      <c r="AJ7" s="47">
        <v>0.41</v>
      </c>
      <c r="AK7" s="47">
        <v>11.16</v>
      </c>
      <c r="AL7" s="47">
        <v>11.59</v>
      </c>
      <c r="AM7" s="47">
        <v>1.22</v>
      </c>
      <c r="AN7" s="47">
        <v>4.91</v>
      </c>
      <c r="AO7" s="47">
        <v>2.2200000000000002</v>
      </c>
      <c r="AP7" s="47">
        <v>2.31</v>
      </c>
      <c r="AQ7" s="47">
        <v>1.0900000000000001</v>
      </c>
      <c r="AR7" s="47">
        <v>6.28</v>
      </c>
      <c r="AS7" s="47">
        <v>6.41</v>
      </c>
      <c r="AT7" s="47">
        <v>5.94</v>
      </c>
      <c r="AU7" s="47">
        <v>8.34</v>
      </c>
      <c r="AV7" s="47">
        <v>6.31</v>
      </c>
      <c r="AW7" s="47">
        <v>8.09</v>
      </c>
      <c r="AX7" s="47">
        <v>7.91</v>
      </c>
      <c r="AY7" s="47">
        <v>0.41</v>
      </c>
      <c r="AZ7" s="47">
        <v>8.59</v>
      </c>
      <c r="BA7" s="47">
        <v>1.81</v>
      </c>
      <c r="BB7" s="47">
        <v>4.0599999999999996</v>
      </c>
      <c r="BC7" s="47">
        <v>10.19</v>
      </c>
      <c r="BD7" s="47">
        <v>8.75</v>
      </c>
      <c r="BE7" s="47">
        <v>7.59</v>
      </c>
      <c r="BF7" s="47">
        <v>6.94</v>
      </c>
      <c r="BG7" s="47">
        <v>2</v>
      </c>
      <c r="BH7" s="47">
        <v>0.91</v>
      </c>
      <c r="BI7" s="47">
        <v>5.75</v>
      </c>
      <c r="BJ7" s="47">
        <v>0.84</v>
      </c>
      <c r="BK7" s="47">
        <v>4.8099999999999996</v>
      </c>
      <c r="BL7" s="47">
        <v>4.13</v>
      </c>
      <c r="BM7" s="47">
        <v>3.09</v>
      </c>
      <c r="BN7" s="47">
        <v>3.03</v>
      </c>
      <c r="BO7" s="47">
        <v>4.03</v>
      </c>
      <c r="BP7" s="47">
        <v>2.25</v>
      </c>
      <c r="BQ7" s="47">
        <v>2.5299999999999998</v>
      </c>
      <c r="BR7" s="47">
        <v>3.47</v>
      </c>
      <c r="BS7" s="47">
        <v>5.53</v>
      </c>
      <c r="BT7" s="47">
        <v>11.63</v>
      </c>
      <c r="BU7" s="47">
        <v>11.81</v>
      </c>
      <c r="BV7" s="47">
        <v>9.5</v>
      </c>
      <c r="BW7" s="47">
        <v>12.41</v>
      </c>
      <c r="BX7" s="47">
        <v>12.38</v>
      </c>
      <c r="BY7" s="47">
        <v>1.38</v>
      </c>
      <c r="BZ7" s="47">
        <v>1.28</v>
      </c>
      <c r="CA7" s="47">
        <v>1.63</v>
      </c>
      <c r="CB7" s="47">
        <v>17.75</v>
      </c>
      <c r="CC7" s="47">
        <v>13.13</v>
      </c>
      <c r="CD7" s="47">
        <v>5.19</v>
      </c>
      <c r="CE7" s="47">
        <v>6.25</v>
      </c>
      <c r="CF7" s="47">
        <v>4.8099999999999996</v>
      </c>
      <c r="CG7" s="47">
        <v>0.16</v>
      </c>
      <c r="CH7" s="47">
        <v>0.41</v>
      </c>
      <c r="CI7" s="47">
        <v>1.81</v>
      </c>
      <c r="CJ7" s="47">
        <v>4.13</v>
      </c>
      <c r="CK7" s="47">
        <v>10.06</v>
      </c>
      <c r="CL7" s="47">
        <v>6.81</v>
      </c>
      <c r="CM7" s="47">
        <v>11.63</v>
      </c>
      <c r="CN7" s="47">
        <v>0</v>
      </c>
      <c r="CO7" s="47">
        <v>0.5</v>
      </c>
      <c r="CP7" s="47">
        <v>0</v>
      </c>
      <c r="CQ7" s="47">
        <v>0.53</v>
      </c>
      <c r="CR7" s="47">
        <v>0.44</v>
      </c>
      <c r="CS7" s="47">
        <v>0.22</v>
      </c>
      <c r="CT7" s="47">
        <v>0.38</v>
      </c>
      <c r="CU7" s="47">
        <v>0.22</v>
      </c>
      <c r="CV7" s="47">
        <v>0.69</v>
      </c>
      <c r="CW7" s="47">
        <v>0</v>
      </c>
      <c r="CX7" s="47">
        <v>0.41</v>
      </c>
      <c r="DF7" s="47">
        <v>0.84</v>
      </c>
      <c r="DG7" s="47">
        <v>2.19</v>
      </c>
      <c r="DH7" s="47">
        <v>2.31</v>
      </c>
      <c r="DI7" s="47">
        <v>3.28</v>
      </c>
      <c r="DJ7" s="47">
        <v>11.19</v>
      </c>
      <c r="DK7" s="47">
        <v>9.09</v>
      </c>
      <c r="DL7" s="47">
        <v>0.66</v>
      </c>
      <c r="DM7" s="47">
        <v>4.16</v>
      </c>
      <c r="DN7" s="47">
        <v>11.66</v>
      </c>
      <c r="DO7" s="47">
        <v>11.44</v>
      </c>
      <c r="DP7" s="47">
        <v>0.47</v>
      </c>
      <c r="DQ7" s="47">
        <v>8.3800000000000008</v>
      </c>
      <c r="DR7" s="47">
        <v>1.94</v>
      </c>
      <c r="DS7" s="47">
        <v>0</v>
      </c>
      <c r="DT7" s="47">
        <v>4.75</v>
      </c>
      <c r="DU7" s="47">
        <v>2.2799999999999998</v>
      </c>
      <c r="DV7" s="47">
        <v>3.38</v>
      </c>
      <c r="DW7" s="47">
        <v>3.72</v>
      </c>
      <c r="DX7" s="47">
        <v>4.8099999999999996</v>
      </c>
      <c r="DY7" s="47">
        <v>2.59</v>
      </c>
      <c r="DZ7" s="47">
        <v>3.13</v>
      </c>
      <c r="EA7" s="47">
        <v>2.81</v>
      </c>
      <c r="EB7" s="47">
        <v>3.78</v>
      </c>
      <c r="EC7" s="47">
        <v>4.28</v>
      </c>
      <c r="ED7" s="47">
        <v>7.41</v>
      </c>
      <c r="EE7" s="47">
        <v>9.3800000000000008</v>
      </c>
      <c r="EF7" s="47">
        <v>8.69</v>
      </c>
      <c r="EG7" s="47">
        <v>4.34</v>
      </c>
      <c r="EH7" s="47">
        <v>4.59</v>
      </c>
      <c r="EI7" s="47">
        <v>7.47</v>
      </c>
      <c r="EJ7" s="47">
        <v>6.38</v>
      </c>
      <c r="EK7" s="47">
        <v>7.94</v>
      </c>
      <c r="EL7" s="47">
        <v>6.84</v>
      </c>
      <c r="EM7" s="47">
        <v>0.97</v>
      </c>
      <c r="EN7" s="47">
        <v>1.1599999999999999</v>
      </c>
      <c r="EO7" s="47">
        <v>0.63</v>
      </c>
      <c r="EP7" s="47">
        <v>5.66</v>
      </c>
      <c r="EQ7" s="47">
        <v>7.41</v>
      </c>
      <c r="ER7" s="47">
        <v>4.16</v>
      </c>
      <c r="ES7" s="47">
        <v>3.19</v>
      </c>
      <c r="ET7" s="47">
        <v>4.13</v>
      </c>
      <c r="EU7" s="47">
        <v>2.31</v>
      </c>
      <c r="EV7" s="47">
        <v>0.28000000000000003</v>
      </c>
      <c r="EW7" s="47">
        <v>6.88</v>
      </c>
      <c r="EX7" s="47">
        <v>7.88</v>
      </c>
      <c r="EY7" s="47">
        <v>4.66</v>
      </c>
      <c r="EZ7" s="47">
        <v>2.78</v>
      </c>
      <c r="FA7" s="47">
        <v>5.31</v>
      </c>
      <c r="FB7" s="47">
        <v>7.19</v>
      </c>
      <c r="FC7" s="47">
        <v>9.09</v>
      </c>
      <c r="FD7" s="47">
        <v>3.69</v>
      </c>
      <c r="FE7" s="47">
        <v>1.06</v>
      </c>
      <c r="FF7" s="47">
        <v>7.88</v>
      </c>
      <c r="FG7" s="47">
        <v>6.06</v>
      </c>
      <c r="FH7" s="47">
        <v>1.59</v>
      </c>
      <c r="FI7" s="47">
        <v>2.31</v>
      </c>
      <c r="FJ7" s="47">
        <v>8.56</v>
      </c>
      <c r="FK7" s="47">
        <v>9.75</v>
      </c>
      <c r="FL7" s="47">
        <v>9</v>
      </c>
      <c r="FM7" s="47">
        <v>8.06</v>
      </c>
      <c r="GU7" s="47">
        <v>5.25</v>
      </c>
      <c r="GV7" s="47">
        <v>11</v>
      </c>
      <c r="GW7" s="47">
        <v>9.2200000000000006</v>
      </c>
      <c r="GX7" s="47">
        <v>10.75</v>
      </c>
      <c r="GY7" s="47">
        <v>11.47</v>
      </c>
      <c r="GZ7" s="47">
        <v>8.81</v>
      </c>
      <c r="HA7" s="47">
        <v>8.66</v>
      </c>
      <c r="HB7" s="47">
        <v>8.8800000000000008</v>
      </c>
      <c r="HC7" s="47">
        <v>8.19</v>
      </c>
      <c r="HD7" s="47">
        <v>8.06</v>
      </c>
      <c r="HE7" s="47">
        <v>8.7799999999999994</v>
      </c>
      <c r="HF7" s="47">
        <v>8.75</v>
      </c>
      <c r="HG7" s="47">
        <v>4.13</v>
      </c>
      <c r="HJ7" s="47">
        <v>7.28</v>
      </c>
      <c r="HK7" s="47">
        <v>7.97</v>
      </c>
      <c r="HL7" s="47">
        <v>7.22</v>
      </c>
      <c r="HM7" s="47">
        <v>3.47</v>
      </c>
      <c r="HN7" s="47">
        <v>9.0299999999999994</v>
      </c>
      <c r="HO7" s="47">
        <v>9.5299999999999994</v>
      </c>
      <c r="HP7" s="47">
        <v>8.8800000000000008</v>
      </c>
      <c r="HQ7" s="47">
        <v>4.66</v>
      </c>
      <c r="HR7" s="47">
        <v>7.66</v>
      </c>
      <c r="HS7" s="47">
        <v>8.81</v>
      </c>
      <c r="HT7" s="47">
        <v>9.19</v>
      </c>
      <c r="HU7" s="47">
        <v>9.6300000000000008</v>
      </c>
      <c r="HV7" s="47">
        <v>9.09</v>
      </c>
      <c r="HW7" s="47">
        <v>3.19</v>
      </c>
      <c r="HX7" s="47">
        <v>2.69</v>
      </c>
      <c r="HY7" s="47">
        <v>2.84</v>
      </c>
      <c r="HZ7" s="47">
        <v>1.78</v>
      </c>
      <c r="IA7" s="47">
        <v>0</v>
      </c>
      <c r="IB7" s="47">
        <v>1.28</v>
      </c>
      <c r="IC7" s="47">
        <v>0</v>
      </c>
      <c r="ID7" s="47">
        <v>6.06</v>
      </c>
      <c r="IE7" s="47">
        <v>7.03</v>
      </c>
      <c r="IF7" s="47">
        <v>7.53</v>
      </c>
      <c r="IG7" s="47">
        <v>12</v>
      </c>
      <c r="IH7" s="47">
        <v>12.38</v>
      </c>
      <c r="II7" s="47">
        <v>10.88</v>
      </c>
      <c r="IJ7" s="47">
        <v>11.41</v>
      </c>
      <c r="IK7" s="47">
        <v>11.25</v>
      </c>
      <c r="IL7" s="47">
        <v>11.5</v>
      </c>
      <c r="IM7" s="47">
        <v>11.25</v>
      </c>
      <c r="IN7" s="47">
        <v>9.9700000000000006</v>
      </c>
      <c r="IO7" s="47">
        <v>8.4700000000000006</v>
      </c>
      <c r="IP7" s="47">
        <v>9.8800000000000008</v>
      </c>
      <c r="IQ7" s="47">
        <v>9.44</v>
      </c>
      <c r="IR7" s="47">
        <v>8.91</v>
      </c>
      <c r="IS7" s="47">
        <v>8.0299999999999994</v>
      </c>
      <c r="IT7" s="47">
        <v>5.94</v>
      </c>
      <c r="IU7" s="47">
        <v>2.66</v>
      </c>
      <c r="IV7" s="47">
        <v>9</v>
      </c>
      <c r="IW7" s="47" t="s">
        <v>18</v>
      </c>
      <c r="IX7" s="47">
        <v>7.59</v>
      </c>
      <c r="IY7" s="47">
        <v>5.22</v>
      </c>
      <c r="IZ7" s="47">
        <v>8.19</v>
      </c>
      <c r="JA7" s="47">
        <v>10.16</v>
      </c>
      <c r="JB7" s="47">
        <v>9.5</v>
      </c>
      <c r="JC7" s="47">
        <v>7.88</v>
      </c>
      <c r="JD7" s="47">
        <v>8.66</v>
      </c>
      <c r="JE7" s="47">
        <v>8.75</v>
      </c>
      <c r="JF7" s="47">
        <v>7.75</v>
      </c>
      <c r="JG7" s="47">
        <v>6.09</v>
      </c>
      <c r="JH7" s="47">
        <v>8.44</v>
      </c>
      <c r="JI7" s="47">
        <v>14.31</v>
      </c>
      <c r="JJ7" s="47">
        <v>12.28</v>
      </c>
      <c r="JK7" s="47">
        <v>11.06</v>
      </c>
      <c r="JL7" s="47">
        <v>11.41</v>
      </c>
      <c r="JM7" s="47">
        <v>10.69</v>
      </c>
      <c r="JN7" s="47">
        <v>9.75</v>
      </c>
      <c r="JO7" s="47">
        <v>8.0299999999999994</v>
      </c>
      <c r="JP7" s="47">
        <v>0</v>
      </c>
      <c r="JQ7" s="47">
        <v>0.13</v>
      </c>
      <c r="JR7" s="47">
        <v>0.22</v>
      </c>
      <c r="JS7" s="47">
        <v>0.09</v>
      </c>
      <c r="JT7" s="47">
        <v>0.06</v>
      </c>
      <c r="JU7" s="47">
        <v>0.03</v>
      </c>
      <c r="JV7" s="47">
        <v>0</v>
      </c>
      <c r="JW7" s="47">
        <v>0.72</v>
      </c>
      <c r="JX7" s="47">
        <v>1.38</v>
      </c>
      <c r="JY7" s="47">
        <v>2.56</v>
      </c>
      <c r="JZ7" s="47">
        <v>14.88</v>
      </c>
      <c r="KA7" s="47">
        <v>5.81</v>
      </c>
      <c r="KB7" s="47">
        <v>5.53</v>
      </c>
      <c r="KC7" s="47">
        <v>4.4400000000000004</v>
      </c>
      <c r="KD7" s="47">
        <v>0.78</v>
      </c>
      <c r="KE7" s="47">
        <v>0.66</v>
      </c>
      <c r="KF7" s="47">
        <v>2.78</v>
      </c>
      <c r="KG7" s="47">
        <v>14.47</v>
      </c>
      <c r="KH7" s="47">
        <v>16.47</v>
      </c>
      <c r="KI7" s="47">
        <v>14.28</v>
      </c>
      <c r="KJ7" s="47">
        <v>8.2799999999999994</v>
      </c>
      <c r="KK7" s="47">
        <v>9.56</v>
      </c>
      <c r="KL7" s="47">
        <v>14.53</v>
      </c>
      <c r="KM7" s="47">
        <v>11.41</v>
      </c>
      <c r="KN7" s="47">
        <v>13.25</v>
      </c>
      <c r="KO7" s="47">
        <v>10.94</v>
      </c>
      <c r="KP7" s="47">
        <v>15.59</v>
      </c>
      <c r="KQ7" s="47">
        <v>12.66</v>
      </c>
      <c r="KR7" s="47">
        <v>12.75</v>
      </c>
      <c r="KS7" s="47">
        <v>13.44</v>
      </c>
      <c r="KT7" s="47">
        <v>10.06</v>
      </c>
      <c r="KU7" s="47">
        <v>1.88</v>
      </c>
      <c r="KV7" s="47">
        <v>1.31</v>
      </c>
      <c r="KW7" s="47">
        <v>0.22</v>
      </c>
      <c r="KX7" s="47">
        <v>0</v>
      </c>
      <c r="KY7" s="47">
        <v>2.91</v>
      </c>
      <c r="KZ7" s="47">
        <v>14.19</v>
      </c>
      <c r="LA7" s="47">
        <v>7.69</v>
      </c>
      <c r="LB7" s="47">
        <v>9.41</v>
      </c>
      <c r="LC7" s="47">
        <v>8.5</v>
      </c>
      <c r="LD7" s="47">
        <v>7.94</v>
      </c>
      <c r="LE7" s="47">
        <v>3.22</v>
      </c>
      <c r="LG7" s="47">
        <v>0</v>
      </c>
      <c r="LH7" s="47">
        <v>5.13</v>
      </c>
      <c r="LI7" s="47">
        <v>4.0599999999999996</v>
      </c>
      <c r="LJ7" s="47">
        <v>5.91</v>
      </c>
      <c r="LK7" s="47">
        <v>4.6900000000000004</v>
      </c>
      <c r="LL7" s="47">
        <v>6.97</v>
      </c>
      <c r="LM7" s="47">
        <v>0.91</v>
      </c>
      <c r="LN7" s="47">
        <v>1.19</v>
      </c>
      <c r="LO7" s="47">
        <v>1.19</v>
      </c>
      <c r="LP7" s="47">
        <v>2.75</v>
      </c>
      <c r="LQ7" s="47">
        <v>4.16</v>
      </c>
      <c r="LR7" s="47">
        <v>8.56</v>
      </c>
      <c r="LS7" s="47">
        <v>4.1900000000000004</v>
      </c>
      <c r="LT7" s="47">
        <v>8.6300000000000008</v>
      </c>
      <c r="LU7" s="47">
        <v>5.25</v>
      </c>
      <c r="LV7" s="47">
        <v>2.75</v>
      </c>
      <c r="LW7" s="47">
        <v>6.28</v>
      </c>
      <c r="LX7" s="47">
        <v>11.56</v>
      </c>
      <c r="LY7" s="47">
        <v>14.06</v>
      </c>
      <c r="LZ7" s="47">
        <v>10.41</v>
      </c>
      <c r="MA7" s="47">
        <v>3.13</v>
      </c>
      <c r="MB7" s="47">
        <v>2.84</v>
      </c>
      <c r="MC7" s="47">
        <v>9.09</v>
      </c>
      <c r="MD7" s="47">
        <v>9.94</v>
      </c>
      <c r="ME7" s="47">
        <v>8.1300000000000008</v>
      </c>
      <c r="MF7" s="47">
        <v>7.34</v>
      </c>
      <c r="MG7" s="47">
        <v>7.94</v>
      </c>
      <c r="MH7" s="47">
        <v>1.63</v>
      </c>
      <c r="MI7" s="47">
        <v>1.34</v>
      </c>
      <c r="MJ7" s="47">
        <v>7.81</v>
      </c>
      <c r="MK7" s="47">
        <v>9.91</v>
      </c>
      <c r="ML7" s="47">
        <v>11.44</v>
      </c>
      <c r="MM7" s="47">
        <v>9.09</v>
      </c>
      <c r="MN7" s="47">
        <v>14.06</v>
      </c>
      <c r="MO7" s="47">
        <v>11.84</v>
      </c>
      <c r="MP7" s="47">
        <v>1.19</v>
      </c>
      <c r="MQ7" s="47">
        <v>4.63</v>
      </c>
      <c r="MR7" s="47">
        <v>8.9700000000000006</v>
      </c>
      <c r="MS7" s="47">
        <v>6.66</v>
      </c>
      <c r="MT7" s="47">
        <v>1.22</v>
      </c>
      <c r="MU7" s="47">
        <v>1.53</v>
      </c>
      <c r="MV7" s="47">
        <v>0.97</v>
      </c>
      <c r="MW7" s="47">
        <v>1.31</v>
      </c>
      <c r="MX7" s="47">
        <v>2.84</v>
      </c>
      <c r="MY7" s="47">
        <v>11.41</v>
      </c>
      <c r="MZ7" s="47">
        <v>7.34</v>
      </c>
      <c r="NA7" s="47">
        <v>4.78</v>
      </c>
      <c r="NB7" s="47">
        <v>4.16</v>
      </c>
      <c r="NC7" s="47">
        <v>5.0599999999999996</v>
      </c>
    </row>
    <row r="8" spans="1:367">
      <c r="A8" s="47" t="s">
        <v>17</v>
      </c>
      <c r="C8" s="47">
        <v>2.4700000000000002</v>
      </c>
      <c r="D8" s="47">
        <v>1.1299999999999999</v>
      </c>
      <c r="E8" s="47">
        <v>9.66</v>
      </c>
      <c r="F8" s="47">
        <v>6.38</v>
      </c>
      <c r="G8" s="47">
        <v>10.06</v>
      </c>
      <c r="H8" s="47">
        <v>10.28</v>
      </c>
      <c r="I8" s="47">
        <v>4.9400000000000004</v>
      </c>
      <c r="J8" s="47">
        <v>0.22</v>
      </c>
      <c r="K8" s="47">
        <v>2</v>
      </c>
      <c r="L8" s="47">
        <v>2.2799999999999998</v>
      </c>
      <c r="M8" s="47">
        <v>0.09</v>
      </c>
      <c r="N8" s="47">
        <v>12.41</v>
      </c>
      <c r="O8" s="47">
        <v>8.66</v>
      </c>
      <c r="P8" s="47">
        <v>6.25</v>
      </c>
      <c r="Q8" s="47">
        <v>11.06</v>
      </c>
      <c r="R8" s="47">
        <v>9.81</v>
      </c>
      <c r="S8" s="47">
        <v>1.56</v>
      </c>
      <c r="T8" s="47">
        <v>1.56</v>
      </c>
      <c r="U8" s="47">
        <v>0.78</v>
      </c>
      <c r="V8" s="47">
        <v>9.1300000000000008</v>
      </c>
      <c r="W8" s="47">
        <v>8.25</v>
      </c>
      <c r="X8" s="47">
        <v>7.19</v>
      </c>
      <c r="Y8" s="47">
        <v>1.78</v>
      </c>
      <c r="Z8" s="47">
        <v>7.75</v>
      </c>
      <c r="AA8" s="47">
        <v>6.59</v>
      </c>
      <c r="AB8" s="47">
        <v>4.4400000000000004</v>
      </c>
      <c r="AC8" s="47">
        <v>9.7799999999999994</v>
      </c>
      <c r="AD8" s="47">
        <v>0.34</v>
      </c>
      <c r="AE8" s="47">
        <v>0.44</v>
      </c>
      <c r="AF8" s="47">
        <v>0.31</v>
      </c>
      <c r="AG8" s="47">
        <v>0.56000000000000005</v>
      </c>
      <c r="AH8" s="47">
        <v>12.03</v>
      </c>
      <c r="AI8" s="47">
        <v>0.22</v>
      </c>
      <c r="AJ8" s="47">
        <v>0.31</v>
      </c>
      <c r="AK8" s="47">
        <v>10.72</v>
      </c>
      <c r="AL8" s="47">
        <v>7.59</v>
      </c>
      <c r="AM8" s="47">
        <v>1.0900000000000001</v>
      </c>
      <c r="AN8" s="47">
        <v>10</v>
      </c>
      <c r="AO8" s="47">
        <v>0.13</v>
      </c>
      <c r="AP8" s="47">
        <v>1.31</v>
      </c>
      <c r="AQ8" s="47">
        <v>1.44</v>
      </c>
      <c r="AR8" s="47">
        <v>5.25</v>
      </c>
      <c r="AS8" s="47">
        <v>6.44</v>
      </c>
      <c r="AT8" s="47">
        <v>6.28</v>
      </c>
      <c r="AU8" s="47">
        <v>8.66</v>
      </c>
      <c r="AV8" s="47">
        <v>6.25</v>
      </c>
      <c r="AW8" s="47">
        <v>7.66</v>
      </c>
      <c r="AX8" s="47">
        <v>7.88</v>
      </c>
      <c r="AY8" s="47">
        <v>0.56000000000000005</v>
      </c>
      <c r="AZ8" s="47">
        <v>9.59</v>
      </c>
      <c r="BA8" s="47">
        <v>1.81</v>
      </c>
      <c r="BB8" s="47">
        <v>3.81</v>
      </c>
      <c r="BC8" s="47">
        <v>8.94</v>
      </c>
      <c r="BD8" s="47">
        <v>9.09</v>
      </c>
      <c r="BE8" s="47">
        <v>7.84</v>
      </c>
      <c r="BF8" s="47">
        <v>7.53</v>
      </c>
      <c r="BG8" s="47">
        <v>1.06</v>
      </c>
      <c r="BH8" s="47">
        <v>5.13</v>
      </c>
      <c r="BI8" s="47">
        <v>6.94</v>
      </c>
      <c r="BJ8" s="47">
        <v>0.78</v>
      </c>
      <c r="BK8" s="47">
        <v>5.28</v>
      </c>
      <c r="BL8" s="47">
        <v>4.66</v>
      </c>
      <c r="BM8" s="47">
        <v>4.22</v>
      </c>
      <c r="BN8" s="47">
        <v>2.69</v>
      </c>
      <c r="BO8" s="47">
        <v>7.34</v>
      </c>
      <c r="BP8" s="47">
        <v>2.63</v>
      </c>
      <c r="BQ8" s="47">
        <v>2.5</v>
      </c>
      <c r="BR8" s="47">
        <v>4.72</v>
      </c>
      <c r="BS8" s="47">
        <v>4.03</v>
      </c>
      <c r="BT8" s="47">
        <v>12.59</v>
      </c>
      <c r="BU8" s="47">
        <v>11.94</v>
      </c>
      <c r="BV8" s="47">
        <v>8.84</v>
      </c>
      <c r="BW8" s="47">
        <v>11.22</v>
      </c>
      <c r="BX8" s="47">
        <v>7.69</v>
      </c>
      <c r="BY8" s="47">
        <v>2.31</v>
      </c>
      <c r="BZ8" s="47">
        <v>1.22</v>
      </c>
      <c r="CA8" s="47">
        <v>3.38</v>
      </c>
      <c r="CB8" s="47">
        <v>17.72</v>
      </c>
      <c r="CC8" s="47">
        <v>12.16</v>
      </c>
      <c r="CD8" s="47">
        <v>5.94</v>
      </c>
      <c r="CE8" s="47">
        <v>11.16</v>
      </c>
      <c r="CF8" s="47">
        <v>1.5</v>
      </c>
      <c r="CG8" s="47">
        <v>0.25</v>
      </c>
      <c r="CH8" s="47">
        <v>0.56000000000000005</v>
      </c>
      <c r="CI8" s="47">
        <v>4.16</v>
      </c>
      <c r="CJ8" s="47">
        <v>6.75</v>
      </c>
      <c r="CK8" s="47">
        <v>9.6300000000000008</v>
      </c>
      <c r="CL8" s="47">
        <v>7.63</v>
      </c>
      <c r="CM8" s="47">
        <v>9.81</v>
      </c>
      <c r="CN8" s="47">
        <v>0</v>
      </c>
      <c r="CO8" s="47">
        <v>0.59</v>
      </c>
      <c r="CP8" s="47">
        <v>0</v>
      </c>
      <c r="CQ8" s="47">
        <v>0.56000000000000005</v>
      </c>
      <c r="CR8" s="47">
        <v>0.47</v>
      </c>
      <c r="CS8" s="47">
        <v>0.13</v>
      </c>
      <c r="CT8" s="47">
        <v>0.31</v>
      </c>
      <c r="CU8" s="47">
        <v>0.91</v>
      </c>
      <c r="CV8" s="47">
        <v>0.47</v>
      </c>
      <c r="CW8" s="47">
        <v>0</v>
      </c>
      <c r="CX8" s="47">
        <v>0.34</v>
      </c>
      <c r="DF8" s="47">
        <v>0.66</v>
      </c>
      <c r="DG8" s="47">
        <v>3.5</v>
      </c>
      <c r="DH8" s="47">
        <v>1.81</v>
      </c>
      <c r="DI8" s="47">
        <v>2.78</v>
      </c>
      <c r="DJ8" s="47">
        <v>10.029999999999999</v>
      </c>
      <c r="DK8" s="47">
        <v>7.63</v>
      </c>
      <c r="DL8" s="47">
        <v>1.0900000000000001</v>
      </c>
      <c r="DM8" s="47">
        <v>3</v>
      </c>
      <c r="DN8" s="47">
        <v>10.25</v>
      </c>
      <c r="DO8" s="47">
        <v>10.66</v>
      </c>
      <c r="DP8" s="47">
        <v>0.25</v>
      </c>
      <c r="DQ8" s="47">
        <v>8.6300000000000008</v>
      </c>
      <c r="DR8" s="47">
        <v>1.34</v>
      </c>
      <c r="DS8" s="47">
        <v>0</v>
      </c>
      <c r="DT8" s="47">
        <v>5.28</v>
      </c>
      <c r="DU8" s="47">
        <v>2.34</v>
      </c>
      <c r="DV8" s="47">
        <v>3.2810000000000001</v>
      </c>
      <c r="DW8" s="47">
        <v>3.25</v>
      </c>
      <c r="DX8" s="47">
        <v>5.69</v>
      </c>
      <c r="DY8" s="47">
        <v>2.44</v>
      </c>
      <c r="DZ8" s="47">
        <v>2.69</v>
      </c>
      <c r="EA8" s="47">
        <v>2.75</v>
      </c>
      <c r="EB8" s="47">
        <v>6.56</v>
      </c>
      <c r="EC8" s="47">
        <v>5.91</v>
      </c>
      <c r="ED8" s="47">
        <v>7.31</v>
      </c>
      <c r="EE8" s="47">
        <v>7.09</v>
      </c>
      <c r="EF8" s="47">
        <v>8.1300000000000008</v>
      </c>
      <c r="EG8" s="47">
        <v>3.72</v>
      </c>
      <c r="EH8" s="47">
        <v>7.97</v>
      </c>
      <c r="EI8" s="47">
        <v>5.63</v>
      </c>
      <c r="EJ8" s="47">
        <v>6.5</v>
      </c>
      <c r="EK8" s="47">
        <v>5.84</v>
      </c>
      <c r="EL8" s="47">
        <v>3</v>
      </c>
      <c r="EM8" s="47">
        <v>1.63</v>
      </c>
      <c r="EN8" s="47">
        <v>0.13</v>
      </c>
      <c r="EO8" s="47">
        <v>0.59</v>
      </c>
      <c r="EP8" s="47">
        <v>5.81</v>
      </c>
      <c r="EQ8" s="47">
        <v>6.38</v>
      </c>
      <c r="ER8" s="47">
        <v>3.59</v>
      </c>
      <c r="ES8" s="47">
        <v>2.44</v>
      </c>
      <c r="ET8" s="47">
        <v>4.16</v>
      </c>
      <c r="EU8" s="47">
        <v>1.19</v>
      </c>
      <c r="EV8" s="47">
        <v>0.19</v>
      </c>
      <c r="EW8" s="47">
        <v>6.78</v>
      </c>
      <c r="EX8" s="47">
        <v>6.16</v>
      </c>
      <c r="EY8" s="47">
        <v>3.44</v>
      </c>
      <c r="EZ8" s="47">
        <v>7.94</v>
      </c>
      <c r="FA8" s="47">
        <v>5.63</v>
      </c>
      <c r="FB8" s="47">
        <v>5.78</v>
      </c>
      <c r="FC8" s="47">
        <v>7.72</v>
      </c>
      <c r="FD8" s="47">
        <v>3.34</v>
      </c>
      <c r="FE8" s="47">
        <v>0.78</v>
      </c>
      <c r="FF8" s="47">
        <v>6.84</v>
      </c>
      <c r="FG8" s="47">
        <v>6.06</v>
      </c>
      <c r="FH8" s="47">
        <v>1.31</v>
      </c>
      <c r="FI8" s="47">
        <v>2.5</v>
      </c>
      <c r="FJ8" s="47">
        <v>9.2799999999999994</v>
      </c>
      <c r="FK8" s="47">
        <v>7.56</v>
      </c>
      <c r="FL8" s="47">
        <v>7.88</v>
      </c>
      <c r="FM8" s="47">
        <v>7.09</v>
      </c>
      <c r="GU8" s="47">
        <v>9.75</v>
      </c>
      <c r="GV8" s="47">
        <v>10.44</v>
      </c>
      <c r="GW8" s="47">
        <v>9.91</v>
      </c>
      <c r="GX8" s="47">
        <v>10.31</v>
      </c>
      <c r="GY8" s="47">
        <v>10.72</v>
      </c>
      <c r="GZ8" s="47">
        <v>8.3800000000000008</v>
      </c>
      <c r="HA8" s="47">
        <v>8.0299999999999994</v>
      </c>
      <c r="HB8" s="47">
        <v>8.44</v>
      </c>
      <c r="HC8" s="47">
        <v>9.19</v>
      </c>
      <c r="HD8" s="47">
        <v>7.59</v>
      </c>
      <c r="HE8" s="47">
        <v>8.1300000000000008</v>
      </c>
      <c r="HF8" s="47">
        <v>6.66</v>
      </c>
      <c r="HG8" s="47">
        <v>10.06</v>
      </c>
      <c r="HJ8" s="47">
        <v>6.56</v>
      </c>
      <c r="HK8" s="47">
        <v>8</v>
      </c>
      <c r="HL8" s="47">
        <v>4.84</v>
      </c>
      <c r="HM8" s="47">
        <v>6.63</v>
      </c>
      <c r="HN8" s="47">
        <v>8.84</v>
      </c>
      <c r="HO8" s="47">
        <v>9.59</v>
      </c>
      <c r="HP8" s="47">
        <v>7.19</v>
      </c>
      <c r="HQ8" s="47">
        <v>6.28</v>
      </c>
      <c r="HR8" s="47">
        <v>7.31</v>
      </c>
      <c r="HS8" s="47">
        <v>8.2200000000000006</v>
      </c>
      <c r="HT8" s="47">
        <v>8.94</v>
      </c>
      <c r="HU8" s="47">
        <v>8.81</v>
      </c>
      <c r="HV8" s="47">
        <v>8.4700000000000006</v>
      </c>
      <c r="HW8" s="47">
        <v>2.78</v>
      </c>
      <c r="HX8" s="47">
        <v>2.94</v>
      </c>
      <c r="HY8" s="47">
        <v>2.06</v>
      </c>
      <c r="HZ8" s="47">
        <v>1.34</v>
      </c>
      <c r="IA8" s="47">
        <v>0</v>
      </c>
      <c r="IB8" s="47">
        <v>0.06</v>
      </c>
      <c r="IC8" s="47">
        <v>0.03</v>
      </c>
      <c r="ID8" s="47">
        <v>5.97</v>
      </c>
      <c r="IE8" s="47">
        <v>7.59</v>
      </c>
      <c r="IF8" s="47">
        <v>7.78</v>
      </c>
      <c r="IG8" s="47">
        <v>10.69</v>
      </c>
      <c r="IH8" s="47">
        <v>12.53</v>
      </c>
      <c r="II8" s="47">
        <v>10.69</v>
      </c>
      <c r="IJ8" s="47">
        <v>10.19</v>
      </c>
      <c r="IK8" s="47">
        <v>11.06</v>
      </c>
      <c r="IL8" s="47">
        <v>10.84</v>
      </c>
      <c r="IM8" s="47">
        <v>9.66</v>
      </c>
      <c r="IN8" s="47">
        <v>7.94</v>
      </c>
      <c r="IO8" s="47">
        <v>11.5</v>
      </c>
      <c r="IP8" s="47">
        <v>8.84</v>
      </c>
      <c r="IQ8" s="47">
        <v>8.8800000000000008</v>
      </c>
      <c r="IR8" s="47">
        <v>8.25</v>
      </c>
      <c r="IS8" s="47">
        <v>7.81</v>
      </c>
      <c r="IT8" s="47">
        <v>4.4400000000000004</v>
      </c>
      <c r="IU8" s="47">
        <v>2.2200000000000002</v>
      </c>
      <c r="IV8" s="47">
        <v>6.78</v>
      </c>
      <c r="IW8" s="47" t="s">
        <v>17</v>
      </c>
      <c r="IX8" s="47">
        <v>8.6300000000000008</v>
      </c>
      <c r="IY8" s="47">
        <v>6.97</v>
      </c>
      <c r="IZ8" s="47">
        <v>8.25</v>
      </c>
      <c r="JA8" s="47">
        <v>11.72</v>
      </c>
      <c r="JB8" s="47">
        <v>9.5</v>
      </c>
      <c r="JC8" s="47">
        <v>8.84</v>
      </c>
      <c r="JD8" s="47">
        <v>6.94</v>
      </c>
      <c r="JE8" s="47">
        <v>11.94</v>
      </c>
      <c r="JF8" s="47">
        <v>12.84</v>
      </c>
      <c r="JG8" s="47">
        <v>6.59</v>
      </c>
      <c r="JH8" s="47">
        <v>13.47</v>
      </c>
      <c r="JI8" s="47">
        <v>14.5</v>
      </c>
      <c r="JJ8" s="47">
        <v>11.69</v>
      </c>
      <c r="JK8" s="47">
        <v>10.28</v>
      </c>
      <c r="JL8" s="47">
        <v>10.81</v>
      </c>
      <c r="JM8" s="47">
        <v>9.91</v>
      </c>
      <c r="JN8" s="47">
        <v>9.5299999999999994</v>
      </c>
      <c r="JO8" s="47">
        <v>7.94</v>
      </c>
      <c r="JP8" s="47">
        <v>0</v>
      </c>
      <c r="JQ8" s="47">
        <v>0.09</v>
      </c>
      <c r="JR8" s="47">
        <v>0.22</v>
      </c>
      <c r="JS8" s="47">
        <v>0.06</v>
      </c>
      <c r="JT8" s="47">
        <v>0.06</v>
      </c>
      <c r="JU8" s="47">
        <v>0.03</v>
      </c>
      <c r="JV8" s="47">
        <v>0.03</v>
      </c>
      <c r="JW8" s="47">
        <v>5.31</v>
      </c>
      <c r="JX8" s="47">
        <v>3.78</v>
      </c>
      <c r="JY8" s="47">
        <v>3.41</v>
      </c>
      <c r="JZ8" s="47">
        <v>15.09</v>
      </c>
      <c r="KA8" s="47">
        <v>5.91</v>
      </c>
      <c r="KB8" s="47">
        <v>6.28</v>
      </c>
      <c r="KC8" s="47">
        <v>4.28</v>
      </c>
      <c r="KD8" s="47">
        <v>0.66</v>
      </c>
      <c r="KE8" s="47">
        <v>0.59</v>
      </c>
      <c r="KF8" s="47">
        <v>7.34</v>
      </c>
      <c r="KG8" s="47">
        <v>13.94</v>
      </c>
      <c r="KH8" s="47">
        <v>16.28</v>
      </c>
      <c r="KI8" s="47">
        <v>14.19</v>
      </c>
      <c r="KJ8" s="47">
        <v>8.19</v>
      </c>
      <c r="KK8" s="47">
        <v>9.4700000000000006</v>
      </c>
      <c r="KL8" s="47">
        <v>6.56</v>
      </c>
      <c r="KM8" s="47">
        <v>12.78</v>
      </c>
      <c r="KN8" s="47">
        <v>12.91</v>
      </c>
      <c r="KO8" s="47">
        <v>11.13</v>
      </c>
      <c r="KP8" s="47">
        <v>14.09</v>
      </c>
      <c r="KQ8" s="47">
        <v>11.59</v>
      </c>
      <c r="KR8" s="47">
        <v>10.81</v>
      </c>
      <c r="KS8" s="47">
        <v>11.38</v>
      </c>
      <c r="KT8" s="47">
        <v>8.7799999999999994</v>
      </c>
      <c r="KU8" s="47">
        <v>1.78</v>
      </c>
      <c r="KV8" s="47">
        <v>1</v>
      </c>
      <c r="KW8" s="47">
        <v>0.06</v>
      </c>
      <c r="KX8" s="47">
        <v>0</v>
      </c>
      <c r="KY8" s="47">
        <v>5.31</v>
      </c>
      <c r="KZ8" s="47">
        <v>13.25</v>
      </c>
      <c r="LA8" s="47">
        <v>8.56</v>
      </c>
      <c r="LB8" s="47">
        <v>9.91</v>
      </c>
      <c r="LC8" s="47">
        <v>8.6300000000000008</v>
      </c>
      <c r="LD8" s="47">
        <v>7.66</v>
      </c>
      <c r="LE8" s="47">
        <v>3.88</v>
      </c>
      <c r="LG8" s="47">
        <v>0</v>
      </c>
      <c r="LH8" s="47">
        <v>6.72</v>
      </c>
      <c r="LI8" s="47">
        <v>5.25</v>
      </c>
      <c r="LJ8" s="47">
        <v>6.44</v>
      </c>
      <c r="LK8" s="47">
        <v>4.28</v>
      </c>
      <c r="LL8" s="47">
        <v>5.63</v>
      </c>
      <c r="LM8" s="47">
        <v>0.84</v>
      </c>
      <c r="LN8" s="47">
        <v>1.19</v>
      </c>
      <c r="LO8" s="47">
        <v>1.31</v>
      </c>
      <c r="LP8" s="47">
        <v>2.72</v>
      </c>
      <c r="LQ8" s="47">
        <v>4.1900000000000004</v>
      </c>
      <c r="LR8" s="47">
        <v>8.25</v>
      </c>
      <c r="LS8" s="47">
        <v>3.41</v>
      </c>
      <c r="LT8" s="47">
        <v>6.03</v>
      </c>
      <c r="LU8" s="47">
        <v>2.06</v>
      </c>
      <c r="LV8" s="47">
        <v>4.97</v>
      </c>
      <c r="LW8" s="47">
        <v>7.16</v>
      </c>
      <c r="LX8" s="47">
        <v>11.38</v>
      </c>
      <c r="LY8" s="47">
        <v>12.5</v>
      </c>
      <c r="LZ8" s="47">
        <v>11.69</v>
      </c>
      <c r="MA8" s="47">
        <v>3.41</v>
      </c>
      <c r="MB8" s="47">
        <v>2.91</v>
      </c>
      <c r="MC8" s="47">
        <v>8.5</v>
      </c>
      <c r="MD8" s="47">
        <v>10.029999999999999</v>
      </c>
      <c r="ME8" s="47">
        <v>9.1300000000000008</v>
      </c>
      <c r="MF8" s="47">
        <v>8.31</v>
      </c>
      <c r="MG8" s="47">
        <v>7.59</v>
      </c>
      <c r="MH8" s="47">
        <v>1.66</v>
      </c>
      <c r="MI8" s="47">
        <v>1.25</v>
      </c>
      <c r="MJ8" s="47">
        <v>10.78</v>
      </c>
      <c r="MK8" s="47">
        <v>10.19</v>
      </c>
      <c r="ML8" s="47">
        <v>12.22</v>
      </c>
      <c r="MM8" s="47">
        <v>7.88</v>
      </c>
      <c r="MN8" s="47">
        <v>11.28</v>
      </c>
      <c r="MO8" s="47">
        <v>8.0299999999999994</v>
      </c>
      <c r="MP8" s="47">
        <v>1.38</v>
      </c>
      <c r="MQ8" s="47">
        <v>9.44</v>
      </c>
      <c r="MR8" s="47">
        <v>9.2200000000000006</v>
      </c>
      <c r="MS8" s="47">
        <v>7.34</v>
      </c>
      <c r="MT8" s="47">
        <v>1.22</v>
      </c>
      <c r="MU8" s="47">
        <v>1.59</v>
      </c>
      <c r="MV8" s="47">
        <v>1.19</v>
      </c>
      <c r="MW8" s="47">
        <v>1.28</v>
      </c>
      <c r="MX8" s="47">
        <v>3.34</v>
      </c>
      <c r="MY8" s="47">
        <v>11.56</v>
      </c>
      <c r="MZ8" s="47">
        <v>7.34</v>
      </c>
      <c r="NA8" s="47">
        <v>7.13</v>
      </c>
      <c r="NB8" s="47">
        <v>9.69</v>
      </c>
      <c r="NC8" s="47">
        <v>8.2799999999999994</v>
      </c>
    </row>
    <row r="9" spans="1:367">
      <c r="A9" s="47" t="s">
        <v>16</v>
      </c>
      <c r="C9" s="47">
        <v>0.25</v>
      </c>
      <c r="D9" s="47">
        <v>4.97</v>
      </c>
      <c r="E9" s="47">
        <v>11.03</v>
      </c>
      <c r="F9" s="47">
        <v>8.2200000000000006</v>
      </c>
      <c r="G9" s="47">
        <v>10.81</v>
      </c>
      <c r="H9" s="47">
        <v>10.44</v>
      </c>
      <c r="I9" s="47">
        <v>5.09</v>
      </c>
      <c r="J9" s="47">
        <v>0.22</v>
      </c>
      <c r="K9" s="47">
        <v>1.59</v>
      </c>
      <c r="L9" s="47">
        <v>4.78</v>
      </c>
      <c r="M9" s="47">
        <v>1.28</v>
      </c>
      <c r="N9" s="47">
        <v>12.5</v>
      </c>
      <c r="O9" s="47">
        <v>0.91</v>
      </c>
      <c r="P9" s="47">
        <v>8.09</v>
      </c>
      <c r="Q9" s="47">
        <v>10.220000000000001</v>
      </c>
      <c r="R9" s="47">
        <v>10.19</v>
      </c>
      <c r="S9" s="47">
        <v>1.66</v>
      </c>
      <c r="T9" s="47">
        <v>2.56</v>
      </c>
      <c r="U9" s="47">
        <v>4.8099999999999996</v>
      </c>
      <c r="V9" s="47">
        <v>7.75</v>
      </c>
      <c r="W9" s="47">
        <v>9.5</v>
      </c>
      <c r="X9" s="47">
        <v>5.19</v>
      </c>
      <c r="Y9" s="47">
        <v>6.06</v>
      </c>
      <c r="Z9" s="47">
        <v>8.59</v>
      </c>
      <c r="AA9" s="47">
        <v>3.91</v>
      </c>
      <c r="AB9" s="47">
        <v>6.84</v>
      </c>
      <c r="AC9" s="47">
        <v>8.7799999999999994</v>
      </c>
      <c r="AD9" s="47">
        <v>0.38</v>
      </c>
      <c r="AE9" s="47">
        <v>0.59</v>
      </c>
      <c r="AF9" s="47">
        <v>0.28000000000000003</v>
      </c>
      <c r="AG9" s="47">
        <v>0.28000000000000003</v>
      </c>
      <c r="AH9" s="47">
        <v>11.69</v>
      </c>
      <c r="AI9" s="47">
        <v>0.09</v>
      </c>
      <c r="AJ9" s="47">
        <v>0.41</v>
      </c>
      <c r="AK9" s="47">
        <v>10.53</v>
      </c>
      <c r="AL9" s="47">
        <v>11.59</v>
      </c>
      <c r="AM9" s="47">
        <v>0.84</v>
      </c>
      <c r="AN9" s="47">
        <v>10.5</v>
      </c>
      <c r="AO9" s="47">
        <v>1.38</v>
      </c>
      <c r="AP9" s="47">
        <v>1.31</v>
      </c>
      <c r="AQ9" s="47">
        <v>0.44</v>
      </c>
      <c r="AR9" s="47">
        <v>5.38</v>
      </c>
      <c r="AS9" s="47">
        <v>5.72</v>
      </c>
      <c r="AT9" s="47">
        <v>6.44</v>
      </c>
      <c r="AU9" s="47">
        <v>8.25</v>
      </c>
      <c r="AV9" s="47">
        <v>7.91</v>
      </c>
      <c r="AW9" s="47">
        <v>9.06</v>
      </c>
      <c r="AX9" s="47">
        <v>3.06</v>
      </c>
      <c r="AY9" s="47">
        <v>0.59</v>
      </c>
      <c r="AZ9" s="47">
        <v>9.94</v>
      </c>
      <c r="BA9" s="47">
        <v>1.94</v>
      </c>
      <c r="BB9" s="47">
        <v>3.63</v>
      </c>
      <c r="BC9" s="47">
        <v>9.31</v>
      </c>
      <c r="BD9" s="47">
        <v>8.44</v>
      </c>
      <c r="BE9" s="47">
        <v>7.06</v>
      </c>
      <c r="BF9" s="47">
        <v>7.69</v>
      </c>
      <c r="BH9" s="47">
        <v>6.25</v>
      </c>
      <c r="BI9" s="47">
        <v>6.88</v>
      </c>
      <c r="BJ9" s="47">
        <v>0.63</v>
      </c>
      <c r="BK9" s="47">
        <v>3.5</v>
      </c>
      <c r="BL9" s="47">
        <v>5.13</v>
      </c>
      <c r="BM9" s="47">
        <v>2.69</v>
      </c>
      <c r="BN9" s="47">
        <v>2.38</v>
      </c>
      <c r="BO9" s="47">
        <v>7.81</v>
      </c>
      <c r="BP9" s="47">
        <v>2.34</v>
      </c>
      <c r="BQ9" s="47">
        <v>2.56</v>
      </c>
      <c r="BR9" s="47">
        <v>5.22</v>
      </c>
      <c r="BS9" s="47">
        <v>3.91</v>
      </c>
      <c r="BT9" s="47">
        <v>12.28</v>
      </c>
      <c r="BU9" s="47">
        <v>10.16</v>
      </c>
      <c r="BV9" s="47">
        <v>9.3800000000000008</v>
      </c>
      <c r="BW9" s="47">
        <v>10.84</v>
      </c>
      <c r="BX9" s="47">
        <v>7.97</v>
      </c>
      <c r="BY9" s="47">
        <v>3.38</v>
      </c>
      <c r="BZ9" s="47">
        <v>1.19</v>
      </c>
      <c r="CA9" s="47">
        <v>4.4400000000000004</v>
      </c>
      <c r="CB9" s="47">
        <v>14.5</v>
      </c>
      <c r="CC9" s="47">
        <v>11.66</v>
      </c>
      <c r="CD9" s="47">
        <v>6.44</v>
      </c>
      <c r="CE9" s="47">
        <v>10.75</v>
      </c>
      <c r="CF9" s="47">
        <v>1.1299999999999999</v>
      </c>
      <c r="CG9" s="47">
        <v>0.16</v>
      </c>
      <c r="CH9" s="47">
        <v>2.63</v>
      </c>
      <c r="CI9" s="47">
        <v>5.97</v>
      </c>
      <c r="CJ9" s="47">
        <v>9</v>
      </c>
      <c r="CK9" s="47">
        <v>10.06</v>
      </c>
      <c r="CL9" s="47">
        <v>7.63</v>
      </c>
      <c r="CM9" s="47">
        <v>9.8800000000000008</v>
      </c>
      <c r="CN9" s="47">
        <v>0</v>
      </c>
      <c r="CO9" s="47">
        <v>0.5</v>
      </c>
      <c r="CP9" s="47">
        <v>0</v>
      </c>
      <c r="CQ9" s="47">
        <v>0.41</v>
      </c>
      <c r="CR9" s="47">
        <v>0.34</v>
      </c>
      <c r="CS9" s="47">
        <v>0.28000000000000003</v>
      </c>
      <c r="CT9" s="47">
        <v>0.16</v>
      </c>
      <c r="CU9" s="47">
        <v>0.97</v>
      </c>
      <c r="CV9" s="47">
        <v>0.38</v>
      </c>
      <c r="CW9" s="47">
        <v>0</v>
      </c>
      <c r="CX9" s="47">
        <v>0.38</v>
      </c>
      <c r="DF9" s="47">
        <v>0.31</v>
      </c>
      <c r="DG9" s="47">
        <v>2.38</v>
      </c>
      <c r="DH9" s="47">
        <v>1.53</v>
      </c>
      <c r="DI9" s="47">
        <v>3.97</v>
      </c>
      <c r="DJ9" s="47">
        <v>5.69</v>
      </c>
      <c r="DK9" s="47">
        <v>2.59</v>
      </c>
      <c r="DL9" s="47">
        <v>1.03</v>
      </c>
      <c r="DM9" s="47">
        <v>2.56</v>
      </c>
      <c r="DN9" s="47">
        <v>10.220000000000001</v>
      </c>
      <c r="DO9" s="47">
        <v>10.16</v>
      </c>
      <c r="DP9" s="47">
        <v>0.16</v>
      </c>
      <c r="DQ9" s="47">
        <v>7.72</v>
      </c>
      <c r="DR9" s="47">
        <v>0.94</v>
      </c>
      <c r="DS9" s="47">
        <v>0</v>
      </c>
      <c r="DT9" s="47">
        <v>3.84</v>
      </c>
      <c r="DU9" s="47">
        <v>2.16</v>
      </c>
      <c r="DV9" s="47">
        <v>3.5</v>
      </c>
      <c r="DW9" s="47">
        <v>4.59</v>
      </c>
      <c r="DX9" s="47">
        <v>4.88</v>
      </c>
      <c r="DY9" s="47">
        <v>2.06</v>
      </c>
      <c r="DZ9" s="47">
        <v>2.44</v>
      </c>
      <c r="EA9" s="47">
        <v>2.56</v>
      </c>
      <c r="EB9" s="47">
        <v>3.97</v>
      </c>
      <c r="EC9" s="47">
        <v>4.88</v>
      </c>
      <c r="ED9" s="47">
        <v>8.2799999999999994</v>
      </c>
      <c r="EE9" s="47">
        <v>7.78</v>
      </c>
      <c r="EF9" s="47">
        <v>2.34</v>
      </c>
      <c r="EG9" s="47">
        <v>3.09</v>
      </c>
      <c r="EH9" s="47">
        <v>5.0599999999999996</v>
      </c>
      <c r="EI9" s="47">
        <v>4.28</v>
      </c>
      <c r="EJ9" s="47">
        <v>4.53</v>
      </c>
      <c r="EK9" s="47">
        <v>3.88</v>
      </c>
      <c r="EL9" s="47">
        <v>2.72</v>
      </c>
      <c r="EM9" s="47">
        <v>0.72</v>
      </c>
      <c r="EN9" s="47">
        <v>0</v>
      </c>
      <c r="EO9" s="47">
        <v>8.34</v>
      </c>
      <c r="EP9" s="47">
        <v>6.22</v>
      </c>
      <c r="EQ9" s="47">
        <v>6.63</v>
      </c>
      <c r="ER9" s="47">
        <v>2.75</v>
      </c>
      <c r="ES9" s="47">
        <v>2.63</v>
      </c>
      <c r="ET9" s="47">
        <v>4.25</v>
      </c>
      <c r="EU9" s="47">
        <v>0.47</v>
      </c>
      <c r="EV9" s="47">
        <v>1.06</v>
      </c>
      <c r="EW9" s="47">
        <v>4.09</v>
      </c>
      <c r="EX9" s="47">
        <v>5.84</v>
      </c>
      <c r="EY9" s="47">
        <v>3.06</v>
      </c>
      <c r="EZ9" s="47">
        <v>3.44</v>
      </c>
      <c r="FA9" s="47">
        <v>6.69</v>
      </c>
      <c r="FB9" s="47">
        <v>6.25</v>
      </c>
      <c r="FC9" s="47">
        <v>6.97</v>
      </c>
      <c r="FD9" s="47">
        <v>2.69</v>
      </c>
      <c r="FE9" s="47">
        <v>1.59</v>
      </c>
      <c r="FF9" s="47">
        <v>5.91</v>
      </c>
      <c r="FG9" s="47">
        <v>5.66</v>
      </c>
      <c r="FH9" s="47">
        <v>0.94</v>
      </c>
      <c r="FI9" s="47">
        <v>2.2200000000000002</v>
      </c>
      <c r="FJ9" s="47">
        <v>7.75</v>
      </c>
      <c r="FK9" s="47">
        <v>7.13</v>
      </c>
      <c r="FL9" s="47">
        <v>6.59</v>
      </c>
      <c r="FM9" s="47">
        <v>6.53</v>
      </c>
      <c r="GU9" s="47">
        <v>6.75</v>
      </c>
      <c r="GV9" s="47">
        <v>10.72</v>
      </c>
      <c r="GW9" s="47">
        <v>10.81</v>
      </c>
      <c r="GX9" s="47">
        <v>9.59</v>
      </c>
      <c r="GY9" s="47">
        <v>9.25</v>
      </c>
      <c r="GZ9" s="47">
        <v>7.06</v>
      </c>
      <c r="HA9" s="47">
        <v>7.47</v>
      </c>
      <c r="HB9" s="47">
        <v>7</v>
      </c>
      <c r="HC9" s="47">
        <v>7.75</v>
      </c>
      <c r="HD9" s="47">
        <v>6.5</v>
      </c>
      <c r="HE9" s="47">
        <v>8.34</v>
      </c>
      <c r="HF9" s="47">
        <v>3.56</v>
      </c>
      <c r="HG9" s="47">
        <v>6</v>
      </c>
      <c r="HJ9" s="47">
        <v>6.53</v>
      </c>
      <c r="HK9" s="47">
        <v>7.53</v>
      </c>
      <c r="HL9" s="47">
        <v>3.31</v>
      </c>
      <c r="HM9" s="47">
        <v>6.13</v>
      </c>
      <c r="HN9" s="47">
        <v>7.75</v>
      </c>
      <c r="HO9" s="47">
        <v>8.59</v>
      </c>
      <c r="HP9" s="47">
        <v>4.3099999999999996</v>
      </c>
      <c r="HQ9" s="47">
        <v>8.84</v>
      </c>
      <c r="HR9" s="47">
        <v>7.53</v>
      </c>
      <c r="HS9" s="47">
        <v>8</v>
      </c>
      <c r="HT9" s="47">
        <v>7.81</v>
      </c>
      <c r="HU9" s="47">
        <v>8.44</v>
      </c>
      <c r="HV9" s="47">
        <v>7.97</v>
      </c>
      <c r="HW9" s="47">
        <v>2.31</v>
      </c>
      <c r="HX9" s="47">
        <v>2.0299999999999998</v>
      </c>
      <c r="HY9" s="47">
        <v>1.78</v>
      </c>
      <c r="HZ9" s="47">
        <v>0.22</v>
      </c>
      <c r="IA9" s="47">
        <v>0</v>
      </c>
      <c r="IB9" s="47">
        <v>0</v>
      </c>
      <c r="IC9" s="47">
        <v>0.03</v>
      </c>
      <c r="ID9" s="47">
        <v>9.09</v>
      </c>
      <c r="IE9" s="47">
        <v>8.66</v>
      </c>
      <c r="IF9" s="47">
        <v>8.06</v>
      </c>
      <c r="IG9" s="47">
        <v>9.19</v>
      </c>
      <c r="IH9" s="47">
        <v>10.94</v>
      </c>
      <c r="II9" s="47">
        <v>10.029999999999999</v>
      </c>
      <c r="IJ9" s="47">
        <v>9.3800000000000008</v>
      </c>
      <c r="IK9" s="47">
        <v>10.130000000000001</v>
      </c>
      <c r="IL9" s="47">
        <v>9.44</v>
      </c>
      <c r="IM9" s="47">
        <v>9.41</v>
      </c>
      <c r="IN9" s="47">
        <v>5.59</v>
      </c>
      <c r="IO9" s="47">
        <v>9.7799999999999994</v>
      </c>
      <c r="IP9" s="47">
        <v>7.5</v>
      </c>
      <c r="IQ9" s="47">
        <v>7</v>
      </c>
      <c r="IR9" s="47">
        <v>6.19</v>
      </c>
      <c r="IS9" s="47">
        <v>7.09</v>
      </c>
      <c r="IT9" s="47">
        <v>3.41</v>
      </c>
      <c r="IU9" s="47">
        <v>1.41</v>
      </c>
      <c r="IV9" s="47">
        <v>5.25</v>
      </c>
      <c r="IW9" s="47" t="s">
        <v>16</v>
      </c>
      <c r="IX9" s="47">
        <v>6.91</v>
      </c>
      <c r="IY9" s="47">
        <v>8</v>
      </c>
      <c r="IZ9" s="47">
        <v>8.3800000000000008</v>
      </c>
      <c r="JA9" s="47">
        <v>9.31</v>
      </c>
      <c r="JB9" s="47">
        <v>8.5</v>
      </c>
      <c r="JC9" s="47">
        <v>7.31</v>
      </c>
      <c r="JD9" s="47">
        <v>8.94</v>
      </c>
      <c r="JE9" s="47">
        <v>12.84</v>
      </c>
      <c r="JF9" s="47">
        <v>12.25</v>
      </c>
      <c r="JG9" s="47">
        <v>7.44</v>
      </c>
      <c r="JH9" s="47">
        <v>16</v>
      </c>
      <c r="JI9" s="47">
        <v>13.97</v>
      </c>
      <c r="JJ9" s="47">
        <v>10.28</v>
      </c>
      <c r="JK9" s="47">
        <v>8.1300000000000008</v>
      </c>
      <c r="JL9" s="47">
        <v>9.06</v>
      </c>
      <c r="JM9" s="47">
        <v>9.4700000000000006</v>
      </c>
      <c r="JN9" s="47">
        <v>7.81</v>
      </c>
      <c r="JO9" s="47">
        <v>6.94</v>
      </c>
      <c r="JP9" s="47">
        <v>0</v>
      </c>
      <c r="JQ9" s="47">
        <v>0.13</v>
      </c>
      <c r="JR9" s="47">
        <v>0.22</v>
      </c>
      <c r="JS9" s="47">
        <v>0.03</v>
      </c>
      <c r="JT9" s="47">
        <v>0.03</v>
      </c>
      <c r="JU9" s="47">
        <v>0</v>
      </c>
      <c r="JV9" s="47">
        <v>0</v>
      </c>
      <c r="JW9" s="47">
        <v>6.59</v>
      </c>
      <c r="JX9" s="47">
        <v>72.06</v>
      </c>
      <c r="JY9" s="47">
        <v>2.81</v>
      </c>
      <c r="JZ9" s="47">
        <v>14.91</v>
      </c>
      <c r="KA9" s="47">
        <v>5.22</v>
      </c>
      <c r="KB9" s="47">
        <v>9.3800000000000008</v>
      </c>
      <c r="KC9" s="47">
        <v>6.63</v>
      </c>
      <c r="KD9" s="47">
        <v>0.38</v>
      </c>
      <c r="KE9" s="47">
        <v>0.47</v>
      </c>
      <c r="KF9" s="47">
        <v>13.91</v>
      </c>
      <c r="KG9" s="47">
        <v>12.59</v>
      </c>
      <c r="KH9" s="47">
        <v>14.13</v>
      </c>
      <c r="KI9" s="47">
        <v>12.38</v>
      </c>
      <c r="KJ9" s="47">
        <v>8.2200000000000006</v>
      </c>
      <c r="KK9" s="47">
        <v>8.2200000000000006</v>
      </c>
      <c r="KL9" s="47">
        <v>3.5</v>
      </c>
      <c r="KM9" s="47">
        <v>11.25</v>
      </c>
      <c r="KN9" s="47">
        <v>11.09</v>
      </c>
      <c r="KO9" s="47">
        <v>10.28</v>
      </c>
      <c r="KP9" s="47">
        <v>11.38</v>
      </c>
      <c r="KQ9" s="47">
        <v>10.25</v>
      </c>
      <c r="KR9" s="47">
        <v>9.7799999999999994</v>
      </c>
      <c r="KS9" s="47">
        <v>10.06</v>
      </c>
      <c r="KT9" s="47">
        <v>7.22</v>
      </c>
      <c r="KU9" s="47">
        <v>0.97</v>
      </c>
      <c r="KV9" s="47">
        <v>0.19</v>
      </c>
      <c r="KW9" s="47">
        <v>0.44</v>
      </c>
      <c r="KX9" s="47">
        <v>0.38</v>
      </c>
      <c r="KY9" s="47">
        <v>2.56</v>
      </c>
      <c r="KZ9" s="47">
        <v>12.94</v>
      </c>
      <c r="LA9" s="47">
        <v>8.81</v>
      </c>
      <c r="LB9" s="47">
        <v>9.7799999999999994</v>
      </c>
      <c r="LC9" s="47">
        <v>9.2200000000000006</v>
      </c>
      <c r="LD9" s="47">
        <v>7.75</v>
      </c>
      <c r="LE9" s="47">
        <v>3.38</v>
      </c>
      <c r="LG9" s="47">
        <v>0</v>
      </c>
      <c r="LH9" s="47">
        <v>10.53</v>
      </c>
      <c r="LI9" s="47">
        <v>5.94</v>
      </c>
      <c r="LJ9" s="47">
        <v>7.69</v>
      </c>
      <c r="LK9" s="47">
        <v>4.25</v>
      </c>
      <c r="LL9" s="47">
        <v>4.75</v>
      </c>
      <c r="LM9" s="47">
        <v>0.5</v>
      </c>
      <c r="LN9" s="47">
        <v>1.31</v>
      </c>
      <c r="LO9" s="47">
        <v>1.44</v>
      </c>
      <c r="LP9" s="47">
        <v>3.13</v>
      </c>
      <c r="LQ9" s="47">
        <v>7.06</v>
      </c>
      <c r="LR9" s="47">
        <v>6.94</v>
      </c>
      <c r="LS9" s="47">
        <v>3.25</v>
      </c>
      <c r="LT9" s="47">
        <v>6.59</v>
      </c>
      <c r="LU9" s="47">
        <v>1.75</v>
      </c>
      <c r="LV9" s="47">
        <v>3.75</v>
      </c>
      <c r="LW9" s="47">
        <v>6.31</v>
      </c>
      <c r="LX9" s="47">
        <v>9.8800000000000008</v>
      </c>
      <c r="LY9" s="47">
        <v>11.13</v>
      </c>
      <c r="LZ9" s="47">
        <v>11.25</v>
      </c>
      <c r="MA9" s="47">
        <v>4</v>
      </c>
      <c r="MB9" s="47">
        <v>2.63</v>
      </c>
      <c r="MC9" s="47">
        <v>9.31</v>
      </c>
      <c r="MD9" s="47">
        <v>9.06</v>
      </c>
      <c r="ME9" s="47">
        <v>7.97</v>
      </c>
      <c r="MF9" s="47">
        <v>7.22</v>
      </c>
      <c r="MG9" s="47">
        <v>7.38</v>
      </c>
      <c r="MH9" s="47">
        <v>1.72</v>
      </c>
      <c r="MI9" s="47">
        <v>1.06</v>
      </c>
      <c r="MJ9" s="47">
        <v>8.7200000000000006</v>
      </c>
      <c r="MK9" s="47">
        <v>9</v>
      </c>
      <c r="ML9" s="47">
        <v>12.25</v>
      </c>
      <c r="MM9" s="47">
        <v>8.84</v>
      </c>
      <c r="MN9" s="47">
        <v>12.56</v>
      </c>
      <c r="MO9" s="47">
        <v>3.09</v>
      </c>
      <c r="MP9" s="47">
        <v>1.41</v>
      </c>
      <c r="MQ9" s="47">
        <v>12.28</v>
      </c>
      <c r="MR9" s="47">
        <v>8.44</v>
      </c>
      <c r="MS9" s="47">
        <v>7.56</v>
      </c>
      <c r="MT9" s="47">
        <v>1.84</v>
      </c>
      <c r="MU9" s="47">
        <v>1.41</v>
      </c>
      <c r="MV9" s="47">
        <v>1.22</v>
      </c>
      <c r="MW9" s="47">
        <v>1.06</v>
      </c>
      <c r="MX9" s="47">
        <v>3.41</v>
      </c>
      <c r="MY9" s="47">
        <v>10.5</v>
      </c>
      <c r="MZ9" s="47">
        <v>10.130000000000001</v>
      </c>
      <c r="NA9" s="47">
        <v>10.130000000000001</v>
      </c>
      <c r="NB9" s="47">
        <v>7.75</v>
      </c>
      <c r="NC9" s="47">
        <v>9.1300000000000008</v>
      </c>
    </row>
    <row r="10" spans="1:367">
      <c r="A10" s="47" t="s">
        <v>15</v>
      </c>
      <c r="C10" s="47">
        <v>0.25</v>
      </c>
      <c r="D10" s="47">
        <v>2.34</v>
      </c>
      <c r="E10" s="47">
        <v>10.41</v>
      </c>
      <c r="F10" s="47">
        <v>11.81</v>
      </c>
      <c r="G10" s="47">
        <v>9.66</v>
      </c>
      <c r="H10" s="47">
        <v>10.34</v>
      </c>
      <c r="I10" s="47">
        <v>1.22</v>
      </c>
      <c r="J10" s="47">
        <v>0.88</v>
      </c>
      <c r="K10" s="47">
        <v>2.19</v>
      </c>
      <c r="L10" s="47">
        <v>2.31</v>
      </c>
      <c r="M10" s="47">
        <v>2.25</v>
      </c>
      <c r="N10" s="47">
        <v>10.88</v>
      </c>
      <c r="O10" s="47">
        <v>1.47</v>
      </c>
      <c r="P10" s="47">
        <v>8.06</v>
      </c>
      <c r="Q10" s="47">
        <v>10.41</v>
      </c>
      <c r="R10" s="47">
        <v>9.25</v>
      </c>
      <c r="S10" s="47">
        <v>1.88</v>
      </c>
      <c r="T10" s="47">
        <v>4.63</v>
      </c>
      <c r="U10" s="47">
        <v>5.66</v>
      </c>
      <c r="V10" s="47">
        <v>7.5</v>
      </c>
      <c r="W10" s="47">
        <v>5.72</v>
      </c>
      <c r="X10" s="47">
        <v>4.38</v>
      </c>
      <c r="Y10" s="47">
        <v>7.41</v>
      </c>
      <c r="Z10" s="47">
        <v>8.16</v>
      </c>
      <c r="AA10" s="47">
        <v>4.09</v>
      </c>
      <c r="AB10" s="47">
        <v>7.03</v>
      </c>
      <c r="AC10" s="47">
        <v>9.34</v>
      </c>
      <c r="AD10" s="47">
        <v>1.59</v>
      </c>
      <c r="AE10" s="47">
        <v>1.75</v>
      </c>
      <c r="AF10" s="47">
        <v>0.41</v>
      </c>
      <c r="AG10" s="47">
        <v>0.13</v>
      </c>
      <c r="AH10" s="47">
        <v>12.34</v>
      </c>
      <c r="AI10" s="47">
        <v>0.13</v>
      </c>
      <c r="AJ10" s="47">
        <v>1.1599999999999999</v>
      </c>
      <c r="AK10" s="47">
        <v>11.31</v>
      </c>
      <c r="AL10" s="47">
        <v>8.91</v>
      </c>
      <c r="AM10" s="47">
        <v>1.84</v>
      </c>
      <c r="AN10" s="47">
        <v>5.16</v>
      </c>
      <c r="AO10" s="47">
        <v>5.63</v>
      </c>
      <c r="AP10" s="47">
        <v>6.06</v>
      </c>
      <c r="AQ10" s="47">
        <v>2.41</v>
      </c>
      <c r="AR10" s="47">
        <v>5.72</v>
      </c>
      <c r="AS10" s="47">
        <v>5.75</v>
      </c>
      <c r="AT10" s="47">
        <v>6.09</v>
      </c>
      <c r="AU10" s="47">
        <v>6.97</v>
      </c>
      <c r="AV10" s="47">
        <v>8</v>
      </c>
      <c r="AW10" s="47">
        <v>7.47</v>
      </c>
      <c r="AX10" s="47">
        <v>2.56</v>
      </c>
      <c r="AY10" s="47">
        <v>1.03</v>
      </c>
      <c r="AZ10" s="47">
        <v>9.94</v>
      </c>
      <c r="BA10" s="47">
        <v>3.56</v>
      </c>
      <c r="BB10" s="47">
        <v>4.9400000000000004</v>
      </c>
      <c r="BC10" s="47">
        <v>9.25</v>
      </c>
      <c r="BD10" s="47">
        <v>8.3800000000000008</v>
      </c>
      <c r="BE10" s="47">
        <v>6.69</v>
      </c>
      <c r="BF10" s="47">
        <v>4.8099999999999996</v>
      </c>
      <c r="BH10" s="47">
        <v>4.47</v>
      </c>
      <c r="BI10" s="47">
        <v>7.31</v>
      </c>
      <c r="BJ10" s="47">
        <v>0.44</v>
      </c>
      <c r="BK10" s="47">
        <v>4.16</v>
      </c>
      <c r="BL10" s="47">
        <v>6.94</v>
      </c>
      <c r="BM10" s="47">
        <v>0.13</v>
      </c>
      <c r="BN10" s="47">
        <v>2.5</v>
      </c>
      <c r="BO10" s="47">
        <v>5.16</v>
      </c>
      <c r="BP10" s="47">
        <v>1.97</v>
      </c>
      <c r="BQ10" s="47">
        <v>2.06</v>
      </c>
      <c r="BR10" s="47">
        <v>5.16</v>
      </c>
      <c r="BS10" s="47">
        <v>4.28</v>
      </c>
      <c r="BT10" s="47">
        <v>13.22</v>
      </c>
      <c r="BU10" s="47">
        <v>12.25</v>
      </c>
      <c r="BV10" s="47">
        <v>11.19</v>
      </c>
      <c r="BW10" s="47">
        <v>12.34</v>
      </c>
      <c r="BX10" s="47">
        <v>6.91</v>
      </c>
      <c r="BY10" s="47">
        <v>3</v>
      </c>
      <c r="BZ10" s="47">
        <v>1.1599999999999999</v>
      </c>
      <c r="CA10" s="47">
        <v>5.09</v>
      </c>
      <c r="CB10" s="47">
        <v>16.28</v>
      </c>
      <c r="CC10" s="47">
        <v>11</v>
      </c>
      <c r="CD10" s="47">
        <v>4.72</v>
      </c>
      <c r="CE10" s="47">
        <v>11.53</v>
      </c>
      <c r="CF10" s="47">
        <v>0.59</v>
      </c>
      <c r="CG10" s="47">
        <v>0.25</v>
      </c>
      <c r="CH10" s="47">
        <v>2.38</v>
      </c>
      <c r="CI10" s="47">
        <v>5.31</v>
      </c>
      <c r="CJ10" s="47">
        <v>10</v>
      </c>
      <c r="CK10" s="47">
        <v>9.69</v>
      </c>
      <c r="CL10" s="47">
        <v>7.34</v>
      </c>
      <c r="CM10" s="47">
        <v>10.44</v>
      </c>
      <c r="CN10" s="47">
        <v>0</v>
      </c>
      <c r="CO10" s="47">
        <v>0.06</v>
      </c>
      <c r="CP10" s="47">
        <v>0</v>
      </c>
      <c r="CQ10" s="47">
        <v>0.38</v>
      </c>
      <c r="CR10" s="47">
        <v>0.34</v>
      </c>
      <c r="CS10" s="47">
        <v>0.13</v>
      </c>
      <c r="CT10" s="47">
        <v>0.13</v>
      </c>
      <c r="CU10" s="47">
        <v>0.66</v>
      </c>
      <c r="CV10" s="47">
        <v>0.13</v>
      </c>
      <c r="CW10" s="47">
        <v>0</v>
      </c>
      <c r="CX10" s="47">
        <v>0.22</v>
      </c>
      <c r="DF10" s="47">
        <v>3.66</v>
      </c>
      <c r="DG10" s="47">
        <v>2.4700000000000002</v>
      </c>
      <c r="DH10" s="47">
        <v>2</v>
      </c>
      <c r="DI10" s="47">
        <v>4.38</v>
      </c>
      <c r="DJ10" s="47">
        <v>6.91</v>
      </c>
      <c r="DK10" s="47">
        <v>3.53</v>
      </c>
      <c r="DL10" s="47">
        <v>4.1900000000000004</v>
      </c>
      <c r="DM10" s="47">
        <v>2.13</v>
      </c>
      <c r="DN10" s="47">
        <v>9.41</v>
      </c>
      <c r="DO10" s="47">
        <v>9.4700000000000006</v>
      </c>
      <c r="DP10" s="47">
        <v>2.97</v>
      </c>
      <c r="DQ10" s="47">
        <v>8.3800000000000008</v>
      </c>
      <c r="DR10" s="47">
        <v>0.22</v>
      </c>
      <c r="DS10" s="47">
        <v>0</v>
      </c>
      <c r="DT10" s="47">
        <v>4.8099999999999996</v>
      </c>
      <c r="DU10" s="47">
        <v>3.88</v>
      </c>
      <c r="DV10" s="47">
        <v>3.5630000000000002</v>
      </c>
      <c r="DW10" s="47">
        <v>3.69</v>
      </c>
      <c r="DX10" s="47">
        <v>6.88</v>
      </c>
      <c r="DY10" s="47">
        <v>1.63</v>
      </c>
      <c r="DZ10" s="47">
        <v>2.09</v>
      </c>
      <c r="EA10" s="47">
        <v>2.31</v>
      </c>
      <c r="EB10" s="47">
        <v>5.03</v>
      </c>
      <c r="EC10" s="47">
        <v>5.28</v>
      </c>
      <c r="ED10" s="47">
        <v>6.75</v>
      </c>
      <c r="EE10" s="47">
        <v>7.94</v>
      </c>
      <c r="EF10" s="47">
        <v>1.66</v>
      </c>
      <c r="EG10" s="47">
        <v>2.78</v>
      </c>
      <c r="EH10" s="47">
        <v>5.78</v>
      </c>
      <c r="EI10" s="47">
        <v>6.09</v>
      </c>
      <c r="EJ10" s="47">
        <v>4</v>
      </c>
      <c r="EK10" s="47">
        <v>3.78</v>
      </c>
      <c r="EL10" s="47">
        <v>4.09</v>
      </c>
      <c r="EM10" s="47">
        <v>0.19</v>
      </c>
      <c r="EN10" s="47">
        <v>0</v>
      </c>
      <c r="EO10" s="47">
        <v>2.44</v>
      </c>
      <c r="EP10" s="47">
        <v>6.69</v>
      </c>
      <c r="EQ10" s="47">
        <v>6.72</v>
      </c>
      <c r="ER10" s="47">
        <v>5.88</v>
      </c>
      <c r="ES10" s="47">
        <v>2.84</v>
      </c>
      <c r="ET10" s="47">
        <v>5.41</v>
      </c>
      <c r="EU10" s="47">
        <v>0.63</v>
      </c>
      <c r="EV10" s="47">
        <v>0.63</v>
      </c>
      <c r="EW10" s="47">
        <v>3.56</v>
      </c>
      <c r="EX10" s="47">
        <v>6.94</v>
      </c>
      <c r="EY10" s="47">
        <v>3.09</v>
      </c>
      <c r="EZ10" s="47">
        <v>4.91</v>
      </c>
      <c r="FA10" s="47">
        <v>8.25</v>
      </c>
      <c r="FB10" s="47">
        <v>6.91</v>
      </c>
      <c r="FC10" s="47">
        <v>7.44</v>
      </c>
      <c r="FD10" s="47">
        <v>2.25</v>
      </c>
      <c r="FE10" s="47">
        <v>1.88</v>
      </c>
      <c r="FF10" s="47">
        <v>6.91</v>
      </c>
      <c r="FG10" s="47">
        <v>6.69</v>
      </c>
      <c r="FH10" s="47">
        <v>0.31</v>
      </c>
      <c r="FI10" s="47">
        <v>1.88</v>
      </c>
      <c r="FJ10" s="47">
        <v>8.1300000000000008</v>
      </c>
      <c r="FK10" s="47">
        <v>7.75</v>
      </c>
      <c r="FL10" s="47">
        <v>6.84</v>
      </c>
      <c r="FM10" s="47">
        <v>7.66</v>
      </c>
      <c r="GU10" s="47">
        <v>7.91</v>
      </c>
      <c r="GV10" s="47">
        <v>9.56</v>
      </c>
      <c r="GW10" s="47">
        <v>11.16</v>
      </c>
      <c r="GX10" s="47">
        <v>9.25</v>
      </c>
      <c r="GY10" s="47">
        <v>9.7200000000000006</v>
      </c>
      <c r="GZ10" s="47">
        <v>8.09</v>
      </c>
      <c r="HA10" s="47">
        <v>8.84</v>
      </c>
      <c r="HB10" s="47">
        <v>7.97</v>
      </c>
      <c r="HC10" s="47">
        <v>8.3800000000000008</v>
      </c>
      <c r="HD10" s="47">
        <v>7.94</v>
      </c>
      <c r="HE10" s="47">
        <v>8</v>
      </c>
      <c r="HF10" s="47">
        <v>31.09</v>
      </c>
      <c r="HJ10" s="47">
        <v>5.28</v>
      </c>
      <c r="HK10" s="47">
        <v>8.2200000000000006</v>
      </c>
      <c r="HL10" s="47">
        <v>2.94</v>
      </c>
      <c r="HM10" s="47">
        <v>6.13</v>
      </c>
      <c r="HN10" s="47">
        <v>8.81</v>
      </c>
      <c r="HO10" s="47">
        <v>9.19</v>
      </c>
      <c r="HP10" s="47">
        <v>4.03</v>
      </c>
      <c r="HQ10" s="47">
        <v>9.6300000000000008</v>
      </c>
      <c r="HR10" s="47">
        <v>8.84</v>
      </c>
      <c r="HS10" s="47">
        <v>7.66</v>
      </c>
      <c r="HT10" s="47">
        <v>8.09</v>
      </c>
      <c r="HU10" s="47">
        <v>8.2799999999999994</v>
      </c>
      <c r="HV10" s="47">
        <v>7.94</v>
      </c>
      <c r="HW10" s="47">
        <v>1.91</v>
      </c>
      <c r="HX10" s="47">
        <v>1.94</v>
      </c>
      <c r="HY10" s="47">
        <v>1.41</v>
      </c>
      <c r="HZ10" s="47">
        <v>0</v>
      </c>
      <c r="IA10" s="47">
        <v>0</v>
      </c>
      <c r="IB10" s="47">
        <v>0</v>
      </c>
      <c r="IC10" s="47">
        <v>0</v>
      </c>
      <c r="ID10" s="47">
        <v>7.03</v>
      </c>
      <c r="IE10" s="47">
        <v>9.66</v>
      </c>
      <c r="IF10" s="47">
        <v>10.06</v>
      </c>
      <c r="IG10" s="47">
        <v>8.69</v>
      </c>
      <c r="IH10" s="47">
        <v>12.5</v>
      </c>
      <c r="II10" s="47">
        <v>9.94</v>
      </c>
      <c r="IJ10" s="47">
        <v>7.94</v>
      </c>
      <c r="IK10" s="47">
        <v>8.9700000000000006</v>
      </c>
      <c r="IL10" s="47">
        <v>8.1300000000000008</v>
      </c>
      <c r="IM10" s="47">
        <v>8.5299999999999994</v>
      </c>
      <c r="IN10" s="47">
        <v>4.5599999999999996</v>
      </c>
      <c r="IO10" s="47">
        <v>10.63</v>
      </c>
      <c r="IP10" s="47">
        <v>7.81</v>
      </c>
      <c r="IQ10" s="47">
        <v>6.94</v>
      </c>
      <c r="IR10" s="47">
        <v>6.66</v>
      </c>
      <c r="IS10" s="47">
        <v>6.91</v>
      </c>
      <c r="IT10" s="47">
        <v>2.91</v>
      </c>
      <c r="IU10" s="47">
        <v>0.91</v>
      </c>
      <c r="IV10" s="47">
        <v>1.94</v>
      </c>
      <c r="IW10" s="47" t="s">
        <v>15</v>
      </c>
      <c r="IX10" s="47">
        <v>8.19</v>
      </c>
      <c r="IY10" s="47">
        <v>8.81</v>
      </c>
      <c r="IZ10" s="47">
        <v>10.130000000000001</v>
      </c>
      <c r="JA10" s="47">
        <v>9.19</v>
      </c>
      <c r="JB10" s="47">
        <v>8.3800000000000008</v>
      </c>
      <c r="JC10" s="47">
        <v>8.06</v>
      </c>
      <c r="JD10" s="47">
        <v>10.06</v>
      </c>
      <c r="JE10" s="47">
        <v>13.97</v>
      </c>
      <c r="JF10" s="47">
        <v>12.28</v>
      </c>
      <c r="JG10" s="47">
        <v>8.69</v>
      </c>
      <c r="JH10" s="47">
        <v>17.25</v>
      </c>
      <c r="JI10" s="47">
        <v>12.25</v>
      </c>
      <c r="JJ10" s="47">
        <v>10.19</v>
      </c>
      <c r="JK10" s="47">
        <v>7.66</v>
      </c>
      <c r="JL10" s="47">
        <v>8.1300000000000008</v>
      </c>
      <c r="JM10" s="47">
        <v>8.0299999999999994</v>
      </c>
      <c r="JN10" s="47">
        <v>7.66</v>
      </c>
      <c r="JO10" s="47">
        <v>7.34</v>
      </c>
      <c r="JP10" s="47">
        <v>0.06</v>
      </c>
      <c r="JQ10" s="47">
        <v>0.13</v>
      </c>
      <c r="JR10" s="47">
        <v>0.22</v>
      </c>
      <c r="JS10" s="47">
        <v>0.06</v>
      </c>
      <c r="JT10" s="47">
        <v>0.03</v>
      </c>
      <c r="JU10" s="47">
        <v>0.03</v>
      </c>
      <c r="JV10" s="47">
        <v>0</v>
      </c>
      <c r="JW10" s="47">
        <v>5.03</v>
      </c>
      <c r="JX10" s="47">
        <v>96.69</v>
      </c>
      <c r="JY10" s="47">
        <v>2.91</v>
      </c>
      <c r="JZ10" s="47">
        <v>14.88</v>
      </c>
      <c r="KA10" s="47">
        <v>8.1300000000000008</v>
      </c>
      <c r="KB10" s="47">
        <v>8.4700000000000006</v>
      </c>
      <c r="KC10" s="47">
        <v>8.16</v>
      </c>
      <c r="KD10" s="47">
        <v>0.75</v>
      </c>
      <c r="KE10" s="47">
        <v>0.81</v>
      </c>
      <c r="KF10" s="47">
        <v>12.59</v>
      </c>
      <c r="KG10" s="47">
        <v>12.19</v>
      </c>
      <c r="KH10" s="47">
        <v>13.56</v>
      </c>
      <c r="KI10" s="47">
        <v>9.75</v>
      </c>
      <c r="KJ10" s="47">
        <v>7.28</v>
      </c>
      <c r="KK10" s="47">
        <v>7.59</v>
      </c>
      <c r="KL10" s="47">
        <v>3.38</v>
      </c>
      <c r="KM10" s="47">
        <v>12.81</v>
      </c>
      <c r="KN10" s="47">
        <v>9.66</v>
      </c>
      <c r="KO10" s="47">
        <v>10.59</v>
      </c>
      <c r="KP10" s="47">
        <v>9.34</v>
      </c>
      <c r="KQ10" s="47">
        <v>10.09</v>
      </c>
      <c r="KR10" s="47">
        <v>9.25</v>
      </c>
      <c r="KS10" s="47">
        <v>9.06</v>
      </c>
      <c r="KT10" s="47">
        <v>6.75</v>
      </c>
      <c r="KU10" s="47">
        <v>1</v>
      </c>
      <c r="KV10" s="47">
        <v>0</v>
      </c>
      <c r="KW10" s="47">
        <v>0.03</v>
      </c>
      <c r="KX10" s="47">
        <v>2</v>
      </c>
      <c r="KY10" s="47">
        <v>3.59</v>
      </c>
      <c r="KZ10" s="47">
        <v>10.47</v>
      </c>
      <c r="LA10" s="47">
        <v>7.38</v>
      </c>
      <c r="LB10" s="47">
        <v>9.91</v>
      </c>
      <c r="LC10" s="47">
        <v>8.7200000000000006</v>
      </c>
      <c r="LD10" s="47">
        <v>5.72</v>
      </c>
      <c r="LE10" s="47">
        <v>4.03</v>
      </c>
      <c r="LG10" s="47">
        <v>0</v>
      </c>
      <c r="LH10" s="47">
        <v>8.84</v>
      </c>
      <c r="LI10" s="47">
        <v>6.69</v>
      </c>
      <c r="LJ10" s="47">
        <v>6.91</v>
      </c>
      <c r="LK10" s="47">
        <v>4.34</v>
      </c>
      <c r="LL10" s="47">
        <v>5.41</v>
      </c>
      <c r="LM10" s="47">
        <v>0.5</v>
      </c>
      <c r="LN10" s="47">
        <v>1.0900000000000001</v>
      </c>
      <c r="LO10" s="47">
        <v>0.97</v>
      </c>
      <c r="LP10" s="47">
        <v>3.19</v>
      </c>
      <c r="LQ10" s="47">
        <v>5.84</v>
      </c>
      <c r="LR10" s="47">
        <v>5.53</v>
      </c>
      <c r="LS10" s="47">
        <v>4.16</v>
      </c>
      <c r="LT10" s="47">
        <v>6.97</v>
      </c>
      <c r="LU10" s="47">
        <v>0.78</v>
      </c>
      <c r="LV10" s="47">
        <v>3</v>
      </c>
      <c r="LW10" s="47">
        <v>8.69</v>
      </c>
      <c r="LX10" s="47">
        <v>11.03</v>
      </c>
      <c r="LY10" s="47">
        <v>12.25</v>
      </c>
      <c r="LZ10" s="47">
        <v>11.34</v>
      </c>
      <c r="MA10" s="47">
        <v>3.31</v>
      </c>
      <c r="MB10" s="47">
        <v>4.09</v>
      </c>
      <c r="MC10" s="47">
        <v>12.91</v>
      </c>
      <c r="MD10" s="47">
        <v>8.69</v>
      </c>
      <c r="ME10" s="47">
        <v>8.0299999999999994</v>
      </c>
      <c r="MF10" s="47">
        <v>8</v>
      </c>
      <c r="MG10" s="47">
        <v>7.03</v>
      </c>
      <c r="MH10" s="47">
        <v>1.94</v>
      </c>
      <c r="MI10" s="47">
        <v>1.03</v>
      </c>
      <c r="MJ10" s="47">
        <v>8.25</v>
      </c>
      <c r="MK10" s="47">
        <v>9.75</v>
      </c>
      <c r="ML10" s="47">
        <v>11.75</v>
      </c>
      <c r="MM10" s="47">
        <v>9.66</v>
      </c>
      <c r="MN10" s="47">
        <v>11.47</v>
      </c>
      <c r="MO10" s="47">
        <v>3</v>
      </c>
      <c r="MP10" s="47">
        <v>1.1299999999999999</v>
      </c>
      <c r="MQ10" s="47">
        <v>9.69</v>
      </c>
      <c r="MR10" s="47">
        <v>9</v>
      </c>
      <c r="MS10" s="47">
        <v>5.72</v>
      </c>
      <c r="MT10" s="47">
        <v>1.72</v>
      </c>
      <c r="MU10" s="47">
        <v>1.25</v>
      </c>
      <c r="MV10" s="47">
        <v>1.06</v>
      </c>
      <c r="MW10" s="47">
        <v>3.16</v>
      </c>
      <c r="MX10" s="47">
        <v>8.16</v>
      </c>
      <c r="MY10" s="47">
        <v>12.66</v>
      </c>
      <c r="MZ10" s="47">
        <v>12.5</v>
      </c>
      <c r="NA10" s="47">
        <v>12.25</v>
      </c>
      <c r="NB10" s="47">
        <v>10.06</v>
      </c>
      <c r="NC10" s="47">
        <v>9.59</v>
      </c>
    </row>
    <row r="11" spans="1:367">
      <c r="A11" s="47" t="s">
        <v>14</v>
      </c>
      <c r="C11" s="47">
        <v>0.22</v>
      </c>
      <c r="D11" s="47">
        <v>4.4400000000000004</v>
      </c>
      <c r="E11" s="47">
        <v>8.31</v>
      </c>
      <c r="F11" s="47">
        <v>11.59</v>
      </c>
      <c r="G11" s="47">
        <v>10.56</v>
      </c>
      <c r="H11" s="47">
        <v>10.75</v>
      </c>
      <c r="I11" s="47">
        <v>0.31</v>
      </c>
      <c r="J11" s="47">
        <v>2.78</v>
      </c>
      <c r="K11" s="47">
        <v>4.75</v>
      </c>
      <c r="L11" s="47">
        <v>6.66</v>
      </c>
      <c r="M11" s="47">
        <v>1.44</v>
      </c>
      <c r="N11" s="47">
        <v>7.63</v>
      </c>
      <c r="O11" s="47">
        <v>1.31</v>
      </c>
      <c r="P11" s="47">
        <v>8.34</v>
      </c>
      <c r="Q11" s="47">
        <v>9.2799999999999994</v>
      </c>
      <c r="R11" s="47">
        <v>8.7200000000000006</v>
      </c>
      <c r="S11" s="47">
        <v>1.81</v>
      </c>
      <c r="T11" s="47">
        <v>6.53</v>
      </c>
      <c r="U11" s="47">
        <v>7.63</v>
      </c>
      <c r="V11" s="47">
        <v>7.88</v>
      </c>
      <c r="W11" s="47">
        <v>7.22</v>
      </c>
      <c r="X11" s="47">
        <v>4.41</v>
      </c>
      <c r="Y11" s="47">
        <v>8.0299999999999994</v>
      </c>
      <c r="Z11" s="47">
        <v>6.03</v>
      </c>
      <c r="AA11" s="47">
        <v>4.34</v>
      </c>
      <c r="AB11" s="47">
        <v>6.13</v>
      </c>
      <c r="AC11" s="47">
        <v>8.7799999999999994</v>
      </c>
      <c r="AD11" s="47">
        <v>1.72</v>
      </c>
      <c r="AE11" s="47">
        <v>0.84</v>
      </c>
      <c r="AF11" s="47">
        <v>0.41</v>
      </c>
      <c r="AG11" s="47">
        <v>1.53</v>
      </c>
      <c r="AH11" s="47">
        <v>12</v>
      </c>
      <c r="AI11" s="47">
        <v>0.72</v>
      </c>
      <c r="AJ11" s="47">
        <v>0.16</v>
      </c>
      <c r="AK11" s="47">
        <v>10.130000000000001</v>
      </c>
      <c r="AL11" s="47">
        <v>9.09</v>
      </c>
      <c r="AM11" s="47">
        <v>0.66</v>
      </c>
      <c r="AN11" s="47">
        <v>7.81</v>
      </c>
      <c r="AO11" s="47">
        <v>1.03</v>
      </c>
      <c r="AP11" s="47">
        <v>2.84</v>
      </c>
      <c r="AQ11" s="47">
        <v>4.72</v>
      </c>
      <c r="AR11" s="47">
        <v>6</v>
      </c>
      <c r="AS11" s="47">
        <v>4</v>
      </c>
      <c r="AT11" s="47">
        <v>5.88</v>
      </c>
      <c r="AU11" s="47">
        <v>7.41</v>
      </c>
      <c r="AV11" s="47">
        <v>7.28</v>
      </c>
      <c r="AW11" s="47">
        <v>7.47</v>
      </c>
      <c r="AX11" s="47">
        <v>2.16</v>
      </c>
      <c r="AY11" s="47">
        <v>1.19</v>
      </c>
      <c r="AZ11" s="47">
        <v>8.31</v>
      </c>
      <c r="BA11" s="47">
        <v>0.88</v>
      </c>
      <c r="BB11" s="47">
        <v>4.91</v>
      </c>
      <c r="BC11" s="47">
        <v>9.34</v>
      </c>
      <c r="BD11" s="47">
        <v>5.66</v>
      </c>
      <c r="BE11" s="47">
        <v>4.66</v>
      </c>
      <c r="BF11" s="47">
        <v>2.2200000000000002</v>
      </c>
      <c r="BH11" s="47">
        <v>4.1900000000000004</v>
      </c>
      <c r="BI11" s="47">
        <v>6.5</v>
      </c>
      <c r="BJ11" s="47">
        <v>3.59</v>
      </c>
      <c r="BK11" s="47">
        <v>4.59</v>
      </c>
      <c r="BL11" s="47">
        <v>5.97</v>
      </c>
      <c r="BM11" s="47">
        <v>0.13</v>
      </c>
      <c r="BN11" s="47">
        <v>1.03</v>
      </c>
      <c r="BO11" s="47">
        <v>4.78</v>
      </c>
      <c r="BP11" s="47">
        <v>0.66</v>
      </c>
      <c r="BQ11" s="47">
        <v>1.34</v>
      </c>
      <c r="BR11" s="47">
        <v>3.81</v>
      </c>
      <c r="BS11" s="47">
        <v>6.81</v>
      </c>
      <c r="BT11" s="47">
        <v>13.75</v>
      </c>
      <c r="BU11" s="47">
        <v>11.72</v>
      </c>
      <c r="BV11" s="47">
        <v>13.91</v>
      </c>
      <c r="BW11" s="47">
        <v>14.41</v>
      </c>
      <c r="BX11" s="47">
        <v>7.22</v>
      </c>
      <c r="BY11" s="47">
        <v>2.88</v>
      </c>
      <c r="BZ11" s="47">
        <v>0.66</v>
      </c>
      <c r="CA11" s="47">
        <v>14.84</v>
      </c>
      <c r="CB11" s="47">
        <v>16.78</v>
      </c>
      <c r="CC11" s="47">
        <v>12.88</v>
      </c>
      <c r="CD11" s="47">
        <v>5.13</v>
      </c>
      <c r="CE11" s="47">
        <v>13.31</v>
      </c>
      <c r="CF11" s="47">
        <v>0.81</v>
      </c>
      <c r="CG11" s="47">
        <v>1.59</v>
      </c>
      <c r="CH11" s="47">
        <v>2.2200000000000002</v>
      </c>
      <c r="CI11" s="47">
        <v>7.06</v>
      </c>
      <c r="CJ11" s="47">
        <v>12.78</v>
      </c>
      <c r="CK11" s="47">
        <v>11.16</v>
      </c>
      <c r="CL11" s="47">
        <v>9.4700000000000006</v>
      </c>
      <c r="CM11" s="47">
        <v>12.47</v>
      </c>
      <c r="CN11" s="47">
        <v>0</v>
      </c>
      <c r="CO11" s="47">
        <v>0</v>
      </c>
      <c r="CP11" s="47">
        <v>0</v>
      </c>
      <c r="CQ11" s="47">
        <v>2.34</v>
      </c>
      <c r="CR11" s="47">
        <v>0.25</v>
      </c>
      <c r="CS11" s="47">
        <v>0.31</v>
      </c>
      <c r="CT11" s="47">
        <v>0.31</v>
      </c>
      <c r="CU11" s="47">
        <v>0.53</v>
      </c>
      <c r="CV11" s="47">
        <v>0.06</v>
      </c>
      <c r="CW11" s="47">
        <v>0</v>
      </c>
      <c r="CX11" s="47">
        <v>0.13</v>
      </c>
      <c r="DF11" s="47">
        <v>4.66</v>
      </c>
      <c r="DG11" s="47">
        <v>3.06</v>
      </c>
      <c r="DH11" s="47">
        <v>1.06</v>
      </c>
      <c r="DI11" s="47">
        <v>6.44</v>
      </c>
      <c r="DJ11" s="47">
        <v>8.41</v>
      </c>
      <c r="DK11" s="47">
        <v>1.84</v>
      </c>
      <c r="DL11" s="47">
        <v>7.5</v>
      </c>
      <c r="DM11" s="47">
        <v>0.25</v>
      </c>
      <c r="DN11" s="47">
        <v>9.66</v>
      </c>
      <c r="DO11" s="47">
        <v>10.38</v>
      </c>
      <c r="DP11" s="47">
        <v>6.69</v>
      </c>
      <c r="DQ11" s="47">
        <v>8.69</v>
      </c>
      <c r="DR11" s="47">
        <v>0.03</v>
      </c>
      <c r="DS11" s="47">
        <v>0</v>
      </c>
      <c r="DT11" s="47">
        <v>5.44</v>
      </c>
      <c r="DU11" s="47">
        <v>5.84</v>
      </c>
      <c r="DV11" s="47">
        <v>5.28</v>
      </c>
      <c r="DW11" s="47">
        <v>5.13</v>
      </c>
      <c r="DX11" s="47">
        <v>6.16</v>
      </c>
      <c r="DY11" s="47">
        <v>1.28</v>
      </c>
      <c r="DZ11" s="47">
        <v>1.34</v>
      </c>
      <c r="EA11" s="47">
        <v>3.09</v>
      </c>
      <c r="EB11" s="47">
        <v>3.5</v>
      </c>
      <c r="EC11" s="47">
        <v>5.25</v>
      </c>
      <c r="ED11" s="47">
        <v>7.38</v>
      </c>
      <c r="EE11" s="47">
        <v>7.38</v>
      </c>
      <c r="EF11" s="47">
        <v>1.66</v>
      </c>
      <c r="EG11" s="47">
        <v>3.94</v>
      </c>
      <c r="EH11" s="47">
        <v>6.72</v>
      </c>
      <c r="EI11" s="47">
        <v>4.88</v>
      </c>
      <c r="EJ11" s="47">
        <v>5.03</v>
      </c>
      <c r="EK11" s="47">
        <v>4.38</v>
      </c>
      <c r="EL11" s="47">
        <v>4.72</v>
      </c>
      <c r="EM11" s="47">
        <v>0.06</v>
      </c>
      <c r="EN11" s="47">
        <v>0.41</v>
      </c>
      <c r="EO11" s="47">
        <v>5.66</v>
      </c>
      <c r="EP11" s="47">
        <v>7.53</v>
      </c>
      <c r="EQ11" s="47">
        <v>8.2799999999999994</v>
      </c>
      <c r="ER11" s="47">
        <v>5.19</v>
      </c>
      <c r="ES11" s="47">
        <v>4.5599999999999996</v>
      </c>
      <c r="ET11" s="47">
        <v>6.16</v>
      </c>
      <c r="EU11" s="47">
        <v>0.38</v>
      </c>
      <c r="EV11" s="47">
        <v>0.34</v>
      </c>
      <c r="EW11" s="47">
        <v>4.09</v>
      </c>
      <c r="EX11" s="47">
        <v>7.63</v>
      </c>
      <c r="EY11" s="47">
        <v>2.56</v>
      </c>
      <c r="EZ11" s="47">
        <v>4.59</v>
      </c>
      <c r="FA11" s="47">
        <v>8</v>
      </c>
      <c r="FB11" s="47">
        <v>7.66</v>
      </c>
      <c r="FC11" s="47">
        <v>7.81</v>
      </c>
      <c r="FD11" s="47">
        <v>2.94</v>
      </c>
      <c r="FE11" s="47">
        <v>3.16</v>
      </c>
      <c r="FF11" s="47">
        <v>6.5</v>
      </c>
      <c r="FG11" s="47">
        <v>7.38</v>
      </c>
      <c r="FH11" s="47">
        <v>0</v>
      </c>
      <c r="FI11" s="47">
        <v>1.69</v>
      </c>
      <c r="FJ11" s="47">
        <v>7.44</v>
      </c>
      <c r="FK11" s="47">
        <v>7.47</v>
      </c>
      <c r="FL11" s="47">
        <v>7.63</v>
      </c>
      <c r="FM11" s="47">
        <v>7.88</v>
      </c>
      <c r="GU11" s="47">
        <v>8.41</v>
      </c>
      <c r="GV11" s="47">
        <v>9.09</v>
      </c>
      <c r="GW11" s="47">
        <v>9.91</v>
      </c>
      <c r="GX11" s="47">
        <v>9.34</v>
      </c>
      <c r="GY11" s="47">
        <v>8.84</v>
      </c>
      <c r="GZ11" s="47">
        <v>9.1300000000000008</v>
      </c>
      <c r="HA11" s="47">
        <v>8.7200000000000006</v>
      </c>
      <c r="HB11" s="47">
        <v>8.5299999999999994</v>
      </c>
      <c r="HC11" s="47">
        <v>8.8800000000000008</v>
      </c>
      <c r="HD11" s="47">
        <v>7.72</v>
      </c>
      <c r="HE11" s="47">
        <v>9</v>
      </c>
      <c r="HF11" s="47">
        <v>54.56</v>
      </c>
      <c r="HJ11" s="47">
        <v>5.88</v>
      </c>
      <c r="HK11" s="47">
        <v>8.3800000000000008</v>
      </c>
      <c r="HL11" s="47">
        <v>2.16</v>
      </c>
      <c r="HM11" s="47">
        <v>6.31</v>
      </c>
      <c r="HN11" s="47">
        <v>8.7200000000000006</v>
      </c>
      <c r="HO11" s="47">
        <v>9.94</v>
      </c>
      <c r="HP11" s="47">
        <v>3.13</v>
      </c>
      <c r="HQ11" s="47">
        <v>8.9700000000000006</v>
      </c>
      <c r="HR11" s="47">
        <v>8.4700000000000006</v>
      </c>
      <c r="HS11" s="47">
        <v>7.28</v>
      </c>
      <c r="HT11" s="47">
        <v>8.25</v>
      </c>
      <c r="HU11" s="47">
        <v>8.34</v>
      </c>
      <c r="HV11" s="47">
        <v>8.5</v>
      </c>
      <c r="HW11" s="47">
        <v>0.13</v>
      </c>
      <c r="HX11" s="47">
        <v>1.91</v>
      </c>
      <c r="HY11" s="47">
        <v>1.22</v>
      </c>
      <c r="HZ11" s="47">
        <v>0</v>
      </c>
      <c r="IA11" s="47">
        <v>0</v>
      </c>
      <c r="IB11" s="47">
        <v>0</v>
      </c>
      <c r="IC11" s="47">
        <v>0</v>
      </c>
      <c r="ID11" s="47">
        <v>7.09</v>
      </c>
      <c r="IE11" s="47">
        <v>7.88</v>
      </c>
      <c r="IF11" s="47">
        <v>10.72</v>
      </c>
      <c r="IG11" s="47">
        <v>8.5</v>
      </c>
      <c r="IH11" s="47">
        <v>11.88</v>
      </c>
      <c r="II11" s="47">
        <v>9.84</v>
      </c>
      <c r="IJ11" s="47">
        <v>9.1300000000000008</v>
      </c>
      <c r="IK11" s="47">
        <v>8.66</v>
      </c>
      <c r="IL11" s="47">
        <v>8.2799999999999994</v>
      </c>
      <c r="IM11" s="47">
        <v>7.91</v>
      </c>
      <c r="IN11" s="47">
        <v>0.97</v>
      </c>
      <c r="IO11" s="47">
        <v>9.06</v>
      </c>
      <c r="IP11" s="47">
        <v>7.47</v>
      </c>
      <c r="IQ11" s="47">
        <v>7.59</v>
      </c>
      <c r="IR11" s="47">
        <v>5.91</v>
      </c>
      <c r="IS11" s="47">
        <v>6.53</v>
      </c>
      <c r="IT11" s="47">
        <v>2.2799999999999998</v>
      </c>
      <c r="IU11" s="47">
        <v>2.63</v>
      </c>
      <c r="IV11" s="47">
        <v>0.66</v>
      </c>
      <c r="IW11" s="47" t="s">
        <v>14</v>
      </c>
      <c r="IX11" s="47">
        <v>7.72</v>
      </c>
      <c r="IY11" s="47">
        <v>9.0299999999999994</v>
      </c>
      <c r="IZ11" s="47">
        <v>10.09</v>
      </c>
      <c r="JA11" s="47">
        <v>9.34</v>
      </c>
      <c r="JB11" s="47">
        <v>8.06</v>
      </c>
      <c r="JC11" s="47">
        <v>7.97</v>
      </c>
      <c r="JD11" s="47">
        <v>9.75</v>
      </c>
      <c r="JE11" s="47">
        <v>12.78</v>
      </c>
      <c r="JF11" s="47">
        <v>11.13</v>
      </c>
      <c r="JG11" s="47">
        <v>8.3800000000000008</v>
      </c>
      <c r="JH11" s="47">
        <v>15.13</v>
      </c>
      <c r="JI11" s="47">
        <v>10.78</v>
      </c>
      <c r="JJ11" s="47">
        <v>7.66</v>
      </c>
      <c r="JK11" s="47">
        <v>8.19</v>
      </c>
      <c r="JL11" s="47">
        <v>7.53</v>
      </c>
      <c r="JM11" s="47">
        <v>8.25</v>
      </c>
      <c r="JN11" s="47">
        <v>7.53</v>
      </c>
      <c r="JO11" s="47">
        <v>7.28</v>
      </c>
      <c r="JP11" s="47">
        <v>0.13</v>
      </c>
      <c r="JQ11" s="47">
        <v>0.06</v>
      </c>
      <c r="JR11" s="47">
        <v>0.09</v>
      </c>
      <c r="JS11" s="47">
        <v>0.06</v>
      </c>
      <c r="JT11" s="47">
        <v>0.06</v>
      </c>
      <c r="JU11" s="47">
        <v>0</v>
      </c>
      <c r="JV11" s="47">
        <v>0</v>
      </c>
      <c r="JW11" s="47">
        <v>0</v>
      </c>
      <c r="JX11" s="47">
        <v>5.53</v>
      </c>
      <c r="JY11" s="47">
        <v>2.81</v>
      </c>
      <c r="JZ11" s="47">
        <v>15.41</v>
      </c>
      <c r="KA11" s="47">
        <v>11.66</v>
      </c>
      <c r="KB11" s="47">
        <v>8.7799999999999994</v>
      </c>
      <c r="KC11" s="47">
        <v>6.81</v>
      </c>
      <c r="KD11" s="47">
        <v>0.69</v>
      </c>
      <c r="KE11" s="47">
        <v>1.1599999999999999</v>
      </c>
      <c r="KF11" s="47">
        <v>11.56</v>
      </c>
      <c r="KG11" s="47">
        <v>14.75</v>
      </c>
      <c r="KH11" s="47">
        <v>12.41</v>
      </c>
      <c r="KI11" s="47">
        <v>9.19</v>
      </c>
      <c r="KJ11" s="47">
        <v>7.28</v>
      </c>
      <c r="KK11" s="47">
        <v>7.09</v>
      </c>
      <c r="KL11" s="47">
        <v>3.72</v>
      </c>
      <c r="KM11" s="47">
        <v>11.34</v>
      </c>
      <c r="KN11" s="47">
        <v>8.31</v>
      </c>
      <c r="KO11" s="47">
        <v>10.06</v>
      </c>
      <c r="KP11" s="47">
        <v>8.59</v>
      </c>
      <c r="KQ11" s="47">
        <v>9.66</v>
      </c>
      <c r="KR11" s="47">
        <v>10.97</v>
      </c>
      <c r="KS11" s="47">
        <v>6.5</v>
      </c>
      <c r="KT11" s="47">
        <v>6.06</v>
      </c>
      <c r="KU11" s="47">
        <v>1.69</v>
      </c>
      <c r="KV11" s="47">
        <v>0.59</v>
      </c>
      <c r="KW11" s="47">
        <v>0</v>
      </c>
      <c r="KX11" s="47">
        <v>1.03</v>
      </c>
      <c r="KY11" s="47">
        <v>4.78</v>
      </c>
      <c r="KZ11" s="47">
        <v>9.44</v>
      </c>
      <c r="LA11" s="47">
        <v>6.91</v>
      </c>
      <c r="LB11" s="47">
        <v>9.31</v>
      </c>
      <c r="LC11" s="47">
        <v>8.4700000000000006</v>
      </c>
      <c r="LD11" s="47">
        <v>5</v>
      </c>
      <c r="LE11" s="47">
        <v>5.63</v>
      </c>
      <c r="LG11" s="47">
        <v>4.78</v>
      </c>
      <c r="LH11" s="47">
        <v>9.34</v>
      </c>
      <c r="LI11" s="47">
        <v>8.31</v>
      </c>
      <c r="LJ11" s="47">
        <v>7.19</v>
      </c>
      <c r="LK11" s="47">
        <v>4.8099999999999996</v>
      </c>
      <c r="LL11" s="47">
        <v>4.97</v>
      </c>
      <c r="LM11" s="47">
        <v>1</v>
      </c>
      <c r="LN11" s="47">
        <v>1.06</v>
      </c>
      <c r="LO11" s="47">
        <v>0.97</v>
      </c>
      <c r="LP11" s="47">
        <v>4.09</v>
      </c>
      <c r="LQ11" s="47">
        <v>7.38</v>
      </c>
      <c r="LR11" s="47">
        <v>6.81</v>
      </c>
      <c r="LS11" s="47">
        <v>5.78</v>
      </c>
      <c r="LT11" s="47">
        <v>8.2200000000000006</v>
      </c>
      <c r="LU11" s="47">
        <v>0.75</v>
      </c>
      <c r="LV11" s="47">
        <v>4.63</v>
      </c>
      <c r="LW11" s="47">
        <v>8.66</v>
      </c>
      <c r="LX11" s="47">
        <v>11.25</v>
      </c>
      <c r="LY11" s="47">
        <v>12.09</v>
      </c>
      <c r="LZ11" s="47">
        <v>12.25</v>
      </c>
      <c r="MA11" s="47">
        <v>3.22</v>
      </c>
      <c r="MB11" s="47">
        <v>6.56</v>
      </c>
      <c r="MC11" s="47">
        <v>12.41</v>
      </c>
      <c r="MD11" s="47">
        <v>9.59</v>
      </c>
      <c r="ME11" s="47">
        <v>7.63</v>
      </c>
      <c r="MF11" s="47">
        <v>7.72</v>
      </c>
      <c r="MG11" s="47">
        <v>8.5</v>
      </c>
      <c r="MH11" s="47">
        <v>1.5</v>
      </c>
      <c r="MI11" s="47">
        <v>1.19</v>
      </c>
      <c r="MJ11" s="47">
        <v>10.56</v>
      </c>
      <c r="MK11" s="47">
        <v>10.130000000000001</v>
      </c>
      <c r="ML11" s="47">
        <v>13.25</v>
      </c>
      <c r="MM11" s="47">
        <v>12.72</v>
      </c>
      <c r="MN11" s="47">
        <v>12.69</v>
      </c>
      <c r="MO11" s="47">
        <v>2.78</v>
      </c>
      <c r="MP11" s="47">
        <v>2.4700000000000002</v>
      </c>
      <c r="MQ11" s="47">
        <v>12.38</v>
      </c>
      <c r="MR11" s="47">
        <v>9.91</v>
      </c>
      <c r="MS11" s="47">
        <v>4.0599999999999996</v>
      </c>
      <c r="MT11" s="47">
        <v>1.5</v>
      </c>
      <c r="MU11" s="47">
        <v>1.56</v>
      </c>
      <c r="MV11" s="47">
        <v>1.38</v>
      </c>
      <c r="MW11" s="47">
        <v>3.94</v>
      </c>
      <c r="MX11" s="47">
        <v>11.97</v>
      </c>
      <c r="MY11" s="47">
        <v>12.69</v>
      </c>
      <c r="MZ11" s="47">
        <v>12.5</v>
      </c>
      <c r="NA11" s="47">
        <v>11.47</v>
      </c>
      <c r="NB11" s="47">
        <v>11.69</v>
      </c>
      <c r="NC11" s="47">
        <v>12.06</v>
      </c>
    </row>
    <row r="12" spans="1:367">
      <c r="A12" s="47" t="s">
        <v>13</v>
      </c>
      <c r="C12" s="47">
        <v>1.59</v>
      </c>
      <c r="D12" s="47">
        <v>4.16</v>
      </c>
      <c r="E12" s="47">
        <v>9.0299999999999994</v>
      </c>
      <c r="F12" s="47">
        <v>10.66</v>
      </c>
      <c r="G12" s="47">
        <v>8.56</v>
      </c>
      <c r="H12" s="47">
        <v>9.41</v>
      </c>
      <c r="I12" s="47">
        <v>0.28000000000000003</v>
      </c>
      <c r="J12" s="47">
        <v>1.28</v>
      </c>
      <c r="K12" s="47">
        <v>1.1599999999999999</v>
      </c>
      <c r="L12" s="47">
        <v>2.44</v>
      </c>
      <c r="M12" s="47">
        <v>2.09</v>
      </c>
      <c r="N12" s="47">
        <v>8.5</v>
      </c>
      <c r="O12" s="47">
        <v>1.84</v>
      </c>
      <c r="P12" s="47">
        <v>7.31</v>
      </c>
      <c r="Q12" s="47">
        <v>9.7200000000000006</v>
      </c>
      <c r="R12" s="47">
        <v>6.38</v>
      </c>
      <c r="S12" s="47">
        <v>1.19</v>
      </c>
      <c r="T12" s="47">
        <v>7.13</v>
      </c>
      <c r="U12" s="47">
        <v>7.59</v>
      </c>
      <c r="V12" s="47">
        <v>8.66</v>
      </c>
      <c r="W12" s="47">
        <v>6.25</v>
      </c>
      <c r="X12" s="47">
        <v>1.75</v>
      </c>
      <c r="Y12" s="47">
        <v>6.16</v>
      </c>
      <c r="Z12" s="47">
        <v>6.03</v>
      </c>
      <c r="AA12" s="47">
        <v>3.81</v>
      </c>
      <c r="AB12" s="47">
        <v>6.41</v>
      </c>
      <c r="AC12" s="47">
        <v>6.56</v>
      </c>
      <c r="AD12" s="47">
        <v>0.38</v>
      </c>
      <c r="AE12" s="47">
        <v>0.28000000000000003</v>
      </c>
      <c r="AF12" s="47">
        <v>0.28000000000000003</v>
      </c>
      <c r="AG12" s="47">
        <v>4.0599999999999996</v>
      </c>
      <c r="AH12" s="47">
        <v>12.16</v>
      </c>
      <c r="AI12" s="47">
        <v>4.16</v>
      </c>
      <c r="AJ12" s="47">
        <v>0</v>
      </c>
      <c r="AK12" s="47">
        <v>10.59</v>
      </c>
      <c r="AL12" s="47">
        <v>11.94</v>
      </c>
      <c r="AM12" s="47">
        <v>1.94</v>
      </c>
      <c r="AN12" s="47">
        <v>4.59</v>
      </c>
      <c r="AO12" s="47">
        <v>4.09</v>
      </c>
      <c r="AP12" s="47">
        <v>3.94</v>
      </c>
      <c r="AQ12" s="47">
        <v>5.16</v>
      </c>
      <c r="AR12" s="47">
        <v>6.38</v>
      </c>
      <c r="AS12" s="47">
        <v>4</v>
      </c>
      <c r="AT12" s="47">
        <v>5.84</v>
      </c>
      <c r="AU12" s="47">
        <v>6.41</v>
      </c>
      <c r="AV12" s="47">
        <v>5.28</v>
      </c>
      <c r="AW12" s="47">
        <v>8.5</v>
      </c>
      <c r="AX12" s="47">
        <v>1.69</v>
      </c>
      <c r="AY12" s="47">
        <v>1.0900000000000001</v>
      </c>
      <c r="AZ12" s="47">
        <v>4.8099999999999996</v>
      </c>
      <c r="BA12" s="47">
        <v>0.56000000000000005</v>
      </c>
      <c r="BB12" s="47">
        <v>4.16</v>
      </c>
      <c r="BC12" s="47">
        <v>8.2200000000000006</v>
      </c>
      <c r="BD12" s="47">
        <v>3.75</v>
      </c>
      <c r="BE12" s="47">
        <v>3.09</v>
      </c>
      <c r="BF12" s="47">
        <v>2.2200000000000002</v>
      </c>
      <c r="BH12" s="47">
        <v>4.78</v>
      </c>
      <c r="BI12" s="47">
        <v>5.81</v>
      </c>
      <c r="BJ12" s="47">
        <v>3.56</v>
      </c>
      <c r="BK12" s="47">
        <v>4.16</v>
      </c>
      <c r="BL12" s="47">
        <v>4.97</v>
      </c>
      <c r="BM12" s="47">
        <v>0.13</v>
      </c>
      <c r="BN12" s="47">
        <v>1.72</v>
      </c>
      <c r="BO12" s="47">
        <v>5.63</v>
      </c>
      <c r="BP12" s="47">
        <v>0.59</v>
      </c>
      <c r="BQ12" s="47">
        <v>0.31</v>
      </c>
      <c r="BR12" s="47">
        <v>6</v>
      </c>
      <c r="BS12" s="47">
        <v>3.72</v>
      </c>
      <c r="BT12" s="47">
        <v>12.31</v>
      </c>
      <c r="BU12" s="47">
        <v>12.78</v>
      </c>
      <c r="BV12" s="47">
        <v>14.72</v>
      </c>
      <c r="BW12" s="47">
        <v>13.81</v>
      </c>
      <c r="BX12" s="47">
        <v>5.28</v>
      </c>
      <c r="BY12" s="47">
        <v>5.0599999999999996</v>
      </c>
      <c r="BZ12" s="47">
        <v>1.72</v>
      </c>
      <c r="CA12" s="47">
        <v>10.130000000000001</v>
      </c>
      <c r="CB12" s="47">
        <v>16.28</v>
      </c>
      <c r="CC12" s="47">
        <v>12.16</v>
      </c>
      <c r="CD12" s="47">
        <v>6.31</v>
      </c>
      <c r="CE12" s="47">
        <v>11.84</v>
      </c>
      <c r="CF12" s="47">
        <v>0.53</v>
      </c>
      <c r="CG12" s="47">
        <v>2.31</v>
      </c>
      <c r="CH12" s="47">
        <v>1.34</v>
      </c>
      <c r="CI12" s="47">
        <v>6.31</v>
      </c>
      <c r="CJ12" s="47">
        <v>12.63</v>
      </c>
      <c r="CK12" s="47">
        <v>11.91</v>
      </c>
      <c r="CL12" s="47">
        <v>8.81</v>
      </c>
      <c r="CM12" s="47">
        <v>11.66</v>
      </c>
      <c r="CN12" s="47">
        <v>0</v>
      </c>
      <c r="CO12" s="47">
        <v>0</v>
      </c>
      <c r="CP12" s="47">
        <v>0</v>
      </c>
      <c r="CQ12" s="47">
        <v>2.66</v>
      </c>
      <c r="CR12" s="47">
        <v>0.34</v>
      </c>
      <c r="CS12" s="47">
        <v>0.69</v>
      </c>
      <c r="CT12" s="47">
        <v>1.03</v>
      </c>
      <c r="CU12" s="47">
        <v>0.69</v>
      </c>
      <c r="CV12" s="47">
        <v>0.06</v>
      </c>
      <c r="CW12" s="47">
        <v>0</v>
      </c>
      <c r="DF12" s="47">
        <v>2.78</v>
      </c>
      <c r="DG12" s="47">
        <v>1.91</v>
      </c>
      <c r="DH12" s="47">
        <v>2.41</v>
      </c>
      <c r="DI12" s="47">
        <v>5.91</v>
      </c>
      <c r="DJ12" s="47">
        <v>7.19</v>
      </c>
      <c r="DK12" s="47">
        <v>0.19</v>
      </c>
      <c r="DL12" s="47">
        <v>2.16</v>
      </c>
      <c r="DM12" s="47">
        <v>0.06</v>
      </c>
      <c r="DN12" s="47">
        <v>8.2200000000000006</v>
      </c>
      <c r="DO12" s="47">
        <v>8.34</v>
      </c>
      <c r="DP12" s="47">
        <v>2.34</v>
      </c>
      <c r="DQ12" s="47">
        <v>7.34</v>
      </c>
      <c r="DR12" s="47">
        <v>0.16</v>
      </c>
      <c r="DS12" s="47">
        <v>0</v>
      </c>
      <c r="DT12" s="47">
        <v>5.38</v>
      </c>
      <c r="DU12" s="47">
        <v>5.66</v>
      </c>
      <c r="DV12" s="47">
        <v>4.84</v>
      </c>
      <c r="DW12" s="47">
        <v>4.34</v>
      </c>
      <c r="DX12" s="47">
        <v>6.09</v>
      </c>
      <c r="DY12" s="47">
        <v>0.91</v>
      </c>
      <c r="DZ12" s="47">
        <v>0.66</v>
      </c>
      <c r="EA12" s="47">
        <v>3.16</v>
      </c>
      <c r="EB12" s="47">
        <v>3.56</v>
      </c>
      <c r="EC12" s="47">
        <v>4.09</v>
      </c>
      <c r="ED12" s="47">
        <v>6.5</v>
      </c>
      <c r="EE12" s="47">
        <v>6.66</v>
      </c>
      <c r="EF12" s="47">
        <v>2.06</v>
      </c>
      <c r="EG12" s="47">
        <v>3.94</v>
      </c>
      <c r="EH12" s="47">
        <v>5.41</v>
      </c>
      <c r="EI12" s="47">
        <v>4.59</v>
      </c>
      <c r="EJ12" s="47">
        <v>5.22</v>
      </c>
      <c r="EK12" s="47">
        <v>5.03</v>
      </c>
      <c r="EL12" s="47">
        <v>5.19</v>
      </c>
      <c r="EM12" s="47">
        <v>0.72</v>
      </c>
      <c r="EN12" s="47">
        <v>2.44</v>
      </c>
      <c r="EO12" s="47">
        <v>4.66</v>
      </c>
      <c r="EP12" s="47">
        <v>7.44</v>
      </c>
      <c r="EQ12" s="47">
        <v>7.97</v>
      </c>
      <c r="ER12" s="47">
        <v>4.91</v>
      </c>
      <c r="ES12" s="47">
        <v>4.25</v>
      </c>
      <c r="ET12" s="47">
        <v>5.44</v>
      </c>
      <c r="EU12" s="47">
        <v>0.25</v>
      </c>
      <c r="EV12" s="47">
        <v>0.25</v>
      </c>
      <c r="EW12" s="47">
        <v>3.69</v>
      </c>
      <c r="EX12" s="47">
        <v>6.91</v>
      </c>
      <c r="EY12" s="47">
        <v>1.28</v>
      </c>
      <c r="EZ12" s="47">
        <v>4.41</v>
      </c>
      <c r="FA12" s="47">
        <v>8.19</v>
      </c>
      <c r="FB12" s="47">
        <v>6.53</v>
      </c>
      <c r="FC12" s="47">
        <v>6.78</v>
      </c>
      <c r="FD12" s="47">
        <v>3.25</v>
      </c>
      <c r="FE12" s="47">
        <v>2.88</v>
      </c>
      <c r="FF12" s="47">
        <v>6.91</v>
      </c>
      <c r="FG12" s="47">
        <v>7.22</v>
      </c>
      <c r="FH12" s="47">
        <v>0.03</v>
      </c>
      <c r="FI12" s="47">
        <v>1.47</v>
      </c>
      <c r="FJ12" s="47">
        <v>6.97</v>
      </c>
      <c r="FK12" s="47">
        <v>7.03</v>
      </c>
      <c r="FL12" s="47">
        <v>8.31</v>
      </c>
      <c r="FM12" s="47">
        <v>6.63</v>
      </c>
      <c r="GU12" s="47">
        <v>11.06</v>
      </c>
      <c r="GV12" s="47">
        <v>9.44</v>
      </c>
      <c r="GW12" s="47">
        <v>9.81</v>
      </c>
      <c r="GX12" s="47">
        <v>8.66</v>
      </c>
      <c r="GY12" s="47">
        <v>8.91</v>
      </c>
      <c r="GZ12" s="47">
        <v>8.69</v>
      </c>
      <c r="HA12" s="47">
        <v>8.1300000000000008</v>
      </c>
      <c r="HB12" s="47">
        <v>7.63</v>
      </c>
      <c r="HC12" s="47">
        <v>8.3800000000000008</v>
      </c>
      <c r="HD12" s="47">
        <v>7.59</v>
      </c>
      <c r="HE12" s="47">
        <v>7.91</v>
      </c>
      <c r="HF12" s="47">
        <v>38.19</v>
      </c>
      <c r="HJ12" s="47">
        <v>5.09</v>
      </c>
      <c r="HK12" s="47">
        <v>7.69</v>
      </c>
      <c r="HL12" s="47">
        <v>2.16</v>
      </c>
      <c r="HM12" s="47">
        <v>6.56</v>
      </c>
      <c r="HN12" s="47">
        <v>8.69</v>
      </c>
      <c r="HO12" s="47">
        <v>9.1300000000000008</v>
      </c>
      <c r="HP12" s="47">
        <v>3.03</v>
      </c>
      <c r="HQ12" s="47">
        <v>9.3800000000000008</v>
      </c>
      <c r="HR12" s="47">
        <v>9.2799999999999994</v>
      </c>
      <c r="HS12" s="47">
        <v>7.19</v>
      </c>
      <c r="HT12" s="47">
        <v>7.41</v>
      </c>
      <c r="HU12" s="47">
        <v>7.66</v>
      </c>
      <c r="HV12" s="47">
        <v>7.66</v>
      </c>
      <c r="HW12" s="47">
        <v>0</v>
      </c>
      <c r="HX12" s="47">
        <v>1.88</v>
      </c>
      <c r="HY12" s="47">
        <v>0.97</v>
      </c>
      <c r="HZ12" s="47">
        <v>0</v>
      </c>
      <c r="IA12" s="47">
        <v>0</v>
      </c>
      <c r="IB12" s="47">
        <v>0.06</v>
      </c>
      <c r="IC12" s="47">
        <v>0</v>
      </c>
      <c r="ID12" s="47">
        <v>7.34</v>
      </c>
      <c r="IE12" s="47">
        <v>9.16</v>
      </c>
      <c r="IF12" s="47">
        <v>10.66</v>
      </c>
      <c r="IG12" s="47">
        <v>8.7200000000000006</v>
      </c>
      <c r="IH12" s="47">
        <v>10.88</v>
      </c>
      <c r="II12" s="47">
        <v>9.41</v>
      </c>
      <c r="IJ12" s="47">
        <v>8.4700000000000006</v>
      </c>
      <c r="IK12" s="47">
        <v>7.38</v>
      </c>
      <c r="IL12" s="47">
        <v>6.81</v>
      </c>
      <c r="IM12" s="47">
        <v>7.25</v>
      </c>
      <c r="IN12" s="47">
        <v>0.25</v>
      </c>
      <c r="IO12" s="47">
        <v>9.75</v>
      </c>
      <c r="IP12" s="47">
        <v>6.59</v>
      </c>
      <c r="IQ12" s="47">
        <v>7.03</v>
      </c>
      <c r="IR12" s="47">
        <v>5.63</v>
      </c>
      <c r="IS12" s="47">
        <v>6.09</v>
      </c>
      <c r="IT12" s="47">
        <v>1.1299999999999999</v>
      </c>
      <c r="IU12" s="47">
        <v>5.78</v>
      </c>
      <c r="IV12" s="47">
        <v>0.47</v>
      </c>
      <c r="IW12" s="47" t="s">
        <v>13</v>
      </c>
      <c r="IX12" s="47">
        <v>7.16</v>
      </c>
      <c r="IY12" s="47">
        <v>9.44</v>
      </c>
      <c r="IZ12" s="47">
        <v>9.66</v>
      </c>
      <c r="JA12" s="47">
        <v>9.16</v>
      </c>
      <c r="JB12" s="47">
        <v>7.31</v>
      </c>
      <c r="JC12" s="47">
        <v>7.59</v>
      </c>
      <c r="JD12" s="47">
        <v>9</v>
      </c>
      <c r="JE12" s="47">
        <v>11.59</v>
      </c>
      <c r="JF12" s="47">
        <v>10.16</v>
      </c>
      <c r="JG12" s="47">
        <v>8.1300000000000008</v>
      </c>
      <c r="JH12" s="47">
        <v>13.06</v>
      </c>
      <c r="JI12" s="47">
        <v>10.59</v>
      </c>
      <c r="JJ12" s="47">
        <v>6.97</v>
      </c>
      <c r="JK12" s="47">
        <v>7.53</v>
      </c>
      <c r="JL12" s="47">
        <v>7.25</v>
      </c>
      <c r="JM12" s="47">
        <v>7.38</v>
      </c>
      <c r="JN12" s="47">
        <v>7.03</v>
      </c>
      <c r="JO12" s="47">
        <v>7.38</v>
      </c>
      <c r="JP12" s="47">
        <v>0.06</v>
      </c>
      <c r="JQ12" s="47">
        <v>0.06</v>
      </c>
      <c r="JR12" s="47">
        <v>0.13</v>
      </c>
      <c r="JS12" s="47">
        <v>0.03</v>
      </c>
      <c r="JT12" s="47">
        <v>0.03</v>
      </c>
      <c r="JU12" s="47">
        <v>0</v>
      </c>
      <c r="JV12" s="47">
        <v>0</v>
      </c>
      <c r="JW12" s="47">
        <v>0.03</v>
      </c>
      <c r="JX12" s="47">
        <v>2.2200000000000002</v>
      </c>
      <c r="JY12" s="47">
        <v>6.59</v>
      </c>
      <c r="JZ12" s="47">
        <v>13.5</v>
      </c>
      <c r="KA12" s="47">
        <v>11.34</v>
      </c>
      <c r="KB12" s="47">
        <v>7.78</v>
      </c>
      <c r="KC12" s="47">
        <v>5.25</v>
      </c>
      <c r="KD12" s="47">
        <v>0.22</v>
      </c>
      <c r="KE12" s="47">
        <v>1.44</v>
      </c>
      <c r="KF12" s="47">
        <v>10.53</v>
      </c>
      <c r="KG12" s="47">
        <v>12.75</v>
      </c>
      <c r="KH12" s="47">
        <v>10.78</v>
      </c>
      <c r="KI12" s="47">
        <v>7.09</v>
      </c>
      <c r="KJ12" s="47">
        <v>6.06</v>
      </c>
      <c r="KK12" s="47">
        <v>5.44</v>
      </c>
      <c r="KL12" s="47">
        <v>3.34</v>
      </c>
      <c r="KM12" s="47">
        <v>11.28</v>
      </c>
      <c r="KN12" s="47">
        <v>6.44</v>
      </c>
      <c r="KO12" s="47">
        <v>7.75</v>
      </c>
      <c r="KP12" s="47">
        <v>7.88</v>
      </c>
      <c r="KQ12" s="47">
        <v>9.31</v>
      </c>
      <c r="KR12" s="47">
        <v>9.31</v>
      </c>
      <c r="KS12" s="47">
        <v>5.13</v>
      </c>
      <c r="KT12" s="47">
        <v>5.97</v>
      </c>
      <c r="KU12" s="47">
        <v>1.63</v>
      </c>
      <c r="KV12" s="47">
        <v>0.53</v>
      </c>
      <c r="KW12" s="47">
        <v>0</v>
      </c>
      <c r="KX12" s="47">
        <v>0.81</v>
      </c>
      <c r="KY12" s="47">
        <v>3.94</v>
      </c>
      <c r="KZ12" s="47">
        <v>8.81</v>
      </c>
      <c r="LA12" s="47">
        <v>6.44</v>
      </c>
      <c r="LB12" s="47">
        <v>8.4700000000000006</v>
      </c>
      <c r="LC12" s="47">
        <v>6.44</v>
      </c>
      <c r="LD12" s="47">
        <v>5.63</v>
      </c>
      <c r="LE12" s="47">
        <v>4.5599999999999996</v>
      </c>
      <c r="LG12" s="47">
        <v>1.84</v>
      </c>
      <c r="LH12" s="47">
        <v>8.2200000000000006</v>
      </c>
      <c r="LI12" s="47">
        <v>6.72</v>
      </c>
      <c r="LJ12" s="47">
        <v>6.38</v>
      </c>
      <c r="LK12" s="47">
        <v>4.75</v>
      </c>
      <c r="LL12" s="47">
        <v>4.1900000000000004</v>
      </c>
      <c r="LM12" s="47">
        <v>0.88</v>
      </c>
      <c r="LN12" s="47">
        <v>1.47</v>
      </c>
      <c r="LO12" s="47">
        <v>1.56</v>
      </c>
      <c r="LP12" s="47">
        <v>4.09</v>
      </c>
      <c r="LQ12" s="47">
        <v>6.41</v>
      </c>
      <c r="LR12" s="47">
        <v>4.8099999999999996</v>
      </c>
      <c r="LS12" s="47">
        <v>5.03</v>
      </c>
      <c r="LT12" s="47">
        <v>8.44</v>
      </c>
      <c r="LU12" s="47">
        <v>0.56000000000000005</v>
      </c>
      <c r="LV12" s="47">
        <v>4.84</v>
      </c>
      <c r="LW12" s="47">
        <v>9.9700000000000006</v>
      </c>
      <c r="LX12" s="47">
        <v>12.09</v>
      </c>
      <c r="LY12" s="47">
        <v>9.6300000000000008</v>
      </c>
      <c r="LZ12" s="47">
        <v>10.88</v>
      </c>
      <c r="MA12" s="47">
        <v>2.56</v>
      </c>
      <c r="MB12" s="47">
        <v>5.56</v>
      </c>
      <c r="MC12" s="47">
        <v>9.7799999999999994</v>
      </c>
      <c r="MD12" s="47">
        <v>9.3800000000000008</v>
      </c>
      <c r="ME12" s="47">
        <v>7.81</v>
      </c>
      <c r="MF12" s="47">
        <v>6.13</v>
      </c>
      <c r="MG12" s="47">
        <v>6.91</v>
      </c>
      <c r="MH12" s="47">
        <v>2.2799999999999998</v>
      </c>
      <c r="MI12" s="47">
        <v>1.38</v>
      </c>
      <c r="MJ12" s="47">
        <v>9.84</v>
      </c>
      <c r="MK12" s="47">
        <v>10.63</v>
      </c>
      <c r="ML12" s="47">
        <v>11.53</v>
      </c>
      <c r="MM12" s="47">
        <v>9.5299999999999994</v>
      </c>
      <c r="MN12" s="47">
        <v>12.06</v>
      </c>
      <c r="MO12" s="47">
        <v>2.63</v>
      </c>
      <c r="MP12" s="47">
        <v>3.16</v>
      </c>
      <c r="MQ12" s="47">
        <v>10.47</v>
      </c>
      <c r="MR12" s="47">
        <v>10.19</v>
      </c>
      <c r="MS12" s="47">
        <v>3.78</v>
      </c>
      <c r="MT12" s="47">
        <v>1.06</v>
      </c>
      <c r="MU12" s="47">
        <v>1.03</v>
      </c>
      <c r="MV12" s="47">
        <v>2.19</v>
      </c>
      <c r="MW12" s="47">
        <v>0.41</v>
      </c>
      <c r="MX12" s="47">
        <v>8.94</v>
      </c>
      <c r="MY12" s="47">
        <v>12.72</v>
      </c>
      <c r="MZ12" s="47">
        <v>12.22</v>
      </c>
      <c r="NA12" s="47">
        <v>12.16</v>
      </c>
      <c r="NB12" s="47">
        <v>12.38</v>
      </c>
      <c r="NC12" s="47">
        <v>11.28</v>
      </c>
    </row>
    <row r="13" spans="1:367">
      <c r="A13" s="47" t="s">
        <v>12</v>
      </c>
      <c r="C13" s="47">
        <v>0.97</v>
      </c>
      <c r="D13" s="47">
        <v>2.69</v>
      </c>
      <c r="E13" s="47">
        <v>7.34</v>
      </c>
      <c r="F13" s="47">
        <v>7.75</v>
      </c>
      <c r="G13" s="47">
        <v>8.5</v>
      </c>
      <c r="H13" s="47">
        <v>9.5299999999999994</v>
      </c>
      <c r="I13" s="47">
        <v>0.38</v>
      </c>
      <c r="J13" s="47">
        <v>2.56</v>
      </c>
      <c r="K13" s="47">
        <v>4.63</v>
      </c>
      <c r="L13" s="47">
        <v>4.66</v>
      </c>
      <c r="M13" s="47">
        <v>2.13</v>
      </c>
      <c r="N13" s="47">
        <v>8.5299999999999994</v>
      </c>
      <c r="O13" s="47">
        <v>3.34</v>
      </c>
      <c r="P13" s="47">
        <v>7.38</v>
      </c>
      <c r="Q13" s="47">
        <v>9.31</v>
      </c>
      <c r="R13" s="47">
        <v>4.88</v>
      </c>
      <c r="S13" s="47">
        <v>1.66</v>
      </c>
      <c r="T13" s="47">
        <v>7.06</v>
      </c>
      <c r="U13" s="47">
        <v>6.69</v>
      </c>
      <c r="V13" s="47">
        <v>8.59</v>
      </c>
      <c r="W13" s="47">
        <v>6.38</v>
      </c>
      <c r="X13" s="47">
        <v>2.34</v>
      </c>
      <c r="Y13" s="47">
        <v>6.03</v>
      </c>
      <c r="Z13" s="47">
        <v>7.06</v>
      </c>
      <c r="AA13" s="47">
        <v>3.5</v>
      </c>
      <c r="AB13" s="47">
        <v>8.69</v>
      </c>
      <c r="AC13" s="47">
        <v>6.19</v>
      </c>
      <c r="AD13" s="47">
        <v>1.94</v>
      </c>
      <c r="AE13" s="47">
        <v>1.03</v>
      </c>
      <c r="AF13" s="47">
        <v>0.16</v>
      </c>
      <c r="AG13" s="47">
        <v>0.69</v>
      </c>
      <c r="AH13" s="47">
        <v>11.13</v>
      </c>
      <c r="AI13" s="47">
        <v>0.97</v>
      </c>
      <c r="AJ13" s="47">
        <v>0</v>
      </c>
      <c r="AK13" s="47">
        <v>0.97</v>
      </c>
      <c r="AL13" s="47">
        <v>2.16</v>
      </c>
      <c r="AM13" s="47">
        <v>11.41</v>
      </c>
      <c r="AN13" s="47">
        <v>8.91</v>
      </c>
      <c r="AO13" s="47">
        <v>8.16</v>
      </c>
      <c r="AP13" s="47">
        <v>6.66</v>
      </c>
      <c r="AQ13" s="47">
        <v>4.47</v>
      </c>
      <c r="AR13" s="47">
        <v>6.38</v>
      </c>
      <c r="AS13" s="47">
        <v>4.53</v>
      </c>
      <c r="AT13" s="47">
        <v>6.72</v>
      </c>
      <c r="AU13" s="47">
        <v>6.69</v>
      </c>
      <c r="AV13" s="47">
        <v>4.63</v>
      </c>
      <c r="AW13" s="47">
        <v>7.19</v>
      </c>
      <c r="AX13" s="47">
        <v>0.5</v>
      </c>
      <c r="AY13" s="47">
        <v>3.25</v>
      </c>
      <c r="AZ13" s="47">
        <v>1.56</v>
      </c>
      <c r="BA13" s="47">
        <v>0.94</v>
      </c>
      <c r="BB13" s="47">
        <v>3.25</v>
      </c>
      <c r="BC13" s="47">
        <v>7.47</v>
      </c>
      <c r="BD13" s="47">
        <v>4.72</v>
      </c>
      <c r="BE13" s="47">
        <v>4.6900000000000004</v>
      </c>
      <c r="BF13" s="47">
        <v>2.13</v>
      </c>
      <c r="BG13" s="47">
        <v>0.63</v>
      </c>
      <c r="BH13" s="47">
        <v>4.53</v>
      </c>
      <c r="BI13" s="47">
        <v>6.72</v>
      </c>
      <c r="BJ13" s="47">
        <v>2.94</v>
      </c>
      <c r="BK13" s="47">
        <v>4.75</v>
      </c>
      <c r="BL13" s="47">
        <v>4.97</v>
      </c>
      <c r="BM13" s="47">
        <v>0.13</v>
      </c>
      <c r="BN13" s="47">
        <v>1.44</v>
      </c>
      <c r="BO13" s="47">
        <v>4.97</v>
      </c>
      <c r="BP13" s="47">
        <v>0.94</v>
      </c>
      <c r="BQ13" s="47">
        <v>0.5</v>
      </c>
      <c r="BR13" s="47">
        <v>5.44</v>
      </c>
      <c r="BS13" s="47">
        <v>2.34</v>
      </c>
      <c r="BT13" s="47">
        <v>11.69</v>
      </c>
      <c r="BU13" s="47">
        <v>12.28</v>
      </c>
      <c r="BV13" s="47">
        <v>12.84</v>
      </c>
      <c r="BW13" s="47">
        <v>13.13</v>
      </c>
      <c r="BX13" s="47">
        <v>5.16</v>
      </c>
      <c r="BY13" s="47">
        <v>5.53</v>
      </c>
      <c r="BZ13" s="47">
        <v>3.13</v>
      </c>
      <c r="CA13" s="47">
        <v>7.16</v>
      </c>
      <c r="CB13" s="47">
        <v>15.41</v>
      </c>
      <c r="CC13" s="47">
        <v>11.22</v>
      </c>
      <c r="CD13" s="47">
        <v>5.34</v>
      </c>
      <c r="CE13" s="47">
        <v>12.19</v>
      </c>
      <c r="CF13" s="47">
        <v>0.94</v>
      </c>
      <c r="CG13" s="47">
        <v>3.16</v>
      </c>
      <c r="CH13" s="47">
        <v>1.59</v>
      </c>
      <c r="CI13" s="47">
        <v>5.59</v>
      </c>
      <c r="CJ13" s="47">
        <v>13.25</v>
      </c>
      <c r="CK13" s="47">
        <v>10.130000000000001</v>
      </c>
      <c r="CL13" s="47">
        <v>10</v>
      </c>
      <c r="CM13" s="47">
        <v>11.28</v>
      </c>
      <c r="CN13" s="47">
        <v>0</v>
      </c>
      <c r="CO13" s="47">
        <v>0</v>
      </c>
      <c r="CP13" s="47">
        <v>0</v>
      </c>
      <c r="CQ13" s="47">
        <v>2.56</v>
      </c>
      <c r="CR13" s="47">
        <v>0.28000000000000003</v>
      </c>
      <c r="CS13" s="47">
        <v>0.97</v>
      </c>
      <c r="CT13" s="47">
        <v>0.88</v>
      </c>
      <c r="CU13" s="47">
        <v>0.78</v>
      </c>
      <c r="CV13" s="47">
        <v>0.06</v>
      </c>
      <c r="CW13" s="47">
        <v>0</v>
      </c>
      <c r="DF13" s="47">
        <v>2.0299999999999998</v>
      </c>
      <c r="DG13" s="47">
        <v>1.72</v>
      </c>
      <c r="DH13" s="47">
        <v>2.34</v>
      </c>
      <c r="DI13" s="47">
        <v>5.44</v>
      </c>
      <c r="DJ13" s="47">
        <v>6.75</v>
      </c>
      <c r="DK13" s="47">
        <v>0.03</v>
      </c>
      <c r="DL13" s="47">
        <v>2.19</v>
      </c>
      <c r="DM13" s="47">
        <v>0.13</v>
      </c>
      <c r="DN13" s="47">
        <v>7.84</v>
      </c>
      <c r="DO13" s="47">
        <v>6.88</v>
      </c>
      <c r="DP13" s="47">
        <v>2.66</v>
      </c>
      <c r="DQ13" s="47">
        <v>6.5</v>
      </c>
      <c r="DR13" s="47">
        <v>0.25</v>
      </c>
      <c r="DS13" s="47">
        <v>0</v>
      </c>
      <c r="DT13" s="47">
        <v>5.44</v>
      </c>
      <c r="DU13" s="47">
        <v>4.34</v>
      </c>
      <c r="DV13" s="47">
        <v>3.84</v>
      </c>
      <c r="DW13" s="47">
        <v>4.28</v>
      </c>
      <c r="DX13" s="47">
        <v>5.72</v>
      </c>
      <c r="DY13" s="47">
        <v>1.06</v>
      </c>
      <c r="DZ13" s="47">
        <v>0.72</v>
      </c>
      <c r="EA13" s="47">
        <v>2.44</v>
      </c>
      <c r="EB13" s="47">
        <v>3.19</v>
      </c>
      <c r="EC13" s="47">
        <v>3.69</v>
      </c>
      <c r="ED13" s="47">
        <v>6.63</v>
      </c>
      <c r="EE13" s="47">
        <v>6.13</v>
      </c>
      <c r="EF13" s="47">
        <v>2.4700000000000002</v>
      </c>
      <c r="EG13" s="47">
        <v>3.31</v>
      </c>
      <c r="EH13" s="47">
        <v>5.41</v>
      </c>
      <c r="EI13" s="47">
        <v>4.38</v>
      </c>
      <c r="EJ13" s="47">
        <v>5.0599999999999996</v>
      </c>
      <c r="EK13" s="47">
        <v>4.3099999999999996</v>
      </c>
      <c r="EL13" s="47">
        <v>4.13</v>
      </c>
      <c r="EM13" s="47">
        <v>0.09</v>
      </c>
      <c r="EN13" s="47">
        <v>2.19</v>
      </c>
      <c r="EO13" s="47">
        <v>2.75</v>
      </c>
      <c r="EP13" s="47">
        <v>8.06</v>
      </c>
      <c r="EQ13" s="47">
        <v>6.53</v>
      </c>
      <c r="ER13" s="47">
        <v>4.0599999999999996</v>
      </c>
      <c r="ES13" s="47">
        <v>3.28</v>
      </c>
      <c r="ET13" s="47">
        <v>5.16</v>
      </c>
      <c r="EU13" s="47">
        <v>0.19</v>
      </c>
      <c r="EV13" s="47">
        <v>0.25</v>
      </c>
      <c r="EW13" s="47">
        <v>3.56</v>
      </c>
      <c r="EX13" s="47">
        <v>6.38</v>
      </c>
      <c r="EY13" s="47">
        <v>0.31</v>
      </c>
      <c r="EZ13" s="47">
        <v>3.69</v>
      </c>
      <c r="FA13" s="47">
        <v>7.97</v>
      </c>
      <c r="FB13" s="47">
        <v>7.69</v>
      </c>
      <c r="FC13" s="47">
        <v>5.75</v>
      </c>
      <c r="FD13" s="47">
        <v>2.0299999999999998</v>
      </c>
      <c r="FE13" s="47">
        <v>2.91</v>
      </c>
      <c r="FF13" s="47">
        <v>6.38</v>
      </c>
      <c r="FG13" s="47">
        <v>7.22</v>
      </c>
      <c r="FH13" s="47">
        <v>0.22</v>
      </c>
      <c r="FI13" s="47">
        <v>1.25</v>
      </c>
      <c r="FJ13" s="47">
        <v>7.69</v>
      </c>
      <c r="FK13" s="47">
        <v>6.13</v>
      </c>
      <c r="FL13" s="47">
        <v>7.91</v>
      </c>
      <c r="FM13" s="47">
        <v>6.78</v>
      </c>
      <c r="GU13" s="47">
        <v>11.72</v>
      </c>
      <c r="GV13" s="47">
        <v>8.7200000000000006</v>
      </c>
      <c r="GW13" s="47">
        <v>10.81</v>
      </c>
      <c r="GX13" s="47">
        <v>8.09</v>
      </c>
      <c r="GY13" s="47">
        <v>8.2200000000000006</v>
      </c>
      <c r="GZ13" s="47">
        <v>8.31</v>
      </c>
      <c r="HA13" s="47">
        <v>7.59</v>
      </c>
      <c r="HB13" s="47">
        <v>7.13</v>
      </c>
      <c r="HC13" s="47">
        <v>7.75</v>
      </c>
      <c r="HD13" s="47">
        <v>8.5</v>
      </c>
      <c r="HE13" s="47">
        <v>8.19</v>
      </c>
      <c r="HF13" s="47">
        <v>41.69</v>
      </c>
      <c r="HJ13" s="47">
        <v>5.78</v>
      </c>
      <c r="HK13" s="47">
        <v>7.53</v>
      </c>
      <c r="HL13" s="47">
        <v>1.94</v>
      </c>
      <c r="HM13" s="47">
        <v>6.53</v>
      </c>
      <c r="HN13" s="47">
        <v>9.5</v>
      </c>
      <c r="HO13" s="47">
        <v>9.7799999999999994</v>
      </c>
      <c r="HP13" s="47">
        <v>3.06</v>
      </c>
      <c r="HQ13" s="47">
        <v>9.2799999999999994</v>
      </c>
      <c r="HR13" s="47">
        <v>8.16</v>
      </c>
      <c r="HS13" s="47">
        <v>7</v>
      </c>
      <c r="HT13" s="47">
        <v>7.63</v>
      </c>
      <c r="HU13" s="47">
        <v>7.56</v>
      </c>
      <c r="HV13" s="47">
        <v>6.78</v>
      </c>
      <c r="HW13" s="47">
        <v>0</v>
      </c>
      <c r="HX13" s="47">
        <v>1.81</v>
      </c>
      <c r="HY13" s="47">
        <v>0.34</v>
      </c>
      <c r="HZ13" s="47">
        <v>0</v>
      </c>
      <c r="IA13" s="47">
        <v>1.84</v>
      </c>
      <c r="IB13" s="47">
        <v>0.69</v>
      </c>
      <c r="IC13" s="47">
        <v>0</v>
      </c>
      <c r="ID13" s="47">
        <v>6.38</v>
      </c>
      <c r="IE13" s="47">
        <v>7.94</v>
      </c>
      <c r="IF13" s="47">
        <v>9.91</v>
      </c>
      <c r="IG13" s="47">
        <v>8.7799999999999994</v>
      </c>
      <c r="IH13" s="47">
        <v>10.5</v>
      </c>
      <c r="II13" s="47">
        <v>8.5299999999999994</v>
      </c>
      <c r="IJ13" s="47">
        <v>8.2799999999999994</v>
      </c>
      <c r="IK13" s="47">
        <v>6.75</v>
      </c>
      <c r="IL13" s="47">
        <v>6.25</v>
      </c>
      <c r="IM13" s="47">
        <v>7.03</v>
      </c>
      <c r="IN13" s="47">
        <v>1.19</v>
      </c>
      <c r="IO13" s="47">
        <v>8.69</v>
      </c>
      <c r="IP13" s="47">
        <v>5.56</v>
      </c>
      <c r="IQ13" s="47">
        <v>6.84</v>
      </c>
      <c r="IR13" s="47">
        <v>5.78</v>
      </c>
      <c r="IS13" s="47">
        <v>5.91</v>
      </c>
      <c r="IT13" s="47">
        <v>0.59</v>
      </c>
      <c r="IU13" s="47">
        <v>2.16</v>
      </c>
      <c r="IV13" s="47">
        <v>0.28000000000000003</v>
      </c>
      <c r="IW13" s="47" t="s">
        <v>12</v>
      </c>
      <c r="IX13" s="47">
        <v>6.22</v>
      </c>
      <c r="IY13" s="47">
        <v>8.94</v>
      </c>
      <c r="IZ13" s="47">
        <v>9.6300000000000008</v>
      </c>
      <c r="JA13" s="47">
        <v>9.19</v>
      </c>
      <c r="JB13" s="47">
        <v>7.66</v>
      </c>
      <c r="JC13" s="47">
        <v>7.13</v>
      </c>
      <c r="JD13" s="47">
        <v>9.19</v>
      </c>
      <c r="JE13" s="47">
        <v>11.06</v>
      </c>
      <c r="JF13" s="47">
        <v>10.029999999999999</v>
      </c>
      <c r="JG13" s="47">
        <v>8.16</v>
      </c>
      <c r="JH13" s="47">
        <v>10.31</v>
      </c>
      <c r="JI13" s="47">
        <v>9.7799999999999994</v>
      </c>
      <c r="JJ13" s="47">
        <v>6.44</v>
      </c>
      <c r="JK13" s="47">
        <v>6.84</v>
      </c>
      <c r="JL13" s="47">
        <v>7.31</v>
      </c>
      <c r="JM13" s="47">
        <v>7.41</v>
      </c>
      <c r="JN13" s="47">
        <v>7.53</v>
      </c>
      <c r="JO13" s="47">
        <v>6.09</v>
      </c>
      <c r="JP13" s="47">
        <v>0.06</v>
      </c>
      <c r="JQ13" s="47">
        <v>0.06</v>
      </c>
      <c r="JR13" s="47">
        <v>0.13</v>
      </c>
      <c r="JS13" s="47">
        <v>0.03</v>
      </c>
      <c r="JT13" s="47">
        <v>0.03</v>
      </c>
      <c r="JU13" s="47">
        <v>0</v>
      </c>
      <c r="JV13" s="47">
        <v>0</v>
      </c>
      <c r="JW13" s="47">
        <v>0</v>
      </c>
      <c r="JX13" s="47">
        <v>2.81</v>
      </c>
      <c r="JY13" s="47">
        <v>7.66</v>
      </c>
      <c r="JZ13" s="47">
        <v>11.38</v>
      </c>
      <c r="KA13" s="47">
        <v>10.41</v>
      </c>
      <c r="KB13" s="47">
        <v>6.94</v>
      </c>
      <c r="KC13" s="47">
        <v>4.84</v>
      </c>
      <c r="KD13" s="47">
        <v>0.41</v>
      </c>
      <c r="KE13" s="47">
        <v>1.69</v>
      </c>
      <c r="KF13" s="47">
        <v>10.94</v>
      </c>
      <c r="KG13" s="47">
        <v>11.72</v>
      </c>
      <c r="KH13" s="47">
        <v>10.47</v>
      </c>
      <c r="KI13" s="47">
        <v>7.13</v>
      </c>
      <c r="KJ13" s="47">
        <v>6.06</v>
      </c>
      <c r="KK13" s="47">
        <v>4.3099999999999996</v>
      </c>
      <c r="KL13" s="47">
        <v>3.06</v>
      </c>
      <c r="KM13" s="47">
        <v>10.75</v>
      </c>
      <c r="KN13" s="47">
        <v>6.09</v>
      </c>
      <c r="KO13" s="47">
        <v>6.81</v>
      </c>
      <c r="KP13" s="47">
        <v>8.44</v>
      </c>
      <c r="KQ13" s="47">
        <v>7.56</v>
      </c>
      <c r="KR13" s="47">
        <v>8.59</v>
      </c>
      <c r="KS13" s="47">
        <v>5.44</v>
      </c>
      <c r="KT13" s="47">
        <v>5.03</v>
      </c>
      <c r="KU13" s="47">
        <v>1.59</v>
      </c>
      <c r="KV13" s="47">
        <v>0.41</v>
      </c>
      <c r="KW13" s="47">
        <v>0</v>
      </c>
      <c r="KX13" s="47">
        <v>1.47</v>
      </c>
      <c r="KY13" s="47">
        <v>3.59</v>
      </c>
      <c r="KZ13" s="47">
        <v>7.16</v>
      </c>
      <c r="LA13" s="47">
        <v>5.03</v>
      </c>
      <c r="LB13" s="47">
        <v>6.59</v>
      </c>
      <c r="LC13" s="47">
        <v>5.28</v>
      </c>
      <c r="LD13" s="47">
        <v>3.41</v>
      </c>
      <c r="LE13" s="47">
        <v>4.0599999999999996</v>
      </c>
      <c r="LG13" s="47">
        <v>2.25</v>
      </c>
      <c r="LH13" s="47">
        <v>6.56</v>
      </c>
      <c r="LI13" s="47">
        <v>6.56</v>
      </c>
      <c r="LJ13" s="47">
        <v>5.88</v>
      </c>
      <c r="LK13" s="47">
        <v>3.41</v>
      </c>
      <c r="LL13" s="47">
        <v>3.97</v>
      </c>
      <c r="LM13" s="47">
        <v>0.97</v>
      </c>
      <c r="LN13" s="47">
        <v>1.66</v>
      </c>
      <c r="LO13" s="47">
        <v>1.69</v>
      </c>
      <c r="LP13" s="47">
        <v>4.25</v>
      </c>
      <c r="LQ13" s="47">
        <v>4.66</v>
      </c>
      <c r="LR13" s="47">
        <v>5.09</v>
      </c>
      <c r="LS13" s="47">
        <v>4.41</v>
      </c>
      <c r="LT13" s="47">
        <v>6.69</v>
      </c>
      <c r="LU13" s="47">
        <v>1.03</v>
      </c>
      <c r="LV13" s="47">
        <v>4.3099999999999996</v>
      </c>
      <c r="LW13" s="47">
        <v>9.6300000000000008</v>
      </c>
      <c r="LX13" s="47">
        <v>11.56</v>
      </c>
      <c r="LY13" s="47">
        <v>10</v>
      </c>
      <c r="LZ13" s="47">
        <v>10.88</v>
      </c>
      <c r="MA13" s="47">
        <v>2.13</v>
      </c>
      <c r="MB13" s="47">
        <v>5.84</v>
      </c>
      <c r="MC13" s="47">
        <v>9.66</v>
      </c>
      <c r="MD13" s="47">
        <v>9.44</v>
      </c>
      <c r="ME13" s="47">
        <v>8.34</v>
      </c>
      <c r="MF13" s="47">
        <v>6.25</v>
      </c>
      <c r="MG13" s="47">
        <v>7.66</v>
      </c>
      <c r="MH13" s="47">
        <v>2</v>
      </c>
      <c r="MI13" s="47">
        <v>1.0900000000000001</v>
      </c>
      <c r="MJ13" s="47">
        <v>8.5299999999999994</v>
      </c>
      <c r="MK13" s="47">
        <v>9.09</v>
      </c>
      <c r="ML13" s="47">
        <v>11.59</v>
      </c>
      <c r="MM13" s="47">
        <v>9.3800000000000008</v>
      </c>
      <c r="MN13" s="47">
        <v>12.06</v>
      </c>
      <c r="MO13" s="47">
        <v>1.88</v>
      </c>
      <c r="MP13" s="47">
        <v>1.06</v>
      </c>
      <c r="MQ13" s="47">
        <v>12.19</v>
      </c>
      <c r="MR13" s="47">
        <v>8.2799999999999994</v>
      </c>
      <c r="MS13" s="47">
        <v>3.97</v>
      </c>
      <c r="MT13" s="47">
        <v>1.1299999999999999</v>
      </c>
      <c r="MU13" s="47">
        <v>0.88</v>
      </c>
      <c r="MV13" s="47">
        <v>1.53</v>
      </c>
      <c r="MW13" s="47">
        <v>0.31</v>
      </c>
      <c r="MX13" s="47">
        <v>9.3800000000000008</v>
      </c>
      <c r="MY13" s="47">
        <v>12</v>
      </c>
      <c r="MZ13" s="47">
        <v>13.09</v>
      </c>
      <c r="NA13" s="47">
        <v>12.53</v>
      </c>
      <c r="NB13" s="47">
        <v>12.91</v>
      </c>
      <c r="NC13" s="47">
        <v>10.78</v>
      </c>
    </row>
    <row r="14" spans="1:367">
      <c r="A14" s="47" t="s">
        <v>11</v>
      </c>
      <c r="C14" s="47">
        <v>0.25</v>
      </c>
      <c r="D14" s="47">
        <v>5.09</v>
      </c>
      <c r="E14" s="47">
        <v>7.66</v>
      </c>
      <c r="F14" s="47">
        <v>7.09</v>
      </c>
      <c r="G14" s="47">
        <v>6.78</v>
      </c>
      <c r="H14" s="47">
        <v>8.5299999999999994</v>
      </c>
      <c r="I14" s="47">
        <v>1.5</v>
      </c>
      <c r="J14" s="47">
        <v>3.5</v>
      </c>
      <c r="K14" s="47">
        <v>4.16</v>
      </c>
      <c r="L14" s="47">
        <v>2</v>
      </c>
      <c r="M14" s="47">
        <v>1.1599999999999999</v>
      </c>
      <c r="N14" s="47">
        <v>9.7799999999999994</v>
      </c>
      <c r="O14" s="47">
        <v>2.97</v>
      </c>
      <c r="P14" s="47">
        <v>6.16</v>
      </c>
      <c r="Q14" s="47">
        <v>7.94</v>
      </c>
      <c r="R14" s="47">
        <v>6.03</v>
      </c>
      <c r="S14" s="47">
        <v>2.25</v>
      </c>
      <c r="T14" s="47">
        <v>6.38</v>
      </c>
      <c r="U14" s="47">
        <v>6.25</v>
      </c>
      <c r="V14" s="47">
        <v>5.66</v>
      </c>
      <c r="W14" s="47">
        <v>5.63</v>
      </c>
      <c r="X14" s="47">
        <v>1.94</v>
      </c>
      <c r="Y14" s="47">
        <v>5.63</v>
      </c>
      <c r="Z14" s="47">
        <v>7.06</v>
      </c>
      <c r="AA14" s="47">
        <v>3.5</v>
      </c>
      <c r="AB14" s="47">
        <v>6.97</v>
      </c>
      <c r="AC14" s="47">
        <v>7.03</v>
      </c>
      <c r="AD14" s="47">
        <v>3.84</v>
      </c>
      <c r="AE14" s="47">
        <v>1.41</v>
      </c>
      <c r="AF14" s="47">
        <v>0.22</v>
      </c>
      <c r="AG14" s="47">
        <v>0.59</v>
      </c>
      <c r="AH14" s="47">
        <v>2.09</v>
      </c>
      <c r="AI14" s="47">
        <v>0.31</v>
      </c>
      <c r="AJ14" s="47">
        <v>0</v>
      </c>
      <c r="AK14" s="47">
        <v>1.1299999999999999</v>
      </c>
      <c r="AL14" s="47">
        <v>1.28</v>
      </c>
      <c r="AM14" s="47">
        <v>10.88</v>
      </c>
      <c r="AN14" s="47">
        <v>2.81</v>
      </c>
      <c r="AO14" s="47">
        <v>4.8099999999999996</v>
      </c>
      <c r="AP14" s="47">
        <v>5.53</v>
      </c>
      <c r="AQ14" s="47">
        <v>4.4400000000000004</v>
      </c>
      <c r="AR14" s="47">
        <v>5.5</v>
      </c>
      <c r="AS14" s="47">
        <v>4</v>
      </c>
      <c r="AT14" s="47">
        <v>4.91</v>
      </c>
      <c r="AU14" s="47">
        <v>5.13</v>
      </c>
      <c r="AV14" s="47">
        <v>5.38</v>
      </c>
      <c r="AW14" s="47">
        <v>6.06</v>
      </c>
      <c r="AX14" s="47">
        <v>0.25</v>
      </c>
      <c r="AY14" s="47">
        <v>1.88</v>
      </c>
      <c r="AZ14" s="47">
        <v>0.69</v>
      </c>
      <c r="BA14" s="47">
        <v>0.78</v>
      </c>
      <c r="BB14" s="47">
        <v>2.91</v>
      </c>
      <c r="BC14" s="47">
        <v>6.72</v>
      </c>
      <c r="BD14" s="47">
        <v>5.44</v>
      </c>
      <c r="BE14" s="47">
        <v>5.22</v>
      </c>
      <c r="BF14" s="47">
        <v>2</v>
      </c>
      <c r="BG14" s="47">
        <v>0.75</v>
      </c>
      <c r="BH14" s="47">
        <v>5.91</v>
      </c>
      <c r="BI14" s="47">
        <v>6.31</v>
      </c>
      <c r="BJ14" s="47">
        <v>2.94</v>
      </c>
      <c r="BK14" s="47">
        <v>4.3099999999999996</v>
      </c>
      <c r="BL14" s="47">
        <v>4.34</v>
      </c>
      <c r="BM14" s="47">
        <v>0.16</v>
      </c>
      <c r="BN14" s="47">
        <v>2.34</v>
      </c>
      <c r="BO14" s="47">
        <v>6.22</v>
      </c>
      <c r="BP14" s="47">
        <v>0.75</v>
      </c>
      <c r="BQ14" s="47">
        <v>0.44</v>
      </c>
      <c r="BR14" s="47">
        <v>5.09</v>
      </c>
      <c r="BS14" s="47">
        <v>4.78</v>
      </c>
      <c r="BT14" s="47">
        <v>10.72</v>
      </c>
      <c r="BU14" s="47">
        <v>11.28</v>
      </c>
      <c r="BV14" s="47">
        <v>12.13</v>
      </c>
      <c r="BW14" s="47">
        <v>12.5</v>
      </c>
      <c r="BX14" s="47">
        <v>5.16</v>
      </c>
      <c r="BY14" s="47">
        <v>5.34</v>
      </c>
      <c r="BZ14" s="47">
        <v>2.72</v>
      </c>
      <c r="CA14" s="47">
        <v>7.19</v>
      </c>
      <c r="CB14" s="47">
        <v>12.84</v>
      </c>
      <c r="CC14" s="47">
        <v>10.029999999999999</v>
      </c>
      <c r="CD14" s="47">
        <v>4.47</v>
      </c>
      <c r="CE14" s="47">
        <v>11.06</v>
      </c>
      <c r="CF14" s="47">
        <v>0.47</v>
      </c>
      <c r="CG14" s="47">
        <v>2.09</v>
      </c>
      <c r="CH14" s="47">
        <v>0.91</v>
      </c>
      <c r="CI14" s="47">
        <v>4.53</v>
      </c>
      <c r="CJ14" s="47">
        <v>13.03</v>
      </c>
      <c r="CK14" s="47">
        <v>9.5</v>
      </c>
      <c r="CL14" s="47">
        <v>6.84</v>
      </c>
      <c r="CM14" s="47">
        <v>11.94</v>
      </c>
      <c r="CN14" s="47">
        <v>0</v>
      </c>
      <c r="CO14" s="47">
        <v>0</v>
      </c>
      <c r="CP14" s="47">
        <v>0</v>
      </c>
      <c r="CQ14" s="47">
        <v>2.5299999999999998</v>
      </c>
      <c r="CR14" s="47">
        <v>0.16</v>
      </c>
      <c r="CS14" s="47">
        <v>0.94</v>
      </c>
      <c r="CT14" s="47">
        <v>0.69</v>
      </c>
      <c r="CU14" s="47">
        <v>0.78</v>
      </c>
      <c r="CV14" s="47">
        <v>0.16</v>
      </c>
      <c r="CW14" s="47">
        <v>0</v>
      </c>
      <c r="DF14" s="47">
        <v>1.91</v>
      </c>
      <c r="DG14" s="47">
        <v>1.56</v>
      </c>
      <c r="DH14" s="47">
        <v>1.47</v>
      </c>
      <c r="DI14" s="47">
        <v>4.88</v>
      </c>
      <c r="DJ14" s="47">
        <v>6.09</v>
      </c>
      <c r="DK14" s="47">
        <v>0.25</v>
      </c>
      <c r="DL14" s="47">
        <v>3.94</v>
      </c>
      <c r="DM14" s="47">
        <v>1.75</v>
      </c>
      <c r="DN14" s="47">
        <v>7.44</v>
      </c>
      <c r="DO14" s="47">
        <v>6.19</v>
      </c>
      <c r="DP14" s="47">
        <v>2.16</v>
      </c>
      <c r="DQ14" s="47">
        <v>6.72</v>
      </c>
      <c r="DR14" s="47">
        <v>0.34</v>
      </c>
      <c r="DS14" s="47">
        <v>0</v>
      </c>
      <c r="DT14" s="47">
        <v>4.16</v>
      </c>
      <c r="DU14" s="47">
        <v>3.88</v>
      </c>
      <c r="DV14" s="47">
        <v>3.66</v>
      </c>
      <c r="DW14" s="47">
        <v>3.41</v>
      </c>
      <c r="DX14" s="47">
        <v>4.9400000000000004</v>
      </c>
      <c r="DY14" s="47">
        <v>0.81</v>
      </c>
      <c r="DZ14" s="47">
        <v>0.22</v>
      </c>
      <c r="EA14" s="47">
        <v>0.84</v>
      </c>
      <c r="EB14" s="47">
        <v>3.91</v>
      </c>
      <c r="EC14" s="47">
        <v>3.09</v>
      </c>
      <c r="ED14" s="47">
        <v>6</v>
      </c>
      <c r="EE14" s="47">
        <v>4.8099999999999996</v>
      </c>
      <c r="EF14" s="47">
        <v>1.75</v>
      </c>
      <c r="EG14" s="47">
        <v>1.97</v>
      </c>
      <c r="EH14" s="47">
        <v>5.19</v>
      </c>
      <c r="EI14" s="47">
        <v>3.5</v>
      </c>
      <c r="EJ14" s="47">
        <v>4.34</v>
      </c>
      <c r="EK14" s="47">
        <v>3.5</v>
      </c>
      <c r="EL14" s="47">
        <v>3.94</v>
      </c>
      <c r="EM14" s="47">
        <v>0.53</v>
      </c>
      <c r="EN14" s="47">
        <v>2.81</v>
      </c>
      <c r="EO14" s="47">
        <v>2.72</v>
      </c>
      <c r="EP14" s="47">
        <v>8.69</v>
      </c>
      <c r="EQ14" s="47">
        <v>6.16</v>
      </c>
      <c r="ER14" s="47">
        <v>3.75</v>
      </c>
      <c r="ES14" s="47">
        <v>4.1900000000000004</v>
      </c>
      <c r="ET14" s="47">
        <v>5.72</v>
      </c>
      <c r="EU14" s="47">
        <v>0.22</v>
      </c>
      <c r="EV14" s="47">
        <v>0.38</v>
      </c>
      <c r="EW14" s="47">
        <v>3.53</v>
      </c>
      <c r="EX14" s="47">
        <v>6.69</v>
      </c>
      <c r="EY14" s="47">
        <v>0.19</v>
      </c>
      <c r="EZ14" s="47">
        <v>3.13</v>
      </c>
      <c r="FA14" s="47">
        <v>7.19</v>
      </c>
      <c r="FB14" s="47">
        <v>6.53</v>
      </c>
      <c r="FC14" s="47">
        <v>5.53</v>
      </c>
      <c r="FD14" s="47">
        <v>1.44</v>
      </c>
      <c r="FE14" s="47">
        <v>2.78</v>
      </c>
      <c r="FF14" s="47">
        <v>6.13</v>
      </c>
      <c r="FG14" s="47">
        <v>7.47</v>
      </c>
      <c r="FH14" s="47">
        <v>0.25</v>
      </c>
      <c r="FI14" s="47">
        <v>0.88</v>
      </c>
      <c r="FJ14" s="47">
        <v>7.31</v>
      </c>
      <c r="FK14" s="47">
        <v>5.03</v>
      </c>
      <c r="FL14" s="47">
        <v>6.97</v>
      </c>
      <c r="FM14" s="47">
        <v>6.03</v>
      </c>
      <c r="GU14" s="47">
        <v>10.06</v>
      </c>
      <c r="GV14" s="47">
        <v>9.25</v>
      </c>
      <c r="GW14" s="47">
        <v>9.69</v>
      </c>
      <c r="GX14" s="47">
        <v>7.5</v>
      </c>
      <c r="GY14" s="47">
        <v>8.25</v>
      </c>
      <c r="GZ14" s="47">
        <v>8.31</v>
      </c>
      <c r="HA14" s="47">
        <v>7.19</v>
      </c>
      <c r="HB14" s="47">
        <v>7.75</v>
      </c>
      <c r="HC14" s="47">
        <v>7.59</v>
      </c>
      <c r="HD14" s="47">
        <v>8.1300000000000008</v>
      </c>
      <c r="HE14" s="47">
        <v>7.63</v>
      </c>
      <c r="HF14" s="47">
        <v>47.59</v>
      </c>
      <c r="HI14" s="47">
        <v>5.13</v>
      </c>
      <c r="HJ14" s="47">
        <v>5.97</v>
      </c>
      <c r="HK14" s="47">
        <v>7.38</v>
      </c>
      <c r="HL14" s="47">
        <v>1.72</v>
      </c>
      <c r="HM14" s="47">
        <v>5.81</v>
      </c>
      <c r="HN14" s="47">
        <v>8.69</v>
      </c>
      <c r="HO14" s="47">
        <v>8.69</v>
      </c>
      <c r="HP14" s="47">
        <v>4.1900000000000004</v>
      </c>
      <c r="HQ14" s="47">
        <v>8.31</v>
      </c>
      <c r="HR14" s="47">
        <v>8.0299999999999994</v>
      </c>
      <c r="HS14" s="47">
        <v>6.75</v>
      </c>
      <c r="HT14" s="47">
        <v>7</v>
      </c>
      <c r="HU14" s="47">
        <v>7.81</v>
      </c>
      <c r="HV14" s="47">
        <v>5.5</v>
      </c>
      <c r="HW14" s="47">
        <v>0.81</v>
      </c>
      <c r="HX14" s="47">
        <v>2.09</v>
      </c>
      <c r="HY14" s="47">
        <v>0.03</v>
      </c>
      <c r="HZ14" s="47">
        <v>0</v>
      </c>
      <c r="IA14" s="47">
        <v>2.5299999999999998</v>
      </c>
      <c r="IB14" s="47">
        <v>0</v>
      </c>
      <c r="IC14" s="47">
        <v>0</v>
      </c>
      <c r="ID14" s="47">
        <v>5.31</v>
      </c>
      <c r="IE14" s="47">
        <v>5.91</v>
      </c>
      <c r="IF14" s="47">
        <v>9.3800000000000008</v>
      </c>
      <c r="IG14" s="47">
        <v>7.97</v>
      </c>
      <c r="IH14" s="47">
        <v>10</v>
      </c>
      <c r="II14" s="47">
        <v>8.56</v>
      </c>
      <c r="IJ14" s="47">
        <v>7.66</v>
      </c>
      <c r="IK14" s="47">
        <v>7</v>
      </c>
      <c r="IL14" s="47">
        <v>6.53</v>
      </c>
      <c r="IM14" s="47">
        <v>7.25</v>
      </c>
      <c r="IN14" s="47">
        <v>2.66</v>
      </c>
      <c r="IO14" s="47">
        <v>8.4700000000000006</v>
      </c>
      <c r="IP14" s="47">
        <v>5.38</v>
      </c>
      <c r="IQ14" s="47">
        <v>6.97</v>
      </c>
      <c r="IR14" s="47">
        <v>5.41</v>
      </c>
      <c r="IS14" s="47">
        <v>5.41</v>
      </c>
      <c r="IT14" s="47">
        <v>0.19</v>
      </c>
      <c r="IU14" s="47">
        <v>2.69</v>
      </c>
      <c r="IV14" s="47">
        <v>0.22</v>
      </c>
      <c r="IW14" s="47" t="s">
        <v>11</v>
      </c>
      <c r="IX14" s="47">
        <v>6.41</v>
      </c>
      <c r="IY14" s="47">
        <v>8.81</v>
      </c>
      <c r="IZ14" s="47">
        <v>9.4700000000000006</v>
      </c>
      <c r="JA14" s="47">
        <v>8.81</v>
      </c>
      <c r="JB14" s="47">
        <v>7.75</v>
      </c>
      <c r="JC14" s="47">
        <v>7</v>
      </c>
      <c r="JD14" s="47">
        <v>8.6300000000000008</v>
      </c>
      <c r="JE14" s="47">
        <v>9.84</v>
      </c>
      <c r="JF14" s="47">
        <v>9.7799999999999994</v>
      </c>
      <c r="JG14" s="47">
        <v>7.34</v>
      </c>
      <c r="JH14" s="47">
        <v>10.220000000000001</v>
      </c>
      <c r="JI14" s="47">
        <v>10.75</v>
      </c>
      <c r="JJ14" s="47">
        <v>6.88</v>
      </c>
      <c r="JK14" s="47">
        <v>7.75</v>
      </c>
      <c r="JL14" s="47">
        <v>7.97</v>
      </c>
      <c r="JM14" s="47">
        <v>7.31</v>
      </c>
      <c r="JN14" s="47">
        <v>6.22</v>
      </c>
      <c r="JO14" s="47">
        <v>5.22</v>
      </c>
      <c r="JP14" s="47">
        <v>0.06</v>
      </c>
      <c r="JQ14" s="47">
        <v>0.06</v>
      </c>
      <c r="JR14" s="47">
        <v>0.16</v>
      </c>
      <c r="JS14" s="47">
        <v>0.06</v>
      </c>
      <c r="JT14" s="47">
        <v>0.03</v>
      </c>
      <c r="JU14" s="47">
        <v>0.03</v>
      </c>
      <c r="JV14" s="47">
        <v>0</v>
      </c>
      <c r="JW14" s="47">
        <v>0</v>
      </c>
      <c r="JX14" s="47">
        <v>3.66</v>
      </c>
      <c r="JY14" s="47">
        <v>12.47</v>
      </c>
      <c r="JZ14" s="47">
        <v>11.44</v>
      </c>
      <c r="KA14" s="47">
        <v>10.220000000000001</v>
      </c>
      <c r="KB14" s="47">
        <v>5.97</v>
      </c>
      <c r="KC14" s="47">
        <v>4.78</v>
      </c>
      <c r="KD14" s="47">
        <v>0.06</v>
      </c>
      <c r="KE14" s="47">
        <v>1.69</v>
      </c>
      <c r="KF14" s="47">
        <v>12</v>
      </c>
      <c r="KG14" s="47">
        <v>10.97</v>
      </c>
      <c r="KH14" s="47">
        <v>11.19</v>
      </c>
      <c r="KI14" s="47">
        <v>7.16</v>
      </c>
      <c r="KJ14" s="47">
        <v>5.84</v>
      </c>
      <c r="KK14" s="47">
        <v>5.69</v>
      </c>
      <c r="KL14" s="47">
        <v>3.81</v>
      </c>
      <c r="KM14" s="47">
        <v>10.66</v>
      </c>
      <c r="KN14" s="47">
        <v>6.44</v>
      </c>
      <c r="KO14" s="47">
        <v>7.31</v>
      </c>
      <c r="KP14" s="47">
        <v>7.31</v>
      </c>
      <c r="KQ14" s="47">
        <v>7.41</v>
      </c>
      <c r="KR14" s="47">
        <v>7.53</v>
      </c>
      <c r="KS14" s="47">
        <v>5.19</v>
      </c>
      <c r="KT14" s="47">
        <v>5.25</v>
      </c>
      <c r="KU14" s="47">
        <v>1.44</v>
      </c>
      <c r="KV14" s="47">
        <v>0.59</v>
      </c>
      <c r="KW14" s="47">
        <v>0</v>
      </c>
      <c r="KX14" s="47">
        <v>2.06</v>
      </c>
      <c r="KY14" s="47">
        <v>6.88</v>
      </c>
      <c r="KZ14" s="47">
        <v>7.38</v>
      </c>
      <c r="LA14" s="47">
        <v>5.25</v>
      </c>
      <c r="LB14" s="47">
        <v>6.81</v>
      </c>
      <c r="LC14" s="47">
        <v>5.53</v>
      </c>
      <c r="LD14" s="47">
        <v>4.16</v>
      </c>
      <c r="LE14" s="47">
        <v>4.6900000000000004</v>
      </c>
      <c r="LG14" s="47">
        <v>0.91</v>
      </c>
      <c r="LH14" s="47">
        <v>6.94</v>
      </c>
      <c r="LI14" s="47">
        <v>7.47</v>
      </c>
      <c r="LJ14" s="47">
        <v>6.75</v>
      </c>
      <c r="LK14" s="47">
        <v>3.22</v>
      </c>
      <c r="LL14" s="47">
        <v>4.0599999999999996</v>
      </c>
      <c r="LM14" s="47">
        <v>0.56000000000000005</v>
      </c>
      <c r="LN14" s="47">
        <v>1.63</v>
      </c>
      <c r="LO14" s="47">
        <v>1.06</v>
      </c>
      <c r="LP14" s="47">
        <v>4.63</v>
      </c>
      <c r="LQ14" s="47">
        <v>5.34</v>
      </c>
      <c r="LR14" s="47">
        <v>4.5599999999999996</v>
      </c>
      <c r="LS14" s="47">
        <v>4.63</v>
      </c>
      <c r="LT14" s="47">
        <v>7.28</v>
      </c>
      <c r="LU14" s="47">
        <v>1.78</v>
      </c>
      <c r="LV14" s="47">
        <v>4.59</v>
      </c>
      <c r="LW14" s="47">
        <v>9.0299999999999994</v>
      </c>
      <c r="LX14" s="47">
        <v>10.66</v>
      </c>
      <c r="LY14" s="47">
        <v>9.7799999999999994</v>
      </c>
      <c r="LZ14" s="47">
        <v>9.16</v>
      </c>
      <c r="MA14" s="47">
        <v>1.1599999999999999</v>
      </c>
      <c r="MB14" s="47">
        <v>6.19</v>
      </c>
      <c r="MC14" s="47">
        <v>8.69</v>
      </c>
      <c r="MD14" s="47">
        <v>8.4700000000000006</v>
      </c>
      <c r="ME14" s="47">
        <v>6.97</v>
      </c>
      <c r="MF14" s="47">
        <v>4.66</v>
      </c>
      <c r="MG14" s="47">
        <v>6.13</v>
      </c>
      <c r="MH14" s="47">
        <v>0.41</v>
      </c>
      <c r="MI14" s="47">
        <v>1.38</v>
      </c>
      <c r="MJ14" s="47">
        <v>8.0299999999999994</v>
      </c>
      <c r="MK14" s="47">
        <v>7.56</v>
      </c>
      <c r="ML14" s="47">
        <v>10.38</v>
      </c>
      <c r="MM14" s="47">
        <v>8.66</v>
      </c>
      <c r="MN14" s="47">
        <v>9.6300000000000008</v>
      </c>
      <c r="MO14" s="47">
        <v>1.5</v>
      </c>
      <c r="MP14" s="47">
        <v>1.25</v>
      </c>
      <c r="MQ14" s="47">
        <v>11.44</v>
      </c>
      <c r="MR14" s="47">
        <v>5.84</v>
      </c>
      <c r="MS14" s="47">
        <v>4.47</v>
      </c>
      <c r="MT14" s="47">
        <v>1.1599999999999999</v>
      </c>
      <c r="MU14" s="47">
        <v>0.88</v>
      </c>
      <c r="MV14" s="47">
        <v>0.97</v>
      </c>
      <c r="MW14" s="47">
        <v>1.28</v>
      </c>
      <c r="MX14" s="47">
        <v>8.06</v>
      </c>
      <c r="MY14" s="47">
        <v>10</v>
      </c>
      <c r="MZ14" s="47">
        <v>10.38</v>
      </c>
      <c r="NA14" s="47">
        <v>10.59</v>
      </c>
      <c r="NB14" s="47">
        <v>11.34</v>
      </c>
      <c r="NC14" s="47">
        <v>8.7799999999999994</v>
      </c>
    </row>
    <row r="15" spans="1:367">
      <c r="A15" s="47" t="s">
        <v>10</v>
      </c>
      <c r="C15" s="47">
        <v>0.72</v>
      </c>
      <c r="D15" s="47">
        <v>6.34</v>
      </c>
      <c r="E15" s="47">
        <v>7.44</v>
      </c>
      <c r="F15" s="47">
        <v>9.1300000000000008</v>
      </c>
      <c r="G15" s="47">
        <v>9.34</v>
      </c>
      <c r="H15" s="47">
        <v>8.09</v>
      </c>
      <c r="I15" s="47">
        <v>3.47</v>
      </c>
      <c r="J15" s="47">
        <v>5.19</v>
      </c>
      <c r="K15" s="47">
        <v>5.44</v>
      </c>
      <c r="L15" s="47">
        <v>4.1900000000000004</v>
      </c>
      <c r="M15" s="47">
        <v>3.31</v>
      </c>
      <c r="N15" s="47">
        <v>5.03</v>
      </c>
      <c r="O15" s="47">
        <v>1.84</v>
      </c>
      <c r="P15" s="47">
        <v>7.78</v>
      </c>
      <c r="Q15" s="47">
        <v>9.94</v>
      </c>
      <c r="R15" s="47">
        <v>5.97</v>
      </c>
      <c r="S15" s="47">
        <v>1.88</v>
      </c>
      <c r="T15" s="47">
        <v>7.91</v>
      </c>
      <c r="U15" s="47">
        <v>5.94</v>
      </c>
      <c r="V15" s="47">
        <v>7.09</v>
      </c>
      <c r="W15" s="47">
        <v>6</v>
      </c>
      <c r="X15" s="47">
        <v>1.91</v>
      </c>
      <c r="Y15" s="47">
        <v>7.03</v>
      </c>
      <c r="Z15" s="47">
        <v>7.03</v>
      </c>
      <c r="AA15" s="47">
        <v>3.44</v>
      </c>
      <c r="AB15" s="47">
        <v>7.41</v>
      </c>
      <c r="AC15" s="47">
        <v>8.09</v>
      </c>
      <c r="AD15" s="47">
        <v>2.0299999999999998</v>
      </c>
      <c r="AE15" s="47">
        <v>1.41</v>
      </c>
      <c r="AF15" s="47">
        <v>0.19</v>
      </c>
      <c r="AG15" s="47">
        <v>0.72</v>
      </c>
      <c r="AH15" s="47">
        <v>2.0299999999999998</v>
      </c>
      <c r="AI15" s="47">
        <v>0.09</v>
      </c>
      <c r="AJ15" s="47">
        <v>0</v>
      </c>
      <c r="AK15" s="47">
        <v>0.19</v>
      </c>
      <c r="AL15" s="47">
        <v>1.19</v>
      </c>
      <c r="AM15" s="47">
        <v>12.13</v>
      </c>
      <c r="AN15" s="47">
        <v>1.1299999999999999</v>
      </c>
      <c r="AO15" s="47">
        <v>9.16</v>
      </c>
      <c r="AP15" s="47">
        <v>3.59</v>
      </c>
      <c r="AQ15" s="47">
        <v>3.78</v>
      </c>
      <c r="AR15" s="47">
        <v>6.22</v>
      </c>
      <c r="AS15" s="47">
        <v>3.53</v>
      </c>
      <c r="AT15" s="47">
        <v>4</v>
      </c>
      <c r="AU15" s="47">
        <v>5.31</v>
      </c>
      <c r="AV15" s="47">
        <v>3.59</v>
      </c>
      <c r="AW15" s="47">
        <v>5.03</v>
      </c>
      <c r="AX15" s="47">
        <v>1.38</v>
      </c>
      <c r="AY15" s="47">
        <v>3.84</v>
      </c>
      <c r="AZ15" s="47">
        <v>1.19</v>
      </c>
      <c r="BA15" s="47">
        <v>2.38</v>
      </c>
      <c r="BB15" s="47">
        <v>1.91</v>
      </c>
      <c r="BC15" s="47">
        <v>6.78</v>
      </c>
      <c r="BD15" s="47">
        <v>6.63</v>
      </c>
      <c r="BE15" s="47">
        <v>7.34</v>
      </c>
      <c r="BF15" s="47">
        <v>1.38</v>
      </c>
      <c r="BG15" s="47">
        <v>2.34</v>
      </c>
      <c r="BH15" s="47">
        <v>6.41</v>
      </c>
      <c r="BI15" s="47">
        <v>5.91</v>
      </c>
      <c r="BJ15" s="47">
        <v>2.2799999999999998</v>
      </c>
      <c r="BK15" s="47">
        <v>4.6900000000000004</v>
      </c>
      <c r="BL15" s="47">
        <v>4.72</v>
      </c>
      <c r="BM15" s="47">
        <v>0.28000000000000003</v>
      </c>
      <c r="BN15" s="47">
        <v>2.4700000000000002</v>
      </c>
      <c r="BO15" s="47">
        <v>6.31</v>
      </c>
      <c r="BP15" s="47">
        <v>0.16</v>
      </c>
      <c r="BQ15" s="47">
        <v>1</v>
      </c>
      <c r="BR15" s="47">
        <v>6.06</v>
      </c>
      <c r="BS15" s="47">
        <v>4.25</v>
      </c>
      <c r="BT15" s="47">
        <v>11.16</v>
      </c>
      <c r="BU15" s="47">
        <v>13.41</v>
      </c>
      <c r="BV15" s="47">
        <v>14.09</v>
      </c>
      <c r="BW15" s="47">
        <v>14.19</v>
      </c>
      <c r="BX15" s="47">
        <v>6.06</v>
      </c>
      <c r="BY15" s="47">
        <v>5.44</v>
      </c>
      <c r="BZ15" s="47">
        <v>0.75</v>
      </c>
      <c r="CA15" s="47">
        <v>7.5</v>
      </c>
      <c r="CB15" s="47">
        <v>14.69</v>
      </c>
      <c r="CC15" s="47">
        <v>12.25</v>
      </c>
      <c r="CD15" s="47">
        <v>6.16</v>
      </c>
      <c r="CE15" s="47">
        <v>12.31</v>
      </c>
      <c r="CF15" s="47">
        <v>0.56000000000000005</v>
      </c>
      <c r="CG15" s="47">
        <v>2.2200000000000002</v>
      </c>
      <c r="CH15" s="47">
        <v>0.91</v>
      </c>
      <c r="CI15" s="47">
        <v>2.2200000000000002</v>
      </c>
      <c r="CJ15" s="47">
        <v>14.25</v>
      </c>
      <c r="CK15" s="47">
        <v>9.56</v>
      </c>
      <c r="CL15" s="47">
        <v>9.09</v>
      </c>
      <c r="CM15" s="47">
        <v>12.75</v>
      </c>
      <c r="CN15" s="47">
        <v>1.06</v>
      </c>
      <c r="CO15" s="47">
        <v>0</v>
      </c>
      <c r="CP15" s="47">
        <v>0.69</v>
      </c>
      <c r="CQ15" s="47">
        <v>2.63</v>
      </c>
      <c r="CR15" s="47">
        <v>1.5</v>
      </c>
      <c r="CS15" s="47">
        <v>0.97</v>
      </c>
      <c r="CT15" s="47">
        <v>0.5</v>
      </c>
      <c r="CU15" s="47">
        <v>0.59</v>
      </c>
      <c r="CV15" s="47">
        <v>0.06</v>
      </c>
      <c r="CW15" s="47">
        <v>0</v>
      </c>
      <c r="DF15" s="47">
        <v>1.97</v>
      </c>
      <c r="DG15" s="47">
        <v>2.63</v>
      </c>
      <c r="DH15" s="47">
        <v>3.22</v>
      </c>
      <c r="DI15" s="47">
        <v>5.28</v>
      </c>
      <c r="DJ15" s="47">
        <v>5.63</v>
      </c>
      <c r="DK15" s="47">
        <v>0.34</v>
      </c>
      <c r="DL15" s="47">
        <v>2.69</v>
      </c>
      <c r="DM15" s="47">
        <v>2.19</v>
      </c>
      <c r="DN15" s="47">
        <v>6.59</v>
      </c>
      <c r="DO15" s="47">
        <v>7.03</v>
      </c>
      <c r="DP15" s="47">
        <v>2.34</v>
      </c>
      <c r="DQ15" s="47">
        <v>7.94</v>
      </c>
      <c r="DR15" s="47">
        <v>0.34</v>
      </c>
      <c r="DS15" s="47">
        <v>0</v>
      </c>
      <c r="DT15" s="47">
        <v>5.22</v>
      </c>
      <c r="DU15" s="47">
        <v>5.72</v>
      </c>
      <c r="DV15" s="47">
        <v>3.47</v>
      </c>
      <c r="DW15" s="47">
        <v>5.25</v>
      </c>
      <c r="DX15" s="47">
        <v>5.69</v>
      </c>
      <c r="DY15" s="47">
        <v>1</v>
      </c>
      <c r="DZ15" s="47">
        <v>0.31</v>
      </c>
      <c r="EA15" s="47">
        <v>1.06</v>
      </c>
      <c r="EB15" s="47">
        <v>2.16</v>
      </c>
      <c r="EC15" s="47">
        <v>5.03</v>
      </c>
      <c r="ED15" s="47">
        <v>5.25</v>
      </c>
      <c r="EE15" s="47">
        <v>5.78</v>
      </c>
      <c r="EF15" s="47">
        <v>3.09</v>
      </c>
      <c r="EG15" s="47">
        <v>3.22</v>
      </c>
      <c r="EH15" s="47">
        <v>4.72</v>
      </c>
      <c r="EI15" s="47">
        <v>5.13</v>
      </c>
      <c r="EJ15" s="47">
        <v>4.5</v>
      </c>
      <c r="EK15" s="47">
        <v>3.88</v>
      </c>
      <c r="EL15" s="47">
        <v>4.88</v>
      </c>
      <c r="EM15" s="47">
        <v>0.66</v>
      </c>
      <c r="EN15" s="47">
        <v>1.63</v>
      </c>
      <c r="EO15" s="47">
        <v>3.28</v>
      </c>
      <c r="EP15" s="47">
        <v>9.59</v>
      </c>
      <c r="EQ15" s="47">
        <v>4.97</v>
      </c>
      <c r="ER15" s="47">
        <v>3.38</v>
      </c>
      <c r="ES15" s="47">
        <v>3.94</v>
      </c>
      <c r="ET15" s="47">
        <v>5.81</v>
      </c>
      <c r="EU15" s="47">
        <v>0.16</v>
      </c>
      <c r="EV15" s="47">
        <v>0.63</v>
      </c>
      <c r="EW15" s="47">
        <v>3.31</v>
      </c>
      <c r="EX15" s="47">
        <v>6.88</v>
      </c>
      <c r="EY15" s="47">
        <v>0.16</v>
      </c>
      <c r="EZ15" s="47">
        <v>3.47</v>
      </c>
      <c r="FA15" s="47">
        <v>7.72</v>
      </c>
      <c r="FB15" s="47">
        <v>7.59</v>
      </c>
      <c r="FC15" s="47">
        <v>5.59</v>
      </c>
      <c r="FD15" s="47">
        <v>1.91</v>
      </c>
      <c r="FE15" s="47">
        <v>2.84</v>
      </c>
      <c r="FF15" s="47">
        <v>6.47</v>
      </c>
      <c r="FG15" s="47">
        <v>7.53</v>
      </c>
      <c r="FH15" s="47">
        <v>0.22</v>
      </c>
      <c r="FI15" s="47">
        <v>0.59</v>
      </c>
      <c r="FJ15" s="47">
        <v>9.16</v>
      </c>
      <c r="FK15" s="47">
        <v>5.38</v>
      </c>
      <c r="FL15" s="47">
        <v>7.19</v>
      </c>
      <c r="GU15" s="47">
        <v>10.25</v>
      </c>
      <c r="GV15" s="47">
        <v>8.56</v>
      </c>
      <c r="GW15" s="47">
        <v>9.44</v>
      </c>
      <c r="GX15" s="47">
        <v>8.41</v>
      </c>
      <c r="GY15" s="47">
        <v>7.81</v>
      </c>
      <c r="GZ15" s="47">
        <v>8.59</v>
      </c>
      <c r="HA15" s="47">
        <v>7.09</v>
      </c>
      <c r="HB15" s="47">
        <v>7.84</v>
      </c>
      <c r="HC15" s="47">
        <v>7.63</v>
      </c>
      <c r="HD15" s="47">
        <v>8.6300000000000008</v>
      </c>
      <c r="HE15" s="47">
        <v>7.66</v>
      </c>
      <c r="HF15" s="47">
        <v>46.44</v>
      </c>
      <c r="HI15" s="47">
        <v>5.97</v>
      </c>
      <c r="HJ15" s="47">
        <v>6.91</v>
      </c>
      <c r="HK15" s="47">
        <v>7.06</v>
      </c>
      <c r="HL15" s="47">
        <v>1.69</v>
      </c>
      <c r="HM15" s="47">
        <v>6.41</v>
      </c>
      <c r="HN15" s="47">
        <v>9.81</v>
      </c>
      <c r="HO15" s="47">
        <v>9.5299999999999994</v>
      </c>
      <c r="HP15" s="47">
        <v>2.97</v>
      </c>
      <c r="HQ15" s="47">
        <v>8.41</v>
      </c>
      <c r="HR15" s="47">
        <v>7.53</v>
      </c>
      <c r="HS15" s="47">
        <v>6.91</v>
      </c>
      <c r="HT15" s="47">
        <v>7.53</v>
      </c>
      <c r="HU15" s="47">
        <v>8.06</v>
      </c>
      <c r="HV15" s="47">
        <v>6.28</v>
      </c>
      <c r="HW15" s="47">
        <v>2.34</v>
      </c>
      <c r="HX15" s="47">
        <v>2.19</v>
      </c>
      <c r="HY15" s="47">
        <v>0</v>
      </c>
      <c r="HZ15" s="47">
        <v>0</v>
      </c>
      <c r="IA15" s="47">
        <v>2.63</v>
      </c>
      <c r="IB15" s="47">
        <v>0</v>
      </c>
      <c r="IC15" s="47">
        <v>0</v>
      </c>
      <c r="ID15" s="47">
        <v>3.78</v>
      </c>
      <c r="IE15" s="47">
        <v>6.41</v>
      </c>
      <c r="IF15" s="47">
        <v>8.9700000000000006</v>
      </c>
      <c r="IG15" s="47">
        <v>8.09</v>
      </c>
      <c r="IH15" s="47">
        <v>9.91</v>
      </c>
      <c r="II15" s="47">
        <v>9.31</v>
      </c>
      <c r="IJ15" s="47">
        <v>8.7799999999999994</v>
      </c>
      <c r="IK15" s="47">
        <v>6.47</v>
      </c>
      <c r="IL15" s="47">
        <v>6.91</v>
      </c>
      <c r="IM15" s="47">
        <v>7.34</v>
      </c>
      <c r="IN15" s="47">
        <v>2.5</v>
      </c>
      <c r="IO15" s="47">
        <v>8.2200000000000006</v>
      </c>
      <c r="IP15" s="47">
        <v>5.31</v>
      </c>
      <c r="IQ15" s="47">
        <v>7.13</v>
      </c>
      <c r="IR15" s="47">
        <v>6.09</v>
      </c>
      <c r="IS15" s="47">
        <v>4.63</v>
      </c>
      <c r="IT15" s="47">
        <v>0.16</v>
      </c>
      <c r="IU15" s="47">
        <v>4.75</v>
      </c>
      <c r="IV15" s="47">
        <v>0.19</v>
      </c>
      <c r="IW15" s="47" t="s">
        <v>10</v>
      </c>
      <c r="IX15" s="47">
        <v>6.78</v>
      </c>
      <c r="IY15" s="47">
        <v>8.75</v>
      </c>
      <c r="IZ15" s="47">
        <v>9.41</v>
      </c>
      <c r="JA15" s="47">
        <v>8</v>
      </c>
      <c r="JB15" s="47">
        <v>7.5</v>
      </c>
      <c r="JC15" s="47">
        <v>8.06</v>
      </c>
      <c r="JD15" s="47">
        <v>8.69</v>
      </c>
      <c r="JE15" s="47">
        <v>10.63</v>
      </c>
      <c r="JF15" s="47">
        <v>8.06</v>
      </c>
      <c r="JG15" s="47">
        <v>7.38</v>
      </c>
      <c r="JH15" s="47">
        <v>10.220000000000001</v>
      </c>
      <c r="JI15" s="47">
        <v>11.19</v>
      </c>
      <c r="JJ15" s="47">
        <v>7.81</v>
      </c>
      <c r="JK15" s="47">
        <v>7.09</v>
      </c>
      <c r="JL15" s="47">
        <v>8.44</v>
      </c>
      <c r="JM15" s="47">
        <v>7.25</v>
      </c>
      <c r="JN15" s="47">
        <v>6.56</v>
      </c>
      <c r="JO15" s="47">
        <v>3.56</v>
      </c>
      <c r="JP15" s="47">
        <v>0.13</v>
      </c>
      <c r="JQ15" s="47">
        <v>0.16</v>
      </c>
      <c r="JR15" s="47">
        <v>0.22</v>
      </c>
      <c r="JS15" s="47">
        <v>0.03</v>
      </c>
      <c r="JT15" s="47">
        <v>0.03</v>
      </c>
      <c r="JU15" s="47">
        <v>0</v>
      </c>
      <c r="JV15" s="47">
        <v>0</v>
      </c>
      <c r="JW15" s="47">
        <v>0</v>
      </c>
      <c r="JX15" s="47">
        <v>3.63</v>
      </c>
      <c r="JY15" s="47">
        <v>13.97</v>
      </c>
      <c r="JZ15" s="47">
        <v>11.25</v>
      </c>
      <c r="KA15" s="47">
        <v>10.38</v>
      </c>
      <c r="KB15" s="47">
        <v>6.22</v>
      </c>
      <c r="KC15" s="47">
        <v>5.5</v>
      </c>
      <c r="KD15" s="47">
        <v>0.28000000000000003</v>
      </c>
      <c r="KE15" s="47">
        <v>1.59</v>
      </c>
      <c r="KF15" s="47">
        <v>12.41</v>
      </c>
      <c r="KG15" s="47">
        <v>10.44</v>
      </c>
      <c r="KH15" s="47">
        <v>11.06</v>
      </c>
      <c r="KI15" s="47">
        <v>8.06</v>
      </c>
      <c r="KJ15" s="47">
        <v>6.47</v>
      </c>
      <c r="KK15" s="47">
        <v>6</v>
      </c>
      <c r="KL15" s="47">
        <v>4.34</v>
      </c>
      <c r="KM15" s="47">
        <v>9.6300000000000008</v>
      </c>
      <c r="KN15" s="47">
        <v>6.44</v>
      </c>
      <c r="KO15" s="47">
        <v>8.5299999999999994</v>
      </c>
      <c r="KP15" s="47">
        <v>7.72</v>
      </c>
      <c r="KQ15" s="47">
        <v>8.3800000000000008</v>
      </c>
      <c r="KR15" s="47">
        <v>7.44</v>
      </c>
      <c r="KS15" s="47">
        <v>5.97</v>
      </c>
      <c r="KT15" s="47">
        <v>5.38</v>
      </c>
      <c r="KU15" s="47">
        <v>1.03</v>
      </c>
      <c r="KV15" s="47">
        <v>2.16</v>
      </c>
      <c r="KW15" s="47">
        <v>0</v>
      </c>
      <c r="KX15" s="47">
        <v>1.97</v>
      </c>
      <c r="KY15" s="47">
        <v>8.81</v>
      </c>
      <c r="KZ15" s="47">
        <v>7.31</v>
      </c>
      <c r="LA15" s="47">
        <v>5.38</v>
      </c>
      <c r="LB15" s="47">
        <v>7.72</v>
      </c>
      <c r="LC15" s="47">
        <v>6.19</v>
      </c>
      <c r="LD15" s="47">
        <v>4.91</v>
      </c>
      <c r="LE15" s="47">
        <v>5.31</v>
      </c>
      <c r="LG15" s="47">
        <v>1.5</v>
      </c>
      <c r="LH15" s="47">
        <v>6.59</v>
      </c>
      <c r="LI15" s="47">
        <v>7.28</v>
      </c>
      <c r="LJ15" s="47">
        <v>7.44</v>
      </c>
      <c r="LK15" s="47">
        <v>4.0599999999999996</v>
      </c>
      <c r="LL15" s="47">
        <v>4.63</v>
      </c>
      <c r="LM15" s="47">
        <v>0.59</v>
      </c>
      <c r="LN15" s="47">
        <v>1.75</v>
      </c>
      <c r="LO15" s="47">
        <v>0.56000000000000005</v>
      </c>
      <c r="LP15" s="47">
        <v>3.59</v>
      </c>
      <c r="LQ15" s="47">
        <v>5.31</v>
      </c>
      <c r="LR15" s="47">
        <v>6.09</v>
      </c>
      <c r="LS15" s="47">
        <v>5</v>
      </c>
      <c r="LT15" s="47">
        <v>8.2200000000000006</v>
      </c>
      <c r="LU15" s="47">
        <v>0.97</v>
      </c>
      <c r="LV15" s="47">
        <v>5.72</v>
      </c>
      <c r="LW15" s="47">
        <v>10.220000000000001</v>
      </c>
      <c r="LX15" s="47">
        <v>12.34</v>
      </c>
      <c r="LY15" s="47">
        <v>11.25</v>
      </c>
      <c r="LZ15" s="47">
        <v>9.41</v>
      </c>
      <c r="MA15" s="47">
        <v>1.44</v>
      </c>
      <c r="MB15" s="47">
        <v>2.06</v>
      </c>
      <c r="MC15" s="47">
        <v>9.34</v>
      </c>
      <c r="MD15" s="47">
        <v>9.16</v>
      </c>
      <c r="ME15" s="47">
        <v>6.69</v>
      </c>
      <c r="MF15" s="47">
        <v>5.66</v>
      </c>
      <c r="MG15" s="47">
        <v>8.34</v>
      </c>
      <c r="MH15" s="47">
        <v>0.81</v>
      </c>
      <c r="MI15" s="47">
        <v>1.41</v>
      </c>
      <c r="MJ15" s="47">
        <v>8.31</v>
      </c>
      <c r="MK15" s="47">
        <v>8.34</v>
      </c>
      <c r="ML15" s="47">
        <v>12.75</v>
      </c>
      <c r="MM15" s="47">
        <v>8.56</v>
      </c>
      <c r="MN15" s="47">
        <v>11.75</v>
      </c>
      <c r="MO15" s="47">
        <v>1.84</v>
      </c>
      <c r="MP15" s="47">
        <v>2.66</v>
      </c>
      <c r="MQ15" s="47">
        <v>10.5</v>
      </c>
      <c r="MR15" s="47">
        <v>6.78</v>
      </c>
      <c r="MS15" s="47">
        <v>4.13</v>
      </c>
      <c r="MT15" s="47">
        <v>1.1599999999999999</v>
      </c>
      <c r="MU15" s="47">
        <v>1</v>
      </c>
      <c r="MV15" s="47">
        <v>2.16</v>
      </c>
      <c r="MW15" s="47">
        <v>2.25</v>
      </c>
      <c r="MX15" s="47">
        <v>7.53</v>
      </c>
      <c r="MY15" s="47">
        <v>10.97</v>
      </c>
      <c r="MZ15" s="47">
        <v>11.41</v>
      </c>
      <c r="NA15" s="47">
        <v>11.31</v>
      </c>
      <c r="NB15" s="47">
        <v>11.88</v>
      </c>
      <c r="NC15" s="47">
        <v>10.5</v>
      </c>
    </row>
    <row r="16" spans="1:367">
      <c r="A16" s="47" t="s">
        <v>9</v>
      </c>
      <c r="C16" s="47">
        <v>1.1599999999999999</v>
      </c>
      <c r="D16" s="47">
        <v>6.22</v>
      </c>
      <c r="E16" s="47">
        <v>8.69</v>
      </c>
      <c r="F16" s="47">
        <v>8.7200000000000006</v>
      </c>
      <c r="G16" s="47">
        <v>9.25</v>
      </c>
      <c r="H16" s="47">
        <v>8.1300000000000008</v>
      </c>
      <c r="I16" s="47">
        <v>3.25</v>
      </c>
      <c r="J16" s="47">
        <v>3.84</v>
      </c>
      <c r="K16" s="47">
        <v>5.13</v>
      </c>
      <c r="L16" s="47">
        <v>1.94</v>
      </c>
      <c r="M16" s="47">
        <v>3.75</v>
      </c>
      <c r="N16" s="47">
        <v>5.31</v>
      </c>
      <c r="O16" s="47">
        <v>1.1599999999999999</v>
      </c>
      <c r="P16" s="47">
        <v>7.66</v>
      </c>
      <c r="Q16" s="47">
        <v>8.34</v>
      </c>
      <c r="R16" s="47">
        <v>5.91</v>
      </c>
      <c r="S16" s="47">
        <v>2.16</v>
      </c>
      <c r="T16" s="47">
        <v>5.84</v>
      </c>
      <c r="U16" s="47">
        <v>5.72</v>
      </c>
      <c r="V16" s="47">
        <v>6.59</v>
      </c>
      <c r="W16" s="47">
        <v>5.47</v>
      </c>
      <c r="X16" s="47">
        <v>1.19</v>
      </c>
      <c r="Y16" s="47">
        <v>6.59</v>
      </c>
      <c r="Z16" s="47">
        <v>6.97</v>
      </c>
      <c r="AA16" s="47">
        <v>2.91</v>
      </c>
      <c r="AB16" s="47">
        <v>8</v>
      </c>
      <c r="AC16" s="47">
        <v>8.5</v>
      </c>
      <c r="AD16" s="47">
        <v>12.88</v>
      </c>
      <c r="AE16" s="47">
        <v>1.03</v>
      </c>
      <c r="AF16" s="47">
        <v>0.16</v>
      </c>
      <c r="AG16" s="47">
        <v>0.06</v>
      </c>
      <c r="AH16" s="47">
        <v>1.28</v>
      </c>
      <c r="AI16" s="47">
        <v>0.19</v>
      </c>
      <c r="AJ16" s="47">
        <v>0</v>
      </c>
      <c r="AK16" s="47">
        <v>0.78</v>
      </c>
      <c r="AL16" s="47">
        <v>1.03</v>
      </c>
      <c r="AM16" s="47">
        <v>11.41</v>
      </c>
      <c r="AN16" s="47">
        <v>7.22</v>
      </c>
      <c r="AO16" s="47">
        <v>8.91</v>
      </c>
      <c r="AP16" s="47">
        <v>5.72</v>
      </c>
      <c r="AQ16" s="47">
        <v>2.84</v>
      </c>
      <c r="AR16" s="47">
        <v>5.09</v>
      </c>
      <c r="AS16" s="47">
        <v>4.22</v>
      </c>
      <c r="AT16" s="47">
        <v>7.63</v>
      </c>
      <c r="AU16" s="47">
        <v>8.3800000000000008</v>
      </c>
      <c r="AV16" s="47">
        <v>3.72</v>
      </c>
      <c r="AW16" s="47">
        <v>5.09</v>
      </c>
      <c r="AX16" s="47">
        <v>1.25</v>
      </c>
      <c r="AY16" s="47">
        <v>11.03</v>
      </c>
      <c r="AZ16" s="47">
        <v>1.72</v>
      </c>
      <c r="BA16" s="47">
        <v>3.34</v>
      </c>
      <c r="BB16" s="47">
        <v>2.81</v>
      </c>
      <c r="BC16" s="47">
        <v>7.19</v>
      </c>
      <c r="BD16" s="47">
        <v>5.28</v>
      </c>
      <c r="BE16" s="47">
        <v>7.75</v>
      </c>
      <c r="BF16" s="47">
        <v>0.63</v>
      </c>
      <c r="BG16" s="47">
        <v>3.91</v>
      </c>
      <c r="BH16" s="47">
        <v>6.75</v>
      </c>
      <c r="BI16" s="47">
        <v>8.56</v>
      </c>
      <c r="BJ16" s="47">
        <v>2.59</v>
      </c>
      <c r="BK16" s="47">
        <v>5.84</v>
      </c>
      <c r="BL16" s="47">
        <v>6.59</v>
      </c>
      <c r="BM16" s="47">
        <v>0.44</v>
      </c>
      <c r="BN16" s="47">
        <v>2.88</v>
      </c>
      <c r="BO16" s="47">
        <v>6.59</v>
      </c>
      <c r="BP16" s="47">
        <v>0.69</v>
      </c>
      <c r="BQ16" s="47">
        <v>1.91</v>
      </c>
      <c r="BR16" s="47">
        <v>5.47</v>
      </c>
      <c r="BS16" s="47">
        <v>8.2200000000000006</v>
      </c>
      <c r="BT16" s="47">
        <v>11.41</v>
      </c>
      <c r="BU16" s="47">
        <v>11.63</v>
      </c>
      <c r="BV16" s="47">
        <v>14.41</v>
      </c>
      <c r="BW16" s="47">
        <v>13.84</v>
      </c>
      <c r="BX16" s="47">
        <v>6.38</v>
      </c>
      <c r="BY16" s="47">
        <v>7.5</v>
      </c>
      <c r="BZ16" s="47">
        <v>0.63</v>
      </c>
      <c r="CA16" s="47">
        <v>5.63</v>
      </c>
      <c r="CB16" s="47">
        <v>13.97</v>
      </c>
      <c r="CC16" s="47">
        <v>11.09</v>
      </c>
      <c r="CD16" s="47">
        <v>5.81</v>
      </c>
      <c r="CE16" s="47">
        <v>10.44</v>
      </c>
      <c r="CF16" s="47">
        <v>0.88</v>
      </c>
      <c r="CG16" s="47">
        <v>4.09</v>
      </c>
      <c r="CH16" s="47">
        <v>0.94</v>
      </c>
      <c r="CI16" s="47">
        <v>4.72</v>
      </c>
      <c r="CJ16" s="47">
        <v>13.5</v>
      </c>
      <c r="CK16" s="47">
        <v>9.75</v>
      </c>
      <c r="CL16" s="47">
        <v>10</v>
      </c>
      <c r="CM16" s="47">
        <v>12.81</v>
      </c>
      <c r="CN16" s="47">
        <v>5.38</v>
      </c>
      <c r="CP16" s="47">
        <v>1.28</v>
      </c>
      <c r="CQ16" s="47">
        <v>0.5</v>
      </c>
      <c r="CR16" s="47">
        <v>1.94</v>
      </c>
      <c r="CS16" s="47">
        <v>0.38</v>
      </c>
      <c r="CT16" s="47">
        <v>0.06</v>
      </c>
      <c r="CU16" s="47">
        <v>0.59</v>
      </c>
      <c r="CV16" s="47">
        <v>0.06</v>
      </c>
      <c r="CW16" s="47">
        <v>0</v>
      </c>
      <c r="DF16" s="47">
        <v>2.69</v>
      </c>
      <c r="DG16" s="47">
        <v>1.56</v>
      </c>
      <c r="DH16" s="47">
        <v>1.1299999999999999</v>
      </c>
      <c r="DI16" s="47">
        <v>5.41</v>
      </c>
      <c r="DJ16" s="47">
        <v>6.47</v>
      </c>
      <c r="DK16" s="47">
        <v>1</v>
      </c>
      <c r="DL16" s="47">
        <v>3.63</v>
      </c>
      <c r="DM16" s="47">
        <v>5.72</v>
      </c>
      <c r="DN16" s="47">
        <v>5.38</v>
      </c>
      <c r="DO16" s="47">
        <v>8.0299999999999994</v>
      </c>
      <c r="DP16" s="47">
        <v>2.19</v>
      </c>
      <c r="DQ16" s="47">
        <v>7.81</v>
      </c>
      <c r="DR16" s="47">
        <v>0.38</v>
      </c>
      <c r="DS16" s="47">
        <v>0</v>
      </c>
      <c r="DT16" s="47">
        <v>5.03</v>
      </c>
      <c r="DU16" s="47">
        <v>5.69</v>
      </c>
      <c r="DV16" s="47">
        <v>3.88</v>
      </c>
      <c r="DW16" s="47">
        <v>4.38</v>
      </c>
      <c r="DX16" s="47">
        <v>6.34</v>
      </c>
      <c r="DY16" s="47">
        <v>0.97</v>
      </c>
      <c r="DZ16" s="47">
        <v>0.59</v>
      </c>
      <c r="EA16" s="47">
        <v>0.72</v>
      </c>
      <c r="EB16" s="47">
        <v>1.38</v>
      </c>
      <c r="EC16" s="47">
        <v>4.09</v>
      </c>
      <c r="ED16" s="47">
        <v>4.3099999999999996</v>
      </c>
      <c r="EE16" s="47">
        <v>5.44</v>
      </c>
      <c r="EF16" s="47">
        <v>2.4700000000000002</v>
      </c>
      <c r="EG16" s="47">
        <v>3.75</v>
      </c>
      <c r="EH16" s="47">
        <v>4.9400000000000004</v>
      </c>
      <c r="EI16" s="47">
        <v>4.41</v>
      </c>
      <c r="EJ16" s="47">
        <v>3.88</v>
      </c>
      <c r="EK16" s="47">
        <v>3.72</v>
      </c>
      <c r="EL16" s="47">
        <v>4.88</v>
      </c>
      <c r="EM16" s="47">
        <v>1.28</v>
      </c>
      <c r="EN16" s="47">
        <v>1.72</v>
      </c>
      <c r="EO16" s="47">
        <v>2.88</v>
      </c>
      <c r="EP16" s="47">
        <v>7.78</v>
      </c>
      <c r="EQ16" s="47">
        <v>4.6900000000000004</v>
      </c>
      <c r="ER16" s="47">
        <v>3.66</v>
      </c>
      <c r="ES16" s="47">
        <v>3.63</v>
      </c>
      <c r="ET16" s="47">
        <v>5.41</v>
      </c>
      <c r="EU16" s="47">
        <v>0.66</v>
      </c>
      <c r="EV16" s="47">
        <v>0.94</v>
      </c>
      <c r="EW16" s="47">
        <v>3.34</v>
      </c>
      <c r="EX16" s="47">
        <v>6.75</v>
      </c>
      <c r="EY16" s="47">
        <v>0.03</v>
      </c>
      <c r="EZ16" s="47">
        <v>4.91</v>
      </c>
      <c r="FA16" s="47">
        <v>7.56</v>
      </c>
      <c r="FB16" s="47">
        <v>7.09</v>
      </c>
      <c r="FC16" s="47">
        <v>5.53</v>
      </c>
      <c r="FD16" s="47">
        <v>1.22</v>
      </c>
      <c r="FE16" s="47">
        <v>2.84</v>
      </c>
      <c r="FF16" s="47">
        <v>6.28</v>
      </c>
      <c r="FG16" s="47">
        <v>7.72</v>
      </c>
      <c r="FH16" s="47">
        <v>0.22</v>
      </c>
      <c r="FI16" s="47">
        <v>0.31</v>
      </c>
      <c r="FJ16" s="47">
        <v>7.78</v>
      </c>
      <c r="FK16" s="47">
        <v>4.84</v>
      </c>
      <c r="FL16" s="47">
        <v>7.38</v>
      </c>
      <c r="GU16" s="47">
        <v>9.44</v>
      </c>
      <c r="GV16" s="47">
        <v>8.5</v>
      </c>
      <c r="GW16" s="47">
        <v>10.130000000000001</v>
      </c>
      <c r="GX16" s="47">
        <v>7.97</v>
      </c>
      <c r="GY16" s="47">
        <v>8.2200000000000006</v>
      </c>
      <c r="GZ16" s="47">
        <v>9.06</v>
      </c>
      <c r="HA16" s="47">
        <v>7.28</v>
      </c>
      <c r="HB16" s="47">
        <v>8.09</v>
      </c>
      <c r="HC16" s="47">
        <v>7.13</v>
      </c>
      <c r="HD16" s="47">
        <v>7.38</v>
      </c>
      <c r="HE16" s="47">
        <v>7.25</v>
      </c>
      <c r="HF16" s="47">
        <v>44.22</v>
      </c>
      <c r="HI16" s="47">
        <v>5.59</v>
      </c>
      <c r="HJ16" s="47">
        <v>6.59</v>
      </c>
      <c r="HK16" s="47">
        <v>6.38</v>
      </c>
      <c r="HL16" s="47">
        <v>1.84</v>
      </c>
      <c r="HM16" s="47">
        <v>6.16</v>
      </c>
      <c r="HN16" s="47">
        <v>9.2200000000000006</v>
      </c>
      <c r="HO16" s="47">
        <v>8.84</v>
      </c>
      <c r="HP16" s="47">
        <v>2.25</v>
      </c>
      <c r="HQ16" s="47">
        <v>8.41</v>
      </c>
      <c r="HR16" s="47">
        <v>7.28</v>
      </c>
      <c r="HS16" s="47">
        <v>7.63</v>
      </c>
      <c r="HT16" s="47">
        <v>7.19</v>
      </c>
      <c r="HU16" s="47">
        <v>7.94</v>
      </c>
      <c r="HV16" s="47">
        <v>5.75</v>
      </c>
      <c r="HW16" s="47">
        <v>1.84</v>
      </c>
      <c r="HX16" s="47">
        <v>2.2799999999999998</v>
      </c>
      <c r="HY16" s="47">
        <v>0</v>
      </c>
      <c r="HZ16" s="47">
        <v>0</v>
      </c>
      <c r="IA16" s="47">
        <v>2.44</v>
      </c>
      <c r="IB16" s="47">
        <v>0</v>
      </c>
      <c r="IC16" s="47">
        <v>0</v>
      </c>
      <c r="ID16" s="47">
        <v>3.69</v>
      </c>
      <c r="IE16" s="47">
        <v>6.59</v>
      </c>
      <c r="IF16" s="47">
        <v>8.56</v>
      </c>
      <c r="IG16" s="47">
        <v>8.09</v>
      </c>
      <c r="IH16" s="47">
        <v>9.7200000000000006</v>
      </c>
      <c r="II16" s="47">
        <v>8.8800000000000008</v>
      </c>
      <c r="IJ16" s="47">
        <v>6.66</v>
      </c>
      <c r="IK16" s="47">
        <v>6.59</v>
      </c>
      <c r="IL16" s="47">
        <v>6.84</v>
      </c>
      <c r="IM16" s="47">
        <v>7.56</v>
      </c>
      <c r="IN16" s="47">
        <v>3.47</v>
      </c>
      <c r="IO16" s="47">
        <v>7.66</v>
      </c>
      <c r="IP16" s="47">
        <v>5.88</v>
      </c>
      <c r="IQ16" s="47">
        <v>6.69</v>
      </c>
      <c r="IR16" s="47">
        <v>6.22</v>
      </c>
      <c r="IS16" s="47">
        <v>4.9400000000000004</v>
      </c>
      <c r="IT16" s="47">
        <v>1.5</v>
      </c>
      <c r="IU16" s="47">
        <v>5.13</v>
      </c>
      <c r="IV16" s="47">
        <v>0.13</v>
      </c>
      <c r="IW16" s="47" t="s">
        <v>9</v>
      </c>
      <c r="IX16" s="47">
        <v>7.25</v>
      </c>
      <c r="IY16" s="47">
        <v>9.09</v>
      </c>
      <c r="IZ16" s="47">
        <v>9.2200000000000006</v>
      </c>
      <c r="JA16" s="47">
        <v>7.66</v>
      </c>
      <c r="JB16" s="47">
        <v>6.88</v>
      </c>
      <c r="JC16" s="47">
        <v>8.56</v>
      </c>
      <c r="JD16" s="47">
        <v>8.2799999999999994</v>
      </c>
      <c r="JE16" s="47">
        <v>10.220000000000001</v>
      </c>
      <c r="JF16" s="47">
        <v>7.78</v>
      </c>
      <c r="JG16" s="47">
        <v>7.44</v>
      </c>
      <c r="JH16" s="47">
        <v>10.41</v>
      </c>
      <c r="JI16" s="47">
        <v>11.84</v>
      </c>
      <c r="JJ16" s="47">
        <v>7.97</v>
      </c>
      <c r="JK16" s="47">
        <v>7.41</v>
      </c>
      <c r="JL16" s="47">
        <v>7.69</v>
      </c>
      <c r="JM16" s="47">
        <v>7.03</v>
      </c>
      <c r="JN16" s="47">
        <v>6.28</v>
      </c>
      <c r="JO16" s="47">
        <v>3.38</v>
      </c>
      <c r="JP16" s="47">
        <v>0.19</v>
      </c>
      <c r="JQ16" s="47">
        <v>0.13</v>
      </c>
      <c r="JR16" s="47">
        <v>0.06</v>
      </c>
      <c r="JS16" s="47">
        <v>0.06</v>
      </c>
      <c r="JT16" s="47">
        <v>0</v>
      </c>
      <c r="JU16" s="47">
        <v>0</v>
      </c>
      <c r="JV16" s="47">
        <v>0</v>
      </c>
      <c r="JW16" s="47">
        <v>0</v>
      </c>
      <c r="JX16" s="47">
        <v>3.41</v>
      </c>
      <c r="JY16" s="47">
        <v>14.84</v>
      </c>
      <c r="JZ16" s="47">
        <v>11.59</v>
      </c>
      <c r="KA16" s="47">
        <v>8.2799999999999994</v>
      </c>
      <c r="KB16" s="47">
        <v>6.06</v>
      </c>
      <c r="KC16" s="47">
        <v>5.44</v>
      </c>
      <c r="KD16" s="47">
        <v>0.38</v>
      </c>
      <c r="KE16" s="47">
        <v>1.53</v>
      </c>
      <c r="KF16" s="47">
        <v>13.94</v>
      </c>
      <c r="KG16" s="47">
        <v>11.47</v>
      </c>
      <c r="KH16" s="47">
        <v>10.72</v>
      </c>
      <c r="KI16" s="47">
        <v>8.6300000000000008</v>
      </c>
      <c r="KJ16" s="47">
        <v>6.44</v>
      </c>
      <c r="KK16" s="47">
        <v>6.06</v>
      </c>
      <c r="KL16" s="47">
        <v>3.72</v>
      </c>
      <c r="KM16" s="47">
        <v>10.130000000000001</v>
      </c>
      <c r="KN16" s="47">
        <v>6.69</v>
      </c>
      <c r="KO16" s="47">
        <v>8.19</v>
      </c>
      <c r="KP16" s="47">
        <v>7.34</v>
      </c>
      <c r="KQ16" s="47">
        <v>8.84</v>
      </c>
      <c r="KR16" s="47">
        <v>7.5</v>
      </c>
      <c r="KS16" s="47">
        <v>6.44</v>
      </c>
      <c r="KT16" s="47">
        <v>6</v>
      </c>
      <c r="KU16" s="47">
        <v>0.94</v>
      </c>
      <c r="KV16" s="47">
        <v>2.06</v>
      </c>
      <c r="KW16" s="47">
        <v>0</v>
      </c>
      <c r="KX16" s="47">
        <v>1.69</v>
      </c>
      <c r="KY16" s="47">
        <v>9.44</v>
      </c>
      <c r="KZ16" s="47">
        <v>7.97</v>
      </c>
      <c r="LA16" s="47">
        <v>5.22</v>
      </c>
      <c r="LB16" s="47">
        <v>6.5</v>
      </c>
      <c r="LC16" s="47">
        <v>5.72</v>
      </c>
      <c r="LD16" s="47">
        <v>4.8099999999999996</v>
      </c>
      <c r="LE16" s="47">
        <v>5.19</v>
      </c>
      <c r="LG16" s="47">
        <v>1.47</v>
      </c>
      <c r="LH16" s="47">
        <v>8.09</v>
      </c>
      <c r="LI16" s="47">
        <v>7.84</v>
      </c>
      <c r="LJ16" s="47">
        <v>7.5</v>
      </c>
      <c r="LK16" s="47">
        <v>4.5</v>
      </c>
      <c r="LL16" s="47">
        <v>4.63</v>
      </c>
      <c r="LM16" s="47">
        <v>0.38</v>
      </c>
      <c r="LN16" s="47">
        <v>1.78</v>
      </c>
      <c r="LO16" s="47">
        <v>1.31</v>
      </c>
      <c r="LP16" s="47">
        <v>2.63</v>
      </c>
      <c r="LQ16" s="47">
        <v>5.81</v>
      </c>
      <c r="LR16" s="47">
        <v>5.59</v>
      </c>
      <c r="LS16" s="47">
        <v>4.84</v>
      </c>
      <c r="LT16" s="47">
        <v>8.34</v>
      </c>
      <c r="LU16" s="47">
        <v>0.81</v>
      </c>
      <c r="LV16" s="47">
        <v>6.31</v>
      </c>
      <c r="LW16" s="47">
        <v>10.47</v>
      </c>
      <c r="LX16" s="47">
        <v>12.75</v>
      </c>
      <c r="LY16" s="47">
        <v>10.72</v>
      </c>
      <c r="LZ16" s="47">
        <v>10.41</v>
      </c>
      <c r="MA16" s="47">
        <v>1.72</v>
      </c>
      <c r="MB16" s="47">
        <v>3.94</v>
      </c>
      <c r="MC16" s="47">
        <v>9.7799999999999994</v>
      </c>
      <c r="MD16" s="47">
        <v>8.25</v>
      </c>
      <c r="ME16" s="47">
        <v>7.16</v>
      </c>
      <c r="MF16" s="47">
        <v>6.34</v>
      </c>
      <c r="MG16" s="47">
        <v>7.31</v>
      </c>
      <c r="MH16" s="47">
        <v>1.66</v>
      </c>
      <c r="MI16" s="47">
        <v>1.22</v>
      </c>
      <c r="MJ16" s="47">
        <v>7.53</v>
      </c>
      <c r="MK16" s="47">
        <v>9.0299999999999994</v>
      </c>
      <c r="ML16" s="47">
        <v>11.47</v>
      </c>
      <c r="MM16" s="47">
        <v>8.59</v>
      </c>
      <c r="MN16" s="47">
        <v>10.75</v>
      </c>
      <c r="MO16" s="47">
        <v>1.84</v>
      </c>
      <c r="MP16" s="47">
        <v>1.66</v>
      </c>
      <c r="MQ16" s="47">
        <v>10.94</v>
      </c>
      <c r="MR16" s="47">
        <v>7.88</v>
      </c>
      <c r="MS16" s="47">
        <v>1.28</v>
      </c>
      <c r="MT16" s="47">
        <v>1.06</v>
      </c>
      <c r="MU16" s="47">
        <v>0.88</v>
      </c>
      <c r="MV16" s="47">
        <v>0.91</v>
      </c>
      <c r="MW16" s="47">
        <v>0.78</v>
      </c>
      <c r="MX16" s="47">
        <v>6.59</v>
      </c>
      <c r="MY16" s="47">
        <v>9.2799999999999994</v>
      </c>
      <c r="MZ16" s="47">
        <v>12.72</v>
      </c>
      <c r="NA16" s="47">
        <v>11.69</v>
      </c>
      <c r="NB16" s="47">
        <v>12.44</v>
      </c>
      <c r="NC16" s="47">
        <v>10.06</v>
      </c>
    </row>
    <row r="17" spans="1:367">
      <c r="A17" s="47" t="s">
        <v>8</v>
      </c>
      <c r="C17" s="47">
        <v>1.53</v>
      </c>
      <c r="D17" s="47">
        <v>5.16</v>
      </c>
      <c r="E17" s="47">
        <v>9.09</v>
      </c>
      <c r="F17" s="47">
        <v>9.0299999999999994</v>
      </c>
      <c r="G17" s="47">
        <v>8.4700000000000006</v>
      </c>
      <c r="H17" s="47">
        <v>5.53</v>
      </c>
      <c r="I17" s="47">
        <v>3.34</v>
      </c>
      <c r="J17" s="47">
        <v>1.31</v>
      </c>
      <c r="K17" s="47">
        <v>6.88</v>
      </c>
      <c r="L17" s="47">
        <v>2.16</v>
      </c>
      <c r="M17" s="47">
        <v>2.0299999999999998</v>
      </c>
      <c r="N17" s="47">
        <v>8.6300000000000008</v>
      </c>
      <c r="O17" s="47">
        <v>0.78</v>
      </c>
      <c r="P17" s="47">
        <v>6.84</v>
      </c>
      <c r="Q17" s="47">
        <v>9.19</v>
      </c>
      <c r="R17" s="47">
        <v>6.41</v>
      </c>
      <c r="S17" s="47">
        <v>0.88</v>
      </c>
      <c r="T17" s="47">
        <v>6.13</v>
      </c>
      <c r="U17" s="47">
        <v>6.06</v>
      </c>
      <c r="V17" s="47">
        <v>5.41</v>
      </c>
      <c r="W17" s="47">
        <v>5.91</v>
      </c>
      <c r="X17" s="47">
        <v>0.94</v>
      </c>
      <c r="Y17" s="47">
        <v>5.25</v>
      </c>
      <c r="Z17" s="47">
        <v>7.78</v>
      </c>
      <c r="AA17" s="47">
        <v>3.19</v>
      </c>
      <c r="AB17" s="47">
        <v>6.94</v>
      </c>
      <c r="AC17" s="47">
        <v>7.84</v>
      </c>
      <c r="AD17" s="47">
        <v>10.91</v>
      </c>
      <c r="AE17" s="47">
        <v>2.81</v>
      </c>
      <c r="AF17" s="47">
        <v>0.19</v>
      </c>
      <c r="AG17" s="47">
        <v>0.13</v>
      </c>
      <c r="AH17" s="47">
        <v>0.53</v>
      </c>
      <c r="AI17" s="47">
        <v>0.25</v>
      </c>
      <c r="AJ17" s="47">
        <v>0</v>
      </c>
      <c r="AK17" s="47">
        <v>1.22</v>
      </c>
      <c r="AL17" s="47">
        <v>1.22</v>
      </c>
      <c r="AM17" s="47">
        <v>11.06</v>
      </c>
      <c r="AN17" s="47">
        <v>1.94</v>
      </c>
      <c r="AO17" s="47">
        <v>4.72</v>
      </c>
      <c r="AP17" s="47">
        <v>1.66</v>
      </c>
      <c r="AQ17" s="47">
        <v>0.31</v>
      </c>
      <c r="AR17" s="47">
        <v>6.09</v>
      </c>
      <c r="AS17" s="47">
        <v>3.78</v>
      </c>
      <c r="AT17" s="47">
        <v>6.75</v>
      </c>
      <c r="AU17" s="47">
        <v>5.16</v>
      </c>
      <c r="AV17" s="47">
        <v>4.09</v>
      </c>
      <c r="AW17" s="47">
        <v>6.34</v>
      </c>
      <c r="AX17" s="47">
        <v>0.66</v>
      </c>
      <c r="AY17" s="47">
        <v>6.31</v>
      </c>
      <c r="AZ17" s="47">
        <v>4.9400000000000004</v>
      </c>
      <c r="BA17" s="47">
        <v>3.78</v>
      </c>
      <c r="BB17" s="47">
        <v>3.22</v>
      </c>
      <c r="BC17" s="47">
        <v>6.41</v>
      </c>
      <c r="BD17" s="47">
        <v>4.72</v>
      </c>
      <c r="BE17" s="47">
        <v>7.91</v>
      </c>
      <c r="BF17" s="47">
        <v>8</v>
      </c>
      <c r="BG17" s="47">
        <v>3.63</v>
      </c>
      <c r="BH17" s="47">
        <v>6.75</v>
      </c>
      <c r="BI17" s="47">
        <v>6.84</v>
      </c>
      <c r="BJ17" s="47">
        <v>2.72</v>
      </c>
      <c r="BK17" s="47">
        <v>5.34</v>
      </c>
      <c r="BL17" s="47">
        <v>6.44</v>
      </c>
      <c r="BM17" s="47">
        <v>0.41</v>
      </c>
      <c r="BN17" s="47">
        <v>2.97</v>
      </c>
      <c r="BO17" s="47">
        <v>6.38</v>
      </c>
      <c r="BP17" s="47">
        <v>0.78</v>
      </c>
      <c r="BQ17" s="47">
        <v>1.78</v>
      </c>
      <c r="BR17" s="47">
        <v>5.88</v>
      </c>
      <c r="BS17" s="47">
        <v>11.63</v>
      </c>
      <c r="BT17" s="47">
        <v>11.78</v>
      </c>
      <c r="BU17" s="47">
        <v>11.53</v>
      </c>
      <c r="BV17" s="47">
        <v>13.75</v>
      </c>
      <c r="BW17" s="47">
        <v>14.44</v>
      </c>
      <c r="BX17" s="47">
        <v>7.47</v>
      </c>
      <c r="BY17" s="47">
        <v>8.16</v>
      </c>
      <c r="BZ17" s="47">
        <v>0.53</v>
      </c>
      <c r="CA17" s="47">
        <v>7.09</v>
      </c>
      <c r="CB17" s="47">
        <v>12.19</v>
      </c>
      <c r="CC17" s="47">
        <v>12.06</v>
      </c>
      <c r="CD17" s="47">
        <v>5.09</v>
      </c>
      <c r="CE17" s="47">
        <v>11.75</v>
      </c>
      <c r="CF17" s="47">
        <v>1.1299999999999999</v>
      </c>
      <c r="CG17" s="47">
        <v>4.84</v>
      </c>
      <c r="CH17" s="47">
        <v>0.75</v>
      </c>
      <c r="CI17" s="47">
        <v>3.13</v>
      </c>
      <c r="CJ17" s="47">
        <v>13.34</v>
      </c>
      <c r="CK17" s="47">
        <v>10.69</v>
      </c>
      <c r="CL17" s="47">
        <v>10.38</v>
      </c>
      <c r="CM17" s="47">
        <v>11.34</v>
      </c>
      <c r="CN17" s="47">
        <v>1.25</v>
      </c>
      <c r="CP17" s="47">
        <v>0.91</v>
      </c>
      <c r="CQ17" s="47">
        <v>0.59</v>
      </c>
      <c r="CR17" s="47">
        <v>1.44</v>
      </c>
      <c r="CS17" s="47">
        <v>0.31</v>
      </c>
      <c r="CT17" s="47">
        <v>0.09</v>
      </c>
      <c r="CU17" s="47">
        <v>0.81</v>
      </c>
      <c r="CV17" s="47">
        <v>0</v>
      </c>
      <c r="CW17" s="47">
        <v>0.59</v>
      </c>
      <c r="DE17" s="47">
        <v>1.41</v>
      </c>
      <c r="DF17" s="47">
        <v>4.16</v>
      </c>
      <c r="DG17" s="47">
        <v>1.84</v>
      </c>
      <c r="DH17" s="47">
        <v>1.84</v>
      </c>
      <c r="DI17" s="47">
        <v>5.75</v>
      </c>
      <c r="DJ17" s="47">
        <v>6.75</v>
      </c>
      <c r="DK17" s="47">
        <v>1.91</v>
      </c>
      <c r="DL17" s="47">
        <v>4.63</v>
      </c>
      <c r="DM17" s="47">
        <v>4</v>
      </c>
      <c r="DN17" s="47">
        <v>5.53</v>
      </c>
      <c r="DO17" s="47">
        <v>7.78</v>
      </c>
      <c r="DP17" s="47">
        <v>3.03</v>
      </c>
      <c r="DQ17" s="47">
        <v>8.25</v>
      </c>
      <c r="DR17" s="47">
        <v>0.22</v>
      </c>
      <c r="DS17" s="47">
        <v>0</v>
      </c>
      <c r="DT17" s="47">
        <v>4.5</v>
      </c>
      <c r="DU17" s="47">
        <v>4.1900000000000004</v>
      </c>
      <c r="DV17" s="47">
        <v>4.53</v>
      </c>
      <c r="DW17" s="47">
        <v>3.78</v>
      </c>
      <c r="DX17" s="47">
        <v>5.0599999999999996</v>
      </c>
      <c r="DY17" s="47">
        <v>1.69</v>
      </c>
      <c r="DZ17" s="47">
        <v>0.38</v>
      </c>
      <c r="EA17" s="47">
        <v>0.88</v>
      </c>
      <c r="EB17" s="47">
        <v>1.22</v>
      </c>
      <c r="EC17" s="47">
        <v>3.84</v>
      </c>
      <c r="ED17" s="47">
        <v>4.5</v>
      </c>
      <c r="EE17" s="47">
        <v>3.16</v>
      </c>
      <c r="EF17" s="47">
        <v>2.34</v>
      </c>
      <c r="EG17" s="47">
        <v>3.22</v>
      </c>
      <c r="EH17" s="47">
        <v>4.34</v>
      </c>
      <c r="EI17" s="47">
        <v>4.3099999999999996</v>
      </c>
      <c r="EJ17" s="47">
        <v>4.97</v>
      </c>
      <c r="EK17" s="47">
        <v>3.69</v>
      </c>
      <c r="EL17" s="47">
        <v>3.69</v>
      </c>
      <c r="EM17" s="47">
        <v>1.28</v>
      </c>
      <c r="EN17" s="47">
        <v>1.59</v>
      </c>
      <c r="EO17" s="47">
        <v>3.19</v>
      </c>
      <c r="EP17" s="47">
        <v>7.38</v>
      </c>
      <c r="EQ17" s="47">
        <v>5.34</v>
      </c>
      <c r="ER17" s="47">
        <v>3.75</v>
      </c>
      <c r="ES17" s="47">
        <v>4.0599999999999996</v>
      </c>
      <c r="ET17" s="47">
        <v>5.22</v>
      </c>
      <c r="EU17" s="47">
        <v>1.63</v>
      </c>
      <c r="EV17" s="47">
        <v>0.94</v>
      </c>
      <c r="EW17" s="47">
        <v>3.31</v>
      </c>
      <c r="EX17" s="47">
        <v>6.09</v>
      </c>
      <c r="EY17" s="47">
        <v>0.47</v>
      </c>
      <c r="EZ17" s="47">
        <v>7.56</v>
      </c>
      <c r="FA17" s="47">
        <v>7.44</v>
      </c>
      <c r="FB17" s="47">
        <v>6.81</v>
      </c>
      <c r="FC17" s="47">
        <v>5.84</v>
      </c>
      <c r="FD17" s="47">
        <v>1.63</v>
      </c>
      <c r="FE17" s="47">
        <v>2.88</v>
      </c>
      <c r="FF17" s="47">
        <v>6.69</v>
      </c>
      <c r="FG17" s="47">
        <v>7.63</v>
      </c>
      <c r="FH17" s="47">
        <v>0.25</v>
      </c>
      <c r="FI17" s="47">
        <v>2.19</v>
      </c>
      <c r="FJ17" s="47">
        <v>8.8800000000000008</v>
      </c>
      <c r="FK17" s="47">
        <v>6.28</v>
      </c>
      <c r="FL17" s="47">
        <v>7.53</v>
      </c>
      <c r="GT17" s="47">
        <v>8.2200000000000006</v>
      </c>
      <c r="GU17" s="47">
        <v>9.5299999999999994</v>
      </c>
      <c r="GV17" s="47">
        <v>8.1300000000000008</v>
      </c>
      <c r="GW17" s="47">
        <v>10.72</v>
      </c>
      <c r="GX17" s="47">
        <v>8.5</v>
      </c>
      <c r="GY17" s="47">
        <v>7.31</v>
      </c>
      <c r="GZ17" s="47">
        <v>8.2200000000000006</v>
      </c>
      <c r="HA17" s="47">
        <v>7.63</v>
      </c>
      <c r="HB17" s="47">
        <v>8.4700000000000006</v>
      </c>
      <c r="HC17" s="47">
        <v>7.03</v>
      </c>
      <c r="HD17" s="47">
        <v>7.5</v>
      </c>
      <c r="HE17" s="47">
        <v>7.66</v>
      </c>
      <c r="HF17" s="47">
        <v>3.78</v>
      </c>
      <c r="HI17" s="47">
        <v>6.84</v>
      </c>
      <c r="HJ17" s="47">
        <v>6.28</v>
      </c>
      <c r="HK17" s="47">
        <v>6.81</v>
      </c>
      <c r="HL17" s="47">
        <v>1.94</v>
      </c>
      <c r="HM17" s="47">
        <v>7.75</v>
      </c>
      <c r="HN17" s="47">
        <v>9.5299999999999994</v>
      </c>
      <c r="HO17" s="47">
        <v>9.91</v>
      </c>
      <c r="HP17" s="47">
        <v>2.91</v>
      </c>
      <c r="HQ17" s="47">
        <v>8.56</v>
      </c>
      <c r="HR17" s="47">
        <v>7.19</v>
      </c>
      <c r="HS17" s="47">
        <v>8.16</v>
      </c>
      <c r="HT17" s="47">
        <v>7.44</v>
      </c>
      <c r="HU17" s="47">
        <v>8.3800000000000008</v>
      </c>
      <c r="HV17" s="47">
        <v>6.38</v>
      </c>
      <c r="HW17" s="47">
        <v>1.94</v>
      </c>
      <c r="HX17" s="47">
        <v>2.19</v>
      </c>
      <c r="HY17" s="47">
        <v>0</v>
      </c>
      <c r="HZ17" s="47">
        <v>0</v>
      </c>
      <c r="IA17" s="47">
        <v>2.72</v>
      </c>
      <c r="IB17" s="47">
        <v>0</v>
      </c>
      <c r="IC17" s="47">
        <v>0</v>
      </c>
      <c r="ID17" s="47">
        <v>3.66</v>
      </c>
      <c r="IE17" s="47">
        <v>5.31</v>
      </c>
      <c r="IF17" s="47">
        <v>7.59</v>
      </c>
      <c r="IG17" s="47">
        <v>8.16</v>
      </c>
      <c r="IH17" s="47">
        <v>9.2799999999999994</v>
      </c>
      <c r="II17" s="47">
        <v>9</v>
      </c>
      <c r="IJ17" s="47">
        <v>7.25</v>
      </c>
      <c r="IK17" s="47">
        <v>6.16</v>
      </c>
      <c r="IL17" s="47">
        <v>6.38</v>
      </c>
      <c r="IM17" s="47">
        <v>7.63</v>
      </c>
      <c r="IN17" s="47">
        <v>4.09</v>
      </c>
      <c r="IO17" s="47">
        <v>7.16</v>
      </c>
      <c r="IP17" s="47">
        <v>6.25</v>
      </c>
      <c r="IQ17" s="47">
        <v>7.16</v>
      </c>
      <c r="IR17" s="47">
        <v>6.28</v>
      </c>
      <c r="IS17" s="47">
        <v>5.0599999999999996</v>
      </c>
      <c r="IT17" s="47">
        <v>2.5299999999999998</v>
      </c>
      <c r="IU17" s="47">
        <v>5.22</v>
      </c>
      <c r="IV17" s="47">
        <v>0.53</v>
      </c>
      <c r="IW17" s="47" t="s">
        <v>8</v>
      </c>
      <c r="IX17" s="47">
        <v>6.84</v>
      </c>
      <c r="IY17" s="47">
        <v>9.1300000000000008</v>
      </c>
      <c r="IZ17" s="47">
        <v>9</v>
      </c>
      <c r="JA17" s="47">
        <v>8.31</v>
      </c>
      <c r="JB17" s="47">
        <v>6.59</v>
      </c>
      <c r="JC17" s="47">
        <v>8.81</v>
      </c>
      <c r="JD17" s="47">
        <v>9.16</v>
      </c>
      <c r="JE17" s="47">
        <v>10.94</v>
      </c>
      <c r="JF17" s="47">
        <v>8.5299999999999994</v>
      </c>
      <c r="JG17" s="47">
        <v>7.53</v>
      </c>
      <c r="JH17" s="47">
        <v>9.3800000000000008</v>
      </c>
      <c r="JI17" s="47">
        <v>11.72</v>
      </c>
      <c r="JJ17" s="47">
        <v>8.1300000000000008</v>
      </c>
      <c r="JK17" s="47">
        <v>7.03</v>
      </c>
      <c r="JL17" s="47">
        <v>7.09</v>
      </c>
      <c r="JM17" s="47">
        <v>6.75</v>
      </c>
      <c r="JN17" s="47">
        <v>6.81</v>
      </c>
      <c r="JO17" s="47">
        <v>4.16</v>
      </c>
      <c r="JP17" s="47">
        <v>0.16</v>
      </c>
      <c r="JQ17" s="47">
        <v>0.13</v>
      </c>
      <c r="JR17" s="47">
        <v>0.09</v>
      </c>
      <c r="JS17" s="47">
        <v>0.09</v>
      </c>
      <c r="JT17" s="47">
        <v>0</v>
      </c>
      <c r="JU17" s="47">
        <v>0</v>
      </c>
      <c r="JV17" s="47">
        <v>0</v>
      </c>
      <c r="JW17" s="47">
        <v>0</v>
      </c>
      <c r="JX17" s="47">
        <v>5.19</v>
      </c>
      <c r="JY17" s="47">
        <v>14.06</v>
      </c>
      <c r="JZ17" s="47">
        <v>11.69</v>
      </c>
      <c r="KA17" s="47">
        <v>8.84</v>
      </c>
      <c r="KB17" s="47">
        <v>6.44</v>
      </c>
      <c r="KC17" s="47">
        <v>5.31</v>
      </c>
      <c r="KD17" s="47">
        <v>0.41</v>
      </c>
      <c r="KE17" s="47">
        <v>1.59</v>
      </c>
      <c r="KF17" s="47">
        <v>14.53</v>
      </c>
      <c r="KG17" s="47">
        <v>13.13</v>
      </c>
      <c r="KH17" s="47">
        <v>10.81</v>
      </c>
      <c r="KI17" s="47">
        <v>9.09</v>
      </c>
      <c r="KJ17" s="47">
        <v>6.34</v>
      </c>
      <c r="KK17" s="47">
        <v>6.09</v>
      </c>
      <c r="KL17" s="47">
        <v>4.22</v>
      </c>
      <c r="KM17" s="47">
        <v>11.63</v>
      </c>
      <c r="KN17" s="47">
        <v>7.25</v>
      </c>
      <c r="KO17" s="47">
        <v>9.34</v>
      </c>
      <c r="KP17" s="47">
        <v>5.38</v>
      </c>
      <c r="KQ17" s="47">
        <v>9.0299999999999994</v>
      </c>
      <c r="KR17" s="47">
        <v>7.66</v>
      </c>
      <c r="KS17" s="47">
        <v>6.44</v>
      </c>
      <c r="KT17" s="47">
        <v>5.38</v>
      </c>
      <c r="KU17" s="47">
        <v>0.59</v>
      </c>
      <c r="KV17" s="47">
        <v>1.19</v>
      </c>
      <c r="KW17" s="47">
        <v>0</v>
      </c>
      <c r="KX17" s="47">
        <v>1.78</v>
      </c>
      <c r="KY17" s="47">
        <v>9.84</v>
      </c>
      <c r="KZ17" s="47">
        <v>8.44</v>
      </c>
      <c r="LA17" s="47">
        <v>5.22</v>
      </c>
      <c r="LB17" s="47">
        <v>7.28</v>
      </c>
      <c r="LC17" s="47">
        <v>5.28</v>
      </c>
      <c r="LD17" s="47">
        <v>3.88</v>
      </c>
      <c r="LE17" s="47">
        <v>4.6900000000000004</v>
      </c>
      <c r="LG17" s="47">
        <v>1.1299999999999999</v>
      </c>
      <c r="LH17" s="47">
        <v>8.2799999999999994</v>
      </c>
      <c r="LI17" s="47">
        <v>6.75</v>
      </c>
      <c r="LJ17" s="47">
        <v>6.44</v>
      </c>
      <c r="LK17" s="47">
        <v>5.19</v>
      </c>
      <c r="LL17" s="47">
        <v>4.41</v>
      </c>
      <c r="LM17" s="47">
        <v>0.47</v>
      </c>
      <c r="LN17" s="47">
        <v>1.03</v>
      </c>
      <c r="LO17" s="47">
        <v>1.44</v>
      </c>
      <c r="LP17" s="47">
        <v>2.59</v>
      </c>
      <c r="LQ17" s="47">
        <v>6.66</v>
      </c>
      <c r="LR17" s="47">
        <v>5.38</v>
      </c>
      <c r="LS17" s="47">
        <v>4.88</v>
      </c>
      <c r="LT17" s="47">
        <v>8.66</v>
      </c>
      <c r="LU17" s="47">
        <v>1.1299999999999999</v>
      </c>
      <c r="LV17" s="47">
        <v>6.91</v>
      </c>
      <c r="LW17" s="47">
        <v>9.81</v>
      </c>
      <c r="LX17" s="47">
        <v>12.22</v>
      </c>
      <c r="LY17" s="47">
        <v>9.84</v>
      </c>
      <c r="LZ17" s="47">
        <v>9.3800000000000008</v>
      </c>
      <c r="MA17" s="47">
        <v>1.44</v>
      </c>
      <c r="MB17" s="47">
        <v>5.47</v>
      </c>
      <c r="MC17" s="47">
        <v>9.19</v>
      </c>
      <c r="MD17" s="47">
        <v>8.9700000000000006</v>
      </c>
      <c r="ME17" s="47">
        <v>7.19</v>
      </c>
      <c r="MF17" s="47">
        <v>6.63</v>
      </c>
      <c r="MG17" s="47">
        <v>7.44</v>
      </c>
      <c r="MH17" s="47">
        <v>1.66</v>
      </c>
      <c r="MI17" s="47">
        <v>0.69</v>
      </c>
      <c r="MJ17" s="47">
        <v>9.25</v>
      </c>
      <c r="MK17" s="47">
        <v>10.09</v>
      </c>
      <c r="ML17" s="47">
        <v>11.28</v>
      </c>
      <c r="MM17" s="47">
        <v>9.7200000000000006</v>
      </c>
      <c r="MN17" s="47">
        <v>11.41</v>
      </c>
      <c r="MO17" s="47">
        <v>1.63</v>
      </c>
      <c r="MP17" s="47">
        <v>0.44</v>
      </c>
      <c r="MQ17" s="47">
        <v>11.34</v>
      </c>
      <c r="MR17" s="47">
        <v>6.72</v>
      </c>
      <c r="MS17" s="47">
        <v>1.44</v>
      </c>
      <c r="MT17" s="47">
        <v>1.31</v>
      </c>
      <c r="MU17" s="47">
        <v>0.81</v>
      </c>
      <c r="MV17" s="47">
        <v>1</v>
      </c>
      <c r="MW17" s="47">
        <v>4.6900000000000004</v>
      </c>
      <c r="MX17" s="47">
        <v>8.1300000000000008</v>
      </c>
      <c r="MY17" s="47">
        <v>9.7200000000000006</v>
      </c>
      <c r="MZ17" s="47">
        <v>13.19</v>
      </c>
      <c r="NA17" s="47">
        <v>11</v>
      </c>
      <c r="NB17" s="47">
        <v>11.63</v>
      </c>
      <c r="NC17" s="47">
        <v>9.41</v>
      </c>
    </row>
    <row r="18" spans="1:367">
      <c r="A18" s="47" t="s">
        <v>7</v>
      </c>
      <c r="B18" s="47">
        <v>1.31</v>
      </c>
      <c r="C18" s="47">
        <v>2.81</v>
      </c>
      <c r="D18" s="47">
        <v>2.88</v>
      </c>
      <c r="E18" s="47">
        <v>9.34</v>
      </c>
      <c r="F18" s="47">
        <v>8.81</v>
      </c>
      <c r="G18" s="47">
        <v>8.06</v>
      </c>
      <c r="H18" s="47">
        <v>6.97</v>
      </c>
      <c r="I18" s="47">
        <v>3.16</v>
      </c>
      <c r="J18" s="47">
        <v>0.78</v>
      </c>
      <c r="K18" s="47">
        <v>10.09</v>
      </c>
      <c r="L18" s="47">
        <v>2.25</v>
      </c>
      <c r="M18" s="47">
        <v>4.28</v>
      </c>
      <c r="N18" s="47">
        <v>2.66</v>
      </c>
      <c r="O18" s="47">
        <v>1.66</v>
      </c>
      <c r="P18" s="47">
        <v>6.72</v>
      </c>
      <c r="Q18" s="47">
        <v>8.75</v>
      </c>
      <c r="R18" s="47">
        <v>7.63</v>
      </c>
      <c r="S18" s="47">
        <v>1.63</v>
      </c>
      <c r="T18" s="47">
        <v>7.09</v>
      </c>
      <c r="U18" s="47">
        <v>5.72</v>
      </c>
      <c r="V18" s="47">
        <v>4.9400000000000004</v>
      </c>
      <c r="W18" s="47">
        <v>4.28</v>
      </c>
      <c r="X18" s="47">
        <v>1.53</v>
      </c>
      <c r="Y18" s="47">
        <v>4.8099999999999996</v>
      </c>
      <c r="Z18" s="47">
        <v>7</v>
      </c>
      <c r="AA18" s="47">
        <v>2.91</v>
      </c>
      <c r="AB18" s="47">
        <v>6.81</v>
      </c>
      <c r="AC18" s="47">
        <v>6.91</v>
      </c>
      <c r="AD18" s="47">
        <v>12.22</v>
      </c>
      <c r="AE18" s="47">
        <v>0.13</v>
      </c>
      <c r="AF18" s="47">
        <v>0.22</v>
      </c>
      <c r="AG18" s="47">
        <v>0.09</v>
      </c>
      <c r="AH18" s="47">
        <v>0.34</v>
      </c>
      <c r="AI18" s="47">
        <v>0.34</v>
      </c>
      <c r="AJ18" s="47">
        <v>0.47</v>
      </c>
      <c r="AK18" s="47">
        <v>1.44</v>
      </c>
      <c r="AL18" s="47">
        <v>0.88</v>
      </c>
      <c r="AM18" s="47">
        <v>9.75</v>
      </c>
      <c r="AN18" s="47">
        <v>3.13</v>
      </c>
      <c r="AO18" s="47">
        <v>2.88</v>
      </c>
      <c r="AP18" s="47">
        <v>1.25</v>
      </c>
      <c r="AQ18" s="47">
        <v>0.22</v>
      </c>
      <c r="AR18" s="47">
        <v>6.41</v>
      </c>
      <c r="AS18" s="47">
        <v>3.81</v>
      </c>
      <c r="AT18" s="47">
        <v>6.13</v>
      </c>
      <c r="AU18" s="47">
        <v>5.94</v>
      </c>
      <c r="AV18" s="47">
        <v>4.97</v>
      </c>
      <c r="AW18" s="47">
        <v>5.81</v>
      </c>
      <c r="AX18" s="47">
        <v>1.0900000000000001</v>
      </c>
      <c r="AY18" s="47">
        <v>7.97</v>
      </c>
      <c r="AZ18" s="47">
        <v>3.5</v>
      </c>
      <c r="BA18" s="47">
        <v>3.41</v>
      </c>
      <c r="BB18" s="47">
        <v>3.13</v>
      </c>
      <c r="BC18" s="47">
        <v>6.69</v>
      </c>
      <c r="BD18" s="47">
        <v>4.97</v>
      </c>
      <c r="BE18" s="47">
        <v>7</v>
      </c>
      <c r="BF18" s="47">
        <v>1.81</v>
      </c>
      <c r="BG18" s="47">
        <v>4.16</v>
      </c>
      <c r="BH18" s="47">
        <v>7.44</v>
      </c>
      <c r="BI18" s="47">
        <v>5.66</v>
      </c>
      <c r="BJ18" s="47">
        <v>2.72</v>
      </c>
      <c r="BK18" s="47">
        <v>4.84</v>
      </c>
      <c r="BL18" s="47">
        <v>6.41</v>
      </c>
      <c r="BM18" s="47">
        <v>2.13</v>
      </c>
      <c r="BN18" s="47">
        <v>4.47</v>
      </c>
      <c r="BO18" s="47">
        <v>7.25</v>
      </c>
      <c r="BP18" s="47">
        <v>0.66</v>
      </c>
      <c r="BQ18" s="47">
        <v>2.0299999999999998</v>
      </c>
      <c r="BR18" s="47">
        <v>7.91</v>
      </c>
      <c r="BS18" s="47">
        <v>13.81</v>
      </c>
      <c r="BT18" s="47">
        <v>14.97</v>
      </c>
      <c r="BU18" s="47">
        <v>13.09</v>
      </c>
      <c r="BV18" s="47">
        <v>14.28</v>
      </c>
      <c r="BW18" s="47">
        <v>15.59</v>
      </c>
      <c r="BX18" s="47">
        <v>8.41</v>
      </c>
      <c r="BY18" s="47">
        <v>7.94</v>
      </c>
      <c r="BZ18" s="47">
        <v>1.06</v>
      </c>
      <c r="CA18" s="47">
        <v>7.34</v>
      </c>
      <c r="CB18" s="47">
        <v>13.59</v>
      </c>
      <c r="CC18" s="47">
        <v>11.47</v>
      </c>
      <c r="CD18" s="47">
        <v>11.16</v>
      </c>
      <c r="CE18" s="47">
        <v>11.09</v>
      </c>
      <c r="CF18" s="47">
        <v>0.81</v>
      </c>
      <c r="CG18" s="47">
        <v>4.4400000000000004</v>
      </c>
      <c r="CH18" s="47">
        <v>2.0299999999999998</v>
      </c>
      <c r="CI18" s="47">
        <v>4.4400000000000004</v>
      </c>
      <c r="CJ18" s="47">
        <v>14.22</v>
      </c>
      <c r="CK18" s="47">
        <v>11.69</v>
      </c>
      <c r="CL18" s="47">
        <v>11.03</v>
      </c>
      <c r="CM18" s="47">
        <v>9.66</v>
      </c>
      <c r="CN18" s="47">
        <v>0.28000000000000003</v>
      </c>
      <c r="CP18" s="47">
        <v>0.28000000000000003</v>
      </c>
      <c r="CQ18" s="47">
        <v>1.66</v>
      </c>
      <c r="CR18" s="47">
        <v>0.44</v>
      </c>
      <c r="CS18" s="47">
        <v>0.09</v>
      </c>
      <c r="CT18" s="47">
        <v>0.03</v>
      </c>
      <c r="CU18" s="47">
        <v>0.94</v>
      </c>
      <c r="CV18" s="47">
        <v>0</v>
      </c>
      <c r="CW18" s="47">
        <v>0.03</v>
      </c>
      <c r="DE18" s="47">
        <v>2.16</v>
      </c>
      <c r="DF18" s="47">
        <v>5.09</v>
      </c>
      <c r="DG18" s="47">
        <v>3.16</v>
      </c>
      <c r="DH18" s="47">
        <v>3.72</v>
      </c>
      <c r="DI18" s="47">
        <v>6.03</v>
      </c>
      <c r="DJ18" s="47">
        <v>6.53</v>
      </c>
      <c r="DK18" s="47">
        <v>2.19</v>
      </c>
      <c r="DL18" s="47">
        <v>5.63</v>
      </c>
      <c r="DM18" s="47">
        <v>3.72</v>
      </c>
      <c r="DN18" s="47">
        <v>7.03</v>
      </c>
      <c r="DO18" s="47">
        <v>9.75</v>
      </c>
      <c r="DP18" s="47">
        <v>4.66</v>
      </c>
      <c r="DQ18" s="47">
        <v>8.6300000000000008</v>
      </c>
      <c r="DR18" s="47">
        <v>0.19</v>
      </c>
      <c r="DS18" s="47">
        <v>0.03</v>
      </c>
      <c r="DT18" s="47">
        <v>5.34</v>
      </c>
      <c r="DU18" s="47">
        <v>5.28</v>
      </c>
      <c r="DV18" s="47">
        <v>4.1900000000000004</v>
      </c>
      <c r="DW18" s="47">
        <v>4.4400000000000004</v>
      </c>
      <c r="DX18" s="47">
        <v>5.5</v>
      </c>
      <c r="DY18" s="47">
        <v>1.59</v>
      </c>
      <c r="DZ18" s="47">
        <v>0.94</v>
      </c>
      <c r="EA18" s="47">
        <v>1.19</v>
      </c>
      <c r="EB18" s="47">
        <v>1.97</v>
      </c>
      <c r="EC18" s="47">
        <v>4.6900000000000004</v>
      </c>
      <c r="ED18" s="47">
        <v>5.31</v>
      </c>
      <c r="EE18" s="47">
        <v>3.5</v>
      </c>
      <c r="EF18" s="47">
        <v>2.5</v>
      </c>
      <c r="EG18" s="47">
        <v>2.13</v>
      </c>
      <c r="EH18" s="47">
        <v>3.78</v>
      </c>
      <c r="EI18" s="47">
        <v>5.03</v>
      </c>
      <c r="EJ18" s="47">
        <v>5.66</v>
      </c>
      <c r="EK18" s="47">
        <v>4.4400000000000004</v>
      </c>
      <c r="EL18" s="47">
        <v>3.84</v>
      </c>
      <c r="EM18" s="47">
        <v>0.91</v>
      </c>
      <c r="EN18" s="47">
        <v>1.81</v>
      </c>
      <c r="EO18" s="47">
        <v>4.72</v>
      </c>
      <c r="EP18" s="47">
        <v>7.41</v>
      </c>
      <c r="EQ18" s="47">
        <v>5.63</v>
      </c>
      <c r="ER18" s="47">
        <v>4.63</v>
      </c>
      <c r="ES18" s="47">
        <v>4.63</v>
      </c>
      <c r="ET18" s="47">
        <v>5.0599999999999996</v>
      </c>
      <c r="EU18" s="47">
        <v>1.22</v>
      </c>
      <c r="EV18" s="47">
        <v>1.06</v>
      </c>
      <c r="EW18" s="47">
        <v>3.41</v>
      </c>
      <c r="EX18" s="47">
        <v>6.81</v>
      </c>
      <c r="EY18" s="47">
        <v>2.72</v>
      </c>
      <c r="EZ18" s="47">
        <v>9.1300000000000008</v>
      </c>
      <c r="FA18" s="47">
        <v>7.19</v>
      </c>
      <c r="FB18" s="47">
        <v>6.94</v>
      </c>
      <c r="FC18" s="47">
        <v>5.63</v>
      </c>
      <c r="FD18" s="47">
        <v>0.97</v>
      </c>
      <c r="FE18" s="47">
        <v>2.94</v>
      </c>
      <c r="FF18" s="47">
        <v>6.59</v>
      </c>
      <c r="FG18" s="47">
        <v>7.66</v>
      </c>
      <c r="FH18" s="47">
        <v>0.22</v>
      </c>
      <c r="FI18" s="47">
        <v>3.78</v>
      </c>
      <c r="FJ18" s="47">
        <v>7.88</v>
      </c>
      <c r="FK18" s="47">
        <v>7.75</v>
      </c>
      <c r="FL18" s="47">
        <v>7.34</v>
      </c>
      <c r="GT18" s="47">
        <v>8.41</v>
      </c>
      <c r="GU18" s="47">
        <v>8.66</v>
      </c>
      <c r="GV18" s="47">
        <v>9.2799999999999994</v>
      </c>
      <c r="GW18" s="47">
        <v>10.53</v>
      </c>
      <c r="GX18" s="47">
        <v>7.94</v>
      </c>
      <c r="GY18" s="47">
        <v>5.78</v>
      </c>
      <c r="GZ18" s="47">
        <v>7.97</v>
      </c>
      <c r="HA18" s="47">
        <v>8.2799999999999994</v>
      </c>
      <c r="HB18" s="47">
        <v>8.59</v>
      </c>
      <c r="HC18" s="47">
        <v>7.66</v>
      </c>
      <c r="HD18" s="47">
        <v>7.47</v>
      </c>
      <c r="HE18" s="47">
        <v>8.31</v>
      </c>
      <c r="HF18" s="47">
        <v>3.34</v>
      </c>
      <c r="HI18" s="47">
        <v>7.03</v>
      </c>
      <c r="HJ18" s="47">
        <v>5.91</v>
      </c>
      <c r="HK18" s="47">
        <v>7.06</v>
      </c>
      <c r="HL18" s="47">
        <v>2</v>
      </c>
      <c r="HM18" s="47">
        <v>7.88</v>
      </c>
      <c r="HN18" s="47">
        <v>8.8800000000000008</v>
      </c>
      <c r="HO18" s="47">
        <v>8.84</v>
      </c>
      <c r="HP18" s="47">
        <v>2.41</v>
      </c>
      <c r="HQ18" s="47">
        <v>8.5299999999999994</v>
      </c>
      <c r="HR18" s="47">
        <v>7.03</v>
      </c>
      <c r="HS18" s="47">
        <v>8.06</v>
      </c>
      <c r="HT18" s="47">
        <v>7.81</v>
      </c>
      <c r="HU18" s="47">
        <v>7.81</v>
      </c>
      <c r="HV18" s="47">
        <v>5.91</v>
      </c>
      <c r="HW18" s="47">
        <v>1.84</v>
      </c>
      <c r="HX18" s="47">
        <v>2.94</v>
      </c>
      <c r="HY18" s="47">
        <v>0</v>
      </c>
      <c r="HZ18" s="47">
        <v>0.16</v>
      </c>
      <c r="IA18" s="47">
        <v>2.2799999999999998</v>
      </c>
      <c r="IB18" s="47">
        <v>0</v>
      </c>
      <c r="IC18" s="47">
        <v>0</v>
      </c>
      <c r="ID18" s="47">
        <v>3.25</v>
      </c>
      <c r="IE18" s="47">
        <v>5.56</v>
      </c>
      <c r="IF18" s="47">
        <v>7.22</v>
      </c>
      <c r="IG18" s="47">
        <v>9</v>
      </c>
      <c r="IH18" s="47">
        <v>8.81</v>
      </c>
      <c r="II18" s="47">
        <v>7.91</v>
      </c>
      <c r="IJ18" s="47">
        <v>8.1300000000000008</v>
      </c>
      <c r="IK18" s="47">
        <v>6.19</v>
      </c>
      <c r="IL18" s="47">
        <v>6.09</v>
      </c>
      <c r="IM18" s="47">
        <v>7.69</v>
      </c>
      <c r="IN18" s="47">
        <v>4.34</v>
      </c>
      <c r="IO18" s="47">
        <v>7.41</v>
      </c>
      <c r="IP18" s="47">
        <v>7.19</v>
      </c>
      <c r="IQ18" s="47">
        <v>7</v>
      </c>
      <c r="IR18" s="47">
        <v>6.69</v>
      </c>
      <c r="IS18" s="47">
        <v>5.66</v>
      </c>
      <c r="IT18" s="47">
        <v>3.84</v>
      </c>
      <c r="IU18" s="47">
        <v>5.09</v>
      </c>
      <c r="IV18" s="47">
        <v>1.1599999999999999</v>
      </c>
      <c r="IW18" s="47" t="s">
        <v>7</v>
      </c>
      <c r="IX18" s="47">
        <v>7.13</v>
      </c>
      <c r="IY18" s="47">
        <v>9.25</v>
      </c>
      <c r="IZ18" s="47">
        <v>9.25</v>
      </c>
      <c r="JA18" s="47">
        <v>8.31</v>
      </c>
      <c r="JB18" s="47">
        <v>7.28</v>
      </c>
      <c r="JC18" s="47">
        <v>8.7200000000000006</v>
      </c>
      <c r="JD18" s="47">
        <v>9.6300000000000008</v>
      </c>
      <c r="JE18" s="47">
        <v>11</v>
      </c>
      <c r="JF18" s="47">
        <v>8.5</v>
      </c>
      <c r="JG18" s="47">
        <v>7.66</v>
      </c>
      <c r="JH18" s="47">
        <v>10.029999999999999</v>
      </c>
      <c r="JI18" s="47">
        <v>12.06</v>
      </c>
      <c r="JJ18" s="47">
        <v>8.56</v>
      </c>
      <c r="JK18" s="47">
        <v>7.09</v>
      </c>
      <c r="JL18" s="47">
        <v>7.78</v>
      </c>
      <c r="JM18" s="47">
        <v>6.19</v>
      </c>
      <c r="JN18" s="47">
        <v>7.31</v>
      </c>
      <c r="JO18" s="47">
        <v>4.09</v>
      </c>
      <c r="JP18" s="47">
        <v>0.16</v>
      </c>
      <c r="JQ18" s="47">
        <v>0.06</v>
      </c>
      <c r="JR18" s="47">
        <v>0.06</v>
      </c>
      <c r="JS18" s="47">
        <v>0.09</v>
      </c>
      <c r="JT18" s="47">
        <v>0.03</v>
      </c>
      <c r="JU18" s="47">
        <v>0</v>
      </c>
      <c r="JV18" s="47">
        <v>0</v>
      </c>
      <c r="JW18" s="47">
        <v>0</v>
      </c>
      <c r="JX18" s="47">
        <v>3.88</v>
      </c>
      <c r="JY18" s="47">
        <v>15.22</v>
      </c>
      <c r="JZ18" s="47">
        <v>12.34</v>
      </c>
      <c r="KA18" s="47">
        <v>9.44</v>
      </c>
      <c r="KB18" s="47">
        <v>7.78</v>
      </c>
      <c r="KC18" s="47">
        <v>5.25</v>
      </c>
      <c r="KD18" s="47">
        <v>0.56000000000000005</v>
      </c>
      <c r="KE18" s="47">
        <v>1.53</v>
      </c>
      <c r="KF18" s="47">
        <v>14.88</v>
      </c>
      <c r="KG18" s="47">
        <v>14</v>
      </c>
      <c r="KH18" s="47">
        <v>10.59</v>
      </c>
      <c r="KI18" s="47">
        <v>9.4700000000000006</v>
      </c>
      <c r="KJ18" s="47">
        <v>6.47</v>
      </c>
      <c r="KK18" s="47">
        <v>7.16</v>
      </c>
      <c r="KL18" s="47">
        <v>4.88</v>
      </c>
      <c r="KM18" s="47">
        <v>12.25</v>
      </c>
      <c r="KN18" s="47">
        <v>8.06</v>
      </c>
      <c r="KO18" s="47">
        <v>10.25</v>
      </c>
      <c r="KP18" s="47">
        <v>6.28</v>
      </c>
      <c r="KQ18" s="47">
        <v>9.84</v>
      </c>
      <c r="KR18" s="47">
        <v>7.91</v>
      </c>
      <c r="KS18" s="47">
        <v>7.13</v>
      </c>
      <c r="KT18" s="47">
        <v>5.84</v>
      </c>
      <c r="KU18" s="47">
        <v>0.56000000000000005</v>
      </c>
      <c r="KV18" s="47">
        <v>0.34</v>
      </c>
      <c r="KW18" s="47">
        <v>0.06</v>
      </c>
      <c r="KX18" s="47">
        <v>7.03</v>
      </c>
      <c r="KY18" s="47">
        <v>10.78</v>
      </c>
      <c r="KZ18" s="47">
        <v>8.31</v>
      </c>
      <c r="LA18" s="47">
        <v>5.94</v>
      </c>
      <c r="LB18" s="47">
        <v>7.88</v>
      </c>
      <c r="LC18" s="47">
        <v>5.5</v>
      </c>
      <c r="LD18" s="47">
        <v>3.63</v>
      </c>
      <c r="LE18" s="47">
        <v>2.41</v>
      </c>
      <c r="LG18" s="47">
        <v>3.03</v>
      </c>
      <c r="LH18" s="47">
        <v>9.34</v>
      </c>
      <c r="LI18" s="47">
        <v>8.16</v>
      </c>
      <c r="LJ18" s="47">
        <v>7.03</v>
      </c>
      <c r="LK18" s="47">
        <v>5.41</v>
      </c>
      <c r="LL18" s="47">
        <v>4.53</v>
      </c>
      <c r="LM18" s="47">
        <v>0.91</v>
      </c>
      <c r="LN18" s="47">
        <v>0.91</v>
      </c>
      <c r="LO18" s="47">
        <v>1.63</v>
      </c>
      <c r="LP18" s="47">
        <v>9.09</v>
      </c>
      <c r="LQ18" s="47">
        <v>9.2799999999999994</v>
      </c>
      <c r="LR18" s="47">
        <v>4.9400000000000004</v>
      </c>
      <c r="LS18" s="47">
        <v>6.22</v>
      </c>
      <c r="LT18" s="47">
        <v>9.19</v>
      </c>
      <c r="LU18" s="47">
        <v>1.28</v>
      </c>
      <c r="LV18" s="47">
        <v>5.66</v>
      </c>
      <c r="LW18" s="47">
        <v>11.75</v>
      </c>
      <c r="LX18" s="47">
        <v>11.53</v>
      </c>
      <c r="LY18" s="47">
        <v>11.03</v>
      </c>
      <c r="LZ18" s="47">
        <v>9.66</v>
      </c>
      <c r="MA18" s="47">
        <v>2.06</v>
      </c>
      <c r="MB18" s="47">
        <v>6.06</v>
      </c>
      <c r="MC18" s="47">
        <v>10.34</v>
      </c>
      <c r="MD18" s="47">
        <v>9.16</v>
      </c>
      <c r="ME18" s="47">
        <v>8.44</v>
      </c>
      <c r="MF18" s="47">
        <v>7.88</v>
      </c>
      <c r="MG18" s="47">
        <v>9.19</v>
      </c>
      <c r="MH18" s="47">
        <v>0.84</v>
      </c>
      <c r="MI18" s="47">
        <v>10.16</v>
      </c>
      <c r="MJ18" s="47">
        <v>11.03</v>
      </c>
      <c r="MK18" s="47">
        <v>9.94</v>
      </c>
      <c r="ML18" s="47">
        <v>12.06</v>
      </c>
      <c r="MM18" s="47">
        <v>9.5</v>
      </c>
      <c r="MN18" s="47">
        <v>11.66</v>
      </c>
      <c r="MO18" s="47">
        <v>2.5299999999999998</v>
      </c>
      <c r="MP18" s="47">
        <v>2.34</v>
      </c>
      <c r="MQ18" s="47">
        <v>12.28</v>
      </c>
      <c r="MR18" s="47">
        <v>7.66</v>
      </c>
      <c r="MS18" s="47">
        <v>0.94</v>
      </c>
      <c r="MT18" s="47">
        <v>1.75</v>
      </c>
      <c r="MU18" s="47">
        <v>2.13</v>
      </c>
      <c r="MV18" s="47">
        <v>0.75</v>
      </c>
      <c r="MW18" s="47">
        <v>11.69</v>
      </c>
      <c r="MX18" s="47">
        <v>9.56</v>
      </c>
      <c r="MY18" s="47">
        <v>12.03</v>
      </c>
      <c r="MZ18" s="47">
        <v>14.09</v>
      </c>
      <c r="NA18" s="47">
        <v>11.09</v>
      </c>
      <c r="NB18" s="47">
        <v>11.97</v>
      </c>
      <c r="NC18" s="47">
        <v>9.16</v>
      </c>
    </row>
    <row r="19" spans="1:367">
      <c r="A19" s="47" t="s">
        <v>6</v>
      </c>
      <c r="B19" s="47">
        <v>0.66</v>
      </c>
      <c r="C19" s="47">
        <v>0.22</v>
      </c>
      <c r="D19" s="47">
        <v>3.78</v>
      </c>
      <c r="E19" s="47">
        <v>8.2200000000000006</v>
      </c>
      <c r="F19" s="47">
        <v>8.41</v>
      </c>
      <c r="G19" s="47">
        <v>9.4700000000000006</v>
      </c>
      <c r="H19" s="47">
        <v>6.59</v>
      </c>
      <c r="I19" s="47">
        <v>2.09</v>
      </c>
      <c r="J19" s="47">
        <v>1.22</v>
      </c>
      <c r="K19" s="47">
        <v>8.5</v>
      </c>
      <c r="L19" s="47">
        <v>1.22</v>
      </c>
      <c r="M19" s="47">
        <v>3.5</v>
      </c>
      <c r="N19" s="47">
        <v>4.03</v>
      </c>
      <c r="O19" s="47">
        <v>5.31</v>
      </c>
      <c r="P19" s="47">
        <v>5.72</v>
      </c>
      <c r="Q19" s="47">
        <v>8.94</v>
      </c>
      <c r="R19" s="47">
        <v>6.09</v>
      </c>
      <c r="S19" s="47">
        <v>0.78</v>
      </c>
      <c r="T19" s="47">
        <v>8.84</v>
      </c>
      <c r="U19" s="47">
        <v>5.59</v>
      </c>
      <c r="V19" s="47">
        <v>5.34</v>
      </c>
      <c r="W19" s="47">
        <v>4.09</v>
      </c>
      <c r="X19" s="47">
        <v>4.53</v>
      </c>
      <c r="Y19" s="47">
        <v>4.97</v>
      </c>
      <c r="Z19" s="47">
        <v>6.75</v>
      </c>
      <c r="AA19" s="47">
        <v>3.47</v>
      </c>
      <c r="AB19" s="47">
        <v>7.03</v>
      </c>
      <c r="AC19" s="47">
        <v>8.2200000000000006</v>
      </c>
      <c r="AD19" s="47">
        <v>10.63</v>
      </c>
      <c r="AE19" s="47">
        <v>0.25</v>
      </c>
      <c r="AF19" s="47">
        <v>0.41</v>
      </c>
      <c r="AG19" s="47">
        <v>0.22</v>
      </c>
      <c r="AH19" s="47">
        <v>0.31</v>
      </c>
      <c r="AI19" s="47">
        <v>0.44</v>
      </c>
      <c r="AJ19" s="47">
        <v>0.25</v>
      </c>
      <c r="AK19" s="47">
        <v>0.44</v>
      </c>
      <c r="AL19" s="47">
        <v>0.94</v>
      </c>
      <c r="AM19" s="47">
        <v>11.84</v>
      </c>
      <c r="AN19" s="47">
        <v>2.59</v>
      </c>
      <c r="AO19" s="47">
        <v>3.09</v>
      </c>
      <c r="AP19" s="47">
        <v>1.78</v>
      </c>
      <c r="AQ19" s="47">
        <v>0.25</v>
      </c>
      <c r="AR19" s="47">
        <v>5.34</v>
      </c>
      <c r="AS19" s="47">
        <v>5.41</v>
      </c>
      <c r="AT19" s="47">
        <v>6.22</v>
      </c>
      <c r="AU19" s="47">
        <v>4.8099999999999996</v>
      </c>
      <c r="AV19" s="47">
        <v>5.81</v>
      </c>
      <c r="AW19" s="47">
        <v>5.31</v>
      </c>
      <c r="AX19" s="47">
        <v>1.75</v>
      </c>
      <c r="AY19" s="47">
        <v>9.19</v>
      </c>
      <c r="AZ19" s="47">
        <v>7.13</v>
      </c>
      <c r="BA19" s="47">
        <v>4.34</v>
      </c>
      <c r="BB19" s="47">
        <v>3.09</v>
      </c>
      <c r="BC19" s="47">
        <v>6.84</v>
      </c>
      <c r="BD19" s="47">
        <v>5.0599999999999996</v>
      </c>
      <c r="BE19" s="47">
        <v>6.81</v>
      </c>
      <c r="BF19" s="47">
        <v>8.2200000000000006</v>
      </c>
      <c r="BG19" s="47">
        <v>4.91</v>
      </c>
      <c r="BH19" s="47">
        <v>5.91</v>
      </c>
      <c r="BI19" s="47">
        <v>8.9700000000000006</v>
      </c>
      <c r="BJ19" s="47">
        <v>2.81</v>
      </c>
      <c r="BK19" s="47">
        <v>6</v>
      </c>
      <c r="BL19" s="47">
        <v>7</v>
      </c>
      <c r="BM19" s="47">
        <v>0.75</v>
      </c>
      <c r="BN19" s="47">
        <v>7.78</v>
      </c>
      <c r="BO19" s="47">
        <v>7.94</v>
      </c>
      <c r="BP19" s="47">
        <v>1.72</v>
      </c>
      <c r="BQ19" s="47">
        <v>4.28</v>
      </c>
      <c r="BR19" s="47">
        <v>6.34</v>
      </c>
      <c r="BS19" s="47">
        <v>13.59</v>
      </c>
      <c r="BT19" s="47">
        <v>14.97</v>
      </c>
      <c r="BU19" s="47">
        <v>12.38</v>
      </c>
      <c r="BV19" s="47">
        <v>14.13</v>
      </c>
      <c r="BW19" s="47">
        <v>14.88</v>
      </c>
      <c r="BX19" s="47">
        <v>8.06</v>
      </c>
      <c r="BY19" s="47">
        <v>8.34</v>
      </c>
      <c r="BZ19" s="47">
        <v>12</v>
      </c>
      <c r="CA19" s="47">
        <v>8.34</v>
      </c>
      <c r="CB19" s="47">
        <v>13.16</v>
      </c>
      <c r="CC19" s="47">
        <v>11.03</v>
      </c>
      <c r="CD19" s="47">
        <v>7.88</v>
      </c>
      <c r="CE19" s="47">
        <v>10.56</v>
      </c>
      <c r="CF19" s="47">
        <v>1.19</v>
      </c>
      <c r="CG19" s="47">
        <v>3.75</v>
      </c>
      <c r="CH19" s="47">
        <v>2.94</v>
      </c>
      <c r="CI19" s="47">
        <v>4.59</v>
      </c>
      <c r="CJ19" s="47">
        <v>15.44</v>
      </c>
      <c r="CK19" s="47">
        <v>9.44</v>
      </c>
      <c r="CL19" s="47">
        <v>10.94</v>
      </c>
      <c r="CM19" s="47">
        <v>8.69</v>
      </c>
      <c r="CN19" s="47">
        <v>0.06</v>
      </c>
      <c r="CO19" s="47">
        <v>0</v>
      </c>
      <c r="CP19" s="47">
        <v>0.09</v>
      </c>
      <c r="CQ19" s="47">
        <v>0.81</v>
      </c>
      <c r="CR19" s="47">
        <v>0.63</v>
      </c>
      <c r="CS19" s="47">
        <v>0.16</v>
      </c>
      <c r="CT19" s="47">
        <v>0.44</v>
      </c>
      <c r="CU19" s="47">
        <v>0.78</v>
      </c>
      <c r="CV19" s="47">
        <v>0</v>
      </c>
      <c r="CW19" s="47">
        <v>0</v>
      </c>
      <c r="DE19" s="47">
        <v>0.16</v>
      </c>
      <c r="DF19" s="47">
        <v>3.53</v>
      </c>
      <c r="DG19" s="47">
        <v>4.1900000000000004</v>
      </c>
      <c r="DH19" s="47">
        <v>3.72</v>
      </c>
      <c r="DI19" s="47">
        <v>6.31</v>
      </c>
      <c r="DJ19" s="47">
        <v>6.13</v>
      </c>
      <c r="DK19" s="47">
        <v>2.75</v>
      </c>
      <c r="DL19" s="47">
        <v>6.03</v>
      </c>
      <c r="DM19" s="47">
        <v>3.81</v>
      </c>
      <c r="DN19" s="47">
        <v>7.13</v>
      </c>
      <c r="DO19" s="47">
        <v>8.41</v>
      </c>
      <c r="DP19" s="47">
        <v>6.25</v>
      </c>
      <c r="DQ19" s="47">
        <v>3.94</v>
      </c>
      <c r="DR19" s="47">
        <v>0.09</v>
      </c>
      <c r="DS19" s="47">
        <v>4.53</v>
      </c>
      <c r="DT19" s="47">
        <v>4.63</v>
      </c>
      <c r="DU19" s="47">
        <v>5</v>
      </c>
      <c r="DV19" s="47">
        <v>3.47</v>
      </c>
      <c r="DW19" s="47">
        <v>6.25</v>
      </c>
      <c r="DX19" s="47">
        <v>6.34</v>
      </c>
      <c r="DY19" s="47">
        <v>1.88</v>
      </c>
      <c r="DZ19" s="47">
        <v>0.41</v>
      </c>
      <c r="EA19" s="47">
        <v>0.22</v>
      </c>
      <c r="EB19" s="47">
        <v>5.41</v>
      </c>
      <c r="EC19" s="47">
        <v>5.34</v>
      </c>
      <c r="ED19" s="47">
        <v>4.47</v>
      </c>
      <c r="EE19" s="47">
        <v>5.13</v>
      </c>
      <c r="EF19" s="47">
        <v>3</v>
      </c>
      <c r="EG19" s="47">
        <v>2.41</v>
      </c>
      <c r="EH19" s="47">
        <v>2.75</v>
      </c>
      <c r="EI19" s="47">
        <v>3.44</v>
      </c>
      <c r="EJ19" s="47">
        <v>5.28</v>
      </c>
      <c r="EK19" s="47">
        <v>4.41</v>
      </c>
      <c r="EL19" s="47">
        <v>4.78</v>
      </c>
      <c r="EM19" s="47">
        <v>0.53</v>
      </c>
      <c r="EN19" s="47">
        <v>2.0299999999999998</v>
      </c>
      <c r="EO19" s="47">
        <v>4.34</v>
      </c>
      <c r="EP19" s="47">
        <v>7.88</v>
      </c>
      <c r="EQ19" s="47">
        <v>5.28</v>
      </c>
      <c r="ER19" s="47">
        <v>4.8099999999999996</v>
      </c>
      <c r="ES19" s="47">
        <v>3.28</v>
      </c>
      <c r="ET19" s="47">
        <v>5.56</v>
      </c>
      <c r="EU19" s="47">
        <v>1.69</v>
      </c>
      <c r="EV19" s="47">
        <v>1.59</v>
      </c>
      <c r="EW19" s="47">
        <v>3.03</v>
      </c>
      <c r="EX19" s="47">
        <v>6.81</v>
      </c>
      <c r="EY19" s="47">
        <v>3.22</v>
      </c>
      <c r="EZ19" s="47">
        <v>8</v>
      </c>
      <c r="FA19" s="47">
        <v>7.13</v>
      </c>
      <c r="FB19" s="47">
        <v>5.34</v>
      </c>
      <c r="FC19" s="47">
        <v>5.5</v>
      </c>
      <c r="FD19" s="47">
        <v>0.34</v>
      </c>
      <c r="FE19" s="47">
        <v>2.97</v>
      </c>
      <c r="FF19" s="47">
        <v>7.22</v>
      </c>
      <c r="FG19" s="47">
        <v>7.41</v>
      </c>
      <c r="FH19" s="47">
        <v>0.22</v>
      </c>
      <c r="FI19" s="47">
        <v>3.63</v>
      </c>
      <c r="FJ19" s="47">
        <v>8.75</v>
      </c>
      <c r="FK19" s="47">
        <v>7.84</v>
      </c>
      <c r="FL19" s="47">
        <v>7.34</v>
      </c>
      <c r="GT19" s="47">
        <v>3.75</v>
      </c>
      <c r="GU19" s="47">
        <v>9.06</v>
      </c>
      <c r="GV19" s="47">
        <v>8.5299999999999994</v>
      </c>
      <c r="GW19" s="47">
        <v>10.38</v>
      </c>
      <c r="GX19" s="47">
        <v>8.5299999999999994</v>
      </c>
      <c r="GY19" s="47">
        <v>6.31</v>
      </c>
      <c r="GZ19" s="47">
        <v>8.3800000000000008</v>
      </c>
      <c r="HA19" s="47">
        <v>8.16</v>
      </c>
      <c r="HB19" s="47">
        <v>8.5</v>
      </c>
      <c r="HC19" s="47">
        <v>7.91</v>
      </c>
      <c r="HD19" s="47">
        <v>7.81</v>
      </c>
      <c r="HE19" s="47">
        <v>8.2799999999999994</v>
      </c>
      <c r="HF19" s="47">
        <v>3.25</v>
      </c>
      <c r="HI19" s="47">
        <v>7.5</v>
      </c>
      <c r="HJ19" s="47">
        <v>6.63</v>
      </c>
      <c r="HK19" s="47">
        <v>7.41</v>
      </c>
      <c r="HL19" s="47">
        <v>2</v>
      </c>
      <c r="HM19" s="47">
        <v>7.81</v>
      </c>
      <c r="HN19" s="47">
        <v>9.2799999999999994</v>
      </c>
      <c r="HO19" s="47">
        <v>9.16</v>
      </c>
      <c r="HP19" s="47">
        <v>2.72</v>
      </c>
      <c r="HQ19" s="47">
        <v>8.3800000000000008</v>
      </c>
      <c r="HR19" s="47">
        <v>6.78</v>
      </c>
      <c r="HS19" s="47">
        <v>8.44</v>
      </c>
      <c r="HT19" s="47">
        <v>8.2799999999999994</v>
      </c>
      <c r="HU19" s="47">
        <v>8.34</v>
      </c>
      <c r="HV19" s="47">
        <v>6.56</v>
      </c>
      <c r="HW19" s="47">
        <v>0.91</v>
      </c>
      <c r="HX19" s="47">
        <v>3.22</v>
      </c>
      <c r="HY19" s="47">
        <v>0</v>
      </c>
      <c r="HZ19" s="47">
        <v>0</v>
      </c>
      <c r="IA19" s="47">
        <v>1.94</v>
      </c>
      <c r="IB19" s="47">
        <v>0</v>
      </c>
      <c r="IC19" s="47">
        <v>0</v>
      </c>
      <c r="ID19" s="47">
        <v>0</v>
      </c>
      <c r="IE19" s="47">
        <v>5.81</v>
      </c>
      <c r="IF19" s="47">
        <v>7.25</v>
      </c>
      <c r="IG19" s="47">
        <v>10.16</v>
      </c>
      <c r="IH19" s="47">
        <v>8.69</v>
      </c>
      <c r="II19" s="47">
        <v>9.3800000000000008</v>
      </c>
      <c r="IJ19" s="47">
        <v>8.5</v>
      </c>
      <c r="IK19" s="47">
        <v>6.59</v>
      </c>
      <c r="IL19" s="47">
        <v>6.78</v>
      </c>
      <c r="IM19" s="47">
        <v>8.31</v>
      </c>
      <c r="IN19" s="47">
        <v>4.63</v>
      </c>
      <c r="IO19" s="47">
        <v>8.7200000000000006</v>
      </c>
      <c r="IP19" s="47">
        <v>6.94</v>
      </c>
      <c r="IQ19" s="47">
        <v>6.88</v>
      </c>
      <c r="IR19" s="47">
        <v>6.84</v>
      </c>
      <c r="IS19" s="47">
        <v>7.09</v>
      </c>
      <c r="IT19" s="47">
        <v>2.84</v>
      </c>
      <c r="IU19" s="47">
        <v>5.03</v>
      </c>
      <c r="IV19" s="47">
        <v>1.66</v>
      </c>
      <c r="IW19" s="47" t="s">
        <v>6</v>
      </c>
      <c r="IX19" s="47">
        <v>6.63</v>
      </c>
      <c r="IY19" s="47">
        <v>9.4700000000000006</v>
      </c>
      <c r="IZ19" s="47">
        <v>9.25</v>
      </c>
      <c r="JA19" s="47">
        <v>8.91</v>
      </c>
      <c r="JB19" s="47">
        <v>7.59</v>
      </c>
      <c r="JC19" s="47">
        <v>9.0299999999999994</v>
      </c>
      <c r="JD19" s="47">
        <v>10.75</v>
      </c>
      <c r="JE19" s="47">
        <v>12.09</v>
      </c>
      <c r="JF19" s="47">
        <v>8.8800000000000008</v>
      </c>
      <c r="JG19" s="47">
        <v>8.5</v>
      </c>
      <c r="JH19" s="47">
        <v>11.06</v>
      </c>
      <c r="JI19" s="47">
        <v>11.69</v>
      </c>
      <c r="JJ19" s="47">
        <v>8.5</v>
      </c>
      <c r="JK19" s="47">
        <v>7.75</v>
      </c>
      <c r="JL19" s="47">
        <v>8.44</v>
      </c>
      <c r="JM19" s="47">
        <v>5.53</v>
      </c>
      <c r="JN19" s="47">
        <v>7.19</v>
      </c>
      <c r="JO19" s="47">
        <v>0</v>
      </c>
      <c r="JP19" s="47">
        <v>0.09</v>
      </c>
      <c r="JQ19" s="47">
        <v>0.06</v>
      </c>
      <c r="JR19" s="47">
        <v>0.78</v>
      </c>
      <c r="JS19" s="47">
        <v>0.06</v>
      </c>
      <c r="JT19" s="47">
        <v>0.06</v>
      </c>
      <c r="JU19" s="47">
        <v>0</v>
      </c>
      <c r="JV19" s="47">
        <v>0</v>
      </c>
      <c r="JW19" s="47">
        <v>0</v>
      </c>
      <c r="JX19" s="47">
        <v>3.66</v>
      </c>
      <c r="JY19" s="47">
        <v>16.13</v>
      </c>
      <c r="JZ19" s="47">
        <v>13.84</v>
      </c>
      <c r="KA19" s="47">
        <v>10.91</v>
      </c>
      <c r="KB19" s="47">
        <v>7.88</v>
      </c>
      <c r="KC19" s="47">
        <v>2.56</v>
      </c>
      <c r="KD19" s="47">
        <v>1.22</v>
      </c>
      <c r="KE19" s="47">
        <v>1.53</v>
      </c>
      <c r="KF19" s="47">
        <v>15.22</v>
      </c>
      <c r="KG19" s="47">
        <v>15.81</v>
      </c>
      <c r="KH19" s="47">
        <v>11.63</v>
      </c>
      <c r="KI19" s="47">
        <v>10.34</v>
      </c>
      <c r="KJ19" s="47">
        <v>7.19</v>
      </c>
      <c r="KK19" s="47">
        <v>8.81</v>
      </c>
      <c r="KL19" s="47">
        <v>6.63</v>
      </c>
      <c r="KM19" s="47">
        <v>11.69</v>
      </c>
      <c r="KN19" s="47">
        <v>8.94</v>
      </c>
      <c r="KO19" s="47">
        <v>10.38</v>
      </c>
      <c r="KP19" s="47">
        <v>7.72</v>
      </c>
      <c r="KQ19" s="47">
        <v>11.28</v>
      </c>
      <c r="KR19" s="47">
        <v>8.91</v>
      </c>
      <c r="KS19" s="47">
        <v>7.06</v>
      </c>
      <c r="KT19" s="47">
        <v>4.72</v>
      </c>
      <c r="KU19" s="47">
        <v>1.41</v>
      </c>
      <c r="KV19" s="47">
        <v>0.53</v>
      </c>
      <c r="KW19" s="47">
        <v>0.75</v>
      </c>
      <c r="KX19" s="47">
        <v>5.09</v>
      </c>
      <c r="KY19" s="47">
        <v>11.44</v>
      </c>
      <c r="KZ19" s="47">
        <v>8.59</v>
      </c>
      <c r="LA19" s="47">
        <v>7.66</v>
      </c>
      <c r="LB19" s="47">
        <v>8.8800000000000008</v>
      </c>
      <c r="LC19" s="47">
        <v>7.09</v>
      </c>
      <c r="LD19" s="47">
        <v>5.41</v>
      </c>
      <c r="LE19" s="47">
        <v>0.66</v>
      </c>
      <c r="LG19" s="47">
        <v>5.38</v>
      </c>
      <c r="LH19" s="47">
        <v>10.63</v>
      </c>
      <c r="LI19" s="47">
        <v>8.6300000000000008</v>
      </c>
      <c r="LJ19" s="47">
        <v>7.16</v>
      </c>
      <c r="LK19" s="47">
        <v>5</v>
      </c>
      <c r="LL19" s="47">
        <v>4.47</v>
      </c>
      <c r="LM19" s="47">
        <v>0.81</v>
      </c>
      <c r="LN19" s="47">
        <v>1.5</v>
      </c>
      <c r="LO19" s="47">
        <v>1.81</v>
      </c>
      <c r="LP19" s="47">
        <v>7.84</v>
      </c>
      <c r="LQ19" s="47">
        <v>8.5</v>
      </c>
      <c r="LR19" s="47">
        <v>4.9400000000000004</v>
      </c>
      <c r="LS19" s="47">
        <v>6.28</v>
      </c>
      <c r="LT19" s="47">
        <v>9.44</v>
      </c>
      <c r="LU19" s="47">
        <v>4.38</v>
      </c>
      <c r="LV19" s="47">
        <v>7.34</v>
      </c>
      <c r="LW19" s="47">
        <v>9.5</v>
      </c>
      <c r="LX19" s="47">
        <v>11.25</v>
      </c>
      <c r="LY19" s="47">
        <v>10.75</v>
      </c>
      <c r="LZ19" s="47">
        <v>8.31</v>
      </c>
      <c r="MA19" s="47">
        <v>4.22</v>
      </c>
      <c r="MB19" s="47">
        <v>16.22</v>
      </c>
      <c r="MC19" s="47">
        <v>9.7799999999999994</v>
      </c>
      <c r="MD19" s="47">
        <v>8.81</v>
      </c>
      <c r="ME19" s="47">
        <v>7.47</v>
      </c>
      <c r="MF19" s="47">
        <v>6.06</v>
      </c>
      <c r="MG19" s="47">
        <v>4.47</v>
      </c>
      <c r="MH19" s="47">
        <v>0.38</v>
      </c>
      <c r="MI19" s="47">
        <v>9.25</v>
      </c>
      <c r="MJ19" s="47">
        <v>11.09</v>
      </c>
      <c r="MK19" s="47">
        <v>11.31</v>
      </c>
      <c r="ML19" s="47">
        <v>10.75</v>
      </c>
      <c r="MM19" s="47">
        <v>9.69</v>
      </c>
      <c r="MN19" s="47">
        <v>11.03</v>
      </c>
      <c r="MO19" s="47">
        <v>4</v>
      </c>
      <c r="MP19" s="47">
        <v>6.47</v>
      </c>
      <c r="MQ19" s="47">
        <v>10.53</v>
      </c>
      <c r="MR19" s="47">
        <v>7.56</v>
      </c>
      <c r="MS19" s="47">
        <v>1.28</v>
      </c>
      <c r="MT19" s="47">
        <v>1.22</v>
      </c>
      <c r="MU19" s="47">
        <v>3.34</v>
      </c>
      <c r="MV19" s="47">
        <v>0.69</v>
      </c>
      <c r="MW19" s="47">
        <v>8.56</v>
      </c>
      <c r="MX19" s="47">
        <v>7.31</v>
      </c>
      <c r="MY19" s="47">
        <v>14.03</v>
      </c>
      <c r="MZ19" s="47">
        <v>14.03</v>
      </c>
      <c r="NA19" s="47">
        <v>11.25</v>
      </c>
      <c r="NB19" s="47">
        <v>12.72</v>
      </c>
      <c r="NC19" s="47">
        <v>9.2200000000000006</v>
      </c>
    </row>
    <row r="20" spans="1:367">
      <c r="A20" s="47" t="s">
        <v>5</v>
      </c>
      <c r="B20" s="47">
        <v>0.84</v>
      </c>
      <c r="C20" s="47">
        <v>2.59</v>
      </c>
      <c r="D20" s="47">
        <v>3.91</v>
      </c>
      <c r="E20" s="47">
        <v>7.22</v>
      </c>
      <c r="F20" s="47">
        <v>8.5</v>
      </c>
      <c r="G20" s="47">
        <v>9.8800000000000008</v>
      </c>
      <c r="H20" s="47">
        <v>5.59</v>
      </c>
      <c r="I20" s="47">
        <v>1.41</v>
      </c>
      <c r="J20" s="47">
        <v>1.63</v>
      </c>
      <c r="K20" s="47">
        <v>9.0299999999999994</v>
      </c>
      <c r="L20" s="47">
        <v>0.19</v>
      </c>
      <c r="M20" s="47">
        <v>4</v>
      </c>
      <c r="N20" s="47">
        <v>4.3099999999999996</v>
      </c>
      <c r="O20" s="47">
        <v>5.81</v>
      </c>
      <c r="P20" s="47">
        <v>5.69</v>
      </c>
      <c r="Q20" s="47">
        <v>9.81</v>
      </c>
      <c r="R20" s="47">
        <v>6.69</v>
      </c>
      <c r="S20" s="47">
        <v>2</v>
      </c>
      <c r="T20" s="47">
        <v>9</v>
      </c>
      <c r="U20" s="47">
        <v>5.34</v>
      </c>
      <c r="V20" s="47">
        <v>7.28</v>
      </c>
      <c r="W20" s="47">
        <v>5.84</v>
      </c>
      <c r="X20" s="47">
        <v>2.31</v>
      </c>
      <c r="Y20" s="47">
        <v>6.53</v>
      </c>
      <c r="Z20" s="47">
        <v>7.03</v>
      </c>
      <c r="AA20" s="47">
        <v>2.97</v>
      </c>
      <c r="AB20" s="47">
        <v>7.34</v>
      </c>
      <c r="AC20" s="47">
        <v>8.81</v>
      </c>
      <c r="AD20" s="47">
        <v>4.63</v>
      </c>
      <c r="AE20" s="47">
        <v>0.31</v>
      </c>
      <c r="AF20" s="47">
        <v>0.44</v>
      </c>
      <c r="AG20" s="47">
        <v>0.31</v>
      </c>
      <c r="AH20" s="47">
        <v>0.19</v>
      </c>
      <c r="AI20" s="47">
        <v>0.44</v>
      </c>
      <c r="AJ20" s="47">
        <v>0.28000000000000003</v>
      </c>
      <c r="AK20" s="47">
        <v>1.0900000000000001</v>
      </c>
      <c r="AL20" s="47">
        <v>1.19</v>
      </c>
      <c r="AM20" s="47">
        <v>11.66</v>
      </c>
      <c r="AN20" s="47">
        <v>3.34</v>
      </c>
      <c r="AO20" s="47">
        <v>3.38</v>
      </c>
      <c r="AP20" s="47">
        <v>0.84</v>
      </c>
      <c r="AQ20" s="47">
        <v>1.59</v>
      </c>
      <c r="AR20" s="47">
        <v>4.6900000000000004</v>
      </c>
      <c r="AS20" s="47">
        <v>4.0599999999999996</v>
      </c>
      <c r="AT20" s="47">
        <v>7.78</v>
      </c>
      <c r="AU20" s="47">
        <v>5.91</v>
      </c>
      <c r="AV20" s="47">
        <v>7.34</v>
      </c>
      <c r="AW20" s="47">
        <v>6.56</v>
      </c>
      <c r="AX20" s="47">
        <v>1.47</v>
      </c>
      <c r="AY20" s="47">
        <v>9.75</v>
      </c>
      <c r="AZ20" s="47">
        <v>2.2200000000000002</v>
      </c>
      <c r="BA20" s="47">
        <v>6.13</v>
      </c>
      <c r="BB20" s="47">
        <v>3.22</v>
      </c>
      <c r="BC20" s="47">
        <v>7.88</v>
      </c>
      <c r="BD20" s="47">
        <v>6</v>
      </c>
      <c r="BE20" s="47">
        <v>6.59</v>
      </c>
      <c r="BF20" s="47">
        <v>5.56</v>
      </c>
      <c r="BG20" s="47">
        <v>5.03</v>
      </c>
      <c r="BH20" s="47">
        <v>6.53</v>
      </c>
      <c r="BI20" s="47">
        <v>7.56</v>
      </c>
      <c r="BJ20" s="47">
        <v>2.75</v>
      </c>
      <c r="BK20" s="47">
        <v>6.06</v>
      </c>
      <c r="BL20" s="47">
        <v>7.53</v>
      </c>
      <c r="BM20" s="47">
        <v>1.34</v>
      </c>
      <c r="BN20" s="47">
        <v>2.31</v>
      </c>
      <c r="BO20" s="47">
        <v>8.59</v>
      </c>
      <c r="BP20" s="47">
        <v>2.44</v>
      </c>
      <c r="BQ20" s="47">
        <v>4.84</v>
      </c>
      <c r="BR20" s="47">
        <v>6.94</v>
      </c>
      <c r="BS20" s="47">
        <v>16.34</v>
      </c>
      <c r="BT20" s="47">
        <v>11.59</v>
      </c>
      <c r="BU20" s="47">
        <v>14.16</v>
      </c>
      <c r="BV20" s="47">
        <v>15.34</v>
      </c>
      <c r="BW20" s="47">
        <v>14.84</v>
      </c>
      <c r="BX20" s="47">
        <v>6.03</v>
      </c>
      <c r="BY20" s="47">
        <v>6.97</v>
      </c>
      <c r="BZ20" s="47">
        <v>5.94</v>
      </c>
      <c r="CA20" s="47">
        <v>9.41</v>
      </c>
      <c r="CB20" s="47">
        <v>12.88</v>
      </c>
      <c r="CC20" s="47">
        <v>12.31</v>
      </c>
      <c r="CD20" s="47">
        <v>8.3800000000000008</v>
      </c>
      <c r="CE20" s="47">
        <v>11.91</v>
      </c>
      <c r="CF20" s="47">
        <v>0.91</v>
      </c>
      <c r="CG20" s="47">
        <v>2.84</v>
      </c>
      <c r="CH20" s="47">
        <v>3.63</v>
      </c>
      <c r="CI20" s="47">
        <v>3.41</v>
      </c>
      <c r="CJ20" s="47">
        <v>13.44</v>
      </c>
      <c r="CK20" s="47">
        <v>9.4700000000000006</v>
      </c>
      <c r="CL20" s="47">
        <v>8.0299999999999994</v>
      </c>
      <c r="CM20" s="47">
        <v>9.94</v>
      </c>
      <c r="CN20" s="47">
        <v>0.06</v>
      </c>
      <c r="CO20" s="47">
        <v>0.06</v>
      </c>
      <c r="CP20" s="47">
        <v>0.69</v>
      </c>
      <c r="CQ20" s="47">
        <v>0.53</v>
      </c>
      <c r="CR20" s="47">
        <v>0.66</v>
      </c>
      <c r="CS20" s="47">
        <v>0.25</v>
      </c>
      <c r="CT20" s="47">
        <v>0.09</v>
      </c>
      <c r="CU20" s="47">
        <v>0.78</v>
      </c>
      <c r="CV20" s="47">
        <v>0.56000000000000005</v>
      </c>
      <c r="CW20" s="47">
        <v>0.16</v>
      </c>
      <c r="DE20" s="47">
        <v>0.19</v>
      </c>
      <c r="DF20" s="47">
        <v>6.75</v>
      </c>
      <c r="DG20" s="47">
        <v>6.47</v>
      </c>
      <c r="DH20" s="47">
        <v>5.41</v>
      </c>
      <c r="DI20" s="47">
        <v>6.75</v>
      </c>
      <c r="DJ20" s="47">
        <v>7.16</v>
      </c>
      <c r="DK20" s="47">
        <v>3.5</v>
      </c>
      <c r="DL20" s="47">
        <v>8.84</v>
      </c>
      <c r="DM20" s="47">
        <v>5.91</v>
      </c>
      <c r="DN20" s="47">
        <v>8.6300000000000008</v>
      </c>
      <c r="DO20" s="47">
        <v>7.56</v>
      </c>
      <c r="DP20" s="47">
        <v>8.2799999999999994</v>
      </c>
      <c r="DQ20" s="47">
        <v>1.97</v>
      </c>
      <c r="DR20" s="47">
        <v>0</v>
      </c>
      <c r="DS20" s="47">
        <v>9.91</v>
      </c>
      <c r="DT20" s="47">
        <v>1.84</v>
      </c>
      <c r="DU20" s="47">
        <v>4.75</v>
      </c>
      <c r="DV20" s="47">
        <v>4.6900000000000004</v>
      </c>
      <c r="DW20" s="47">
        <v>6.56</v>
      </c>
      <c r="DX20" s="47">
        <v>6.53</v>
      </c>
      <c r="DY20" s="47">
        <v>2.19</v>
      </c>
      <c r="DZ20" s="47">
        <v>0.38</v>
      </c>
      <c r="EA20" s="47">
        <v>0.19</v>
      </c>
      <c r="EB20" s="47">
        <v>4.41</v>
      </c>
      <c r="EC20" s="47">
        <v>6.34</v>
      </c>
      <c r="ED20" s="47">
        <v>6.19</v>
      </c>
      <c r="EE20" s="47">
        <v>6.28</v>
      </c>
      <c r="EF20" s="47">
        <v>3.53</v>
      </c>
      <c r="EG20" s="47">
        <v>2.69</v>
      </c>
      <c r="EH20" s="47">
        <v>2.31</v>
      </c>
      <c r="EI20" s="47">
        <v>4.66</v>
      </c>
      <c r="EJ20" s="47">
        <v>6.16</v>
      </c>
      <c r="EK20" s="47">
        <v>4.59</v>
      </c>
      <c r="EL20" s="47">
        <v>4.41</v>
      </c>
      <c r="EM20" s="47">
        <v>1.03</v>
      </c>
      <c r="EN20" s="47">
        <v>3.28</v>
      </c>
      <c r="EO20" s="47">
        <v>5.38</v>
      </c>
      <c r="EP20" s="47">
        <v>9.3800000000000008</v>
      </c>
      <c r="EQ20" s="47">
        <v>5.91</v>
      </c>
      <c r="ER20" s="47">
        <v>5.88</v>
      </c>
      <c r="ES20" s="47">
        <v>3.72</v>
      </c>
      <c r="ET20" s="47">
        <v>5.88</v>
      </c>
      <c r="EU20" s="47">
        <v>2.2799999999999998</v>
      </c>
      <c r="EV20" s="47">
        <v>2.13</v>
      </c>
      <c r="EW20" s="47">
        <v>3.19</v>
      </c>
      <c r="EX20" s="47">
        <v>6.56</v>
      </c>
      <c r="EY20" s="47">
        <v>3.66</v>
      </c>
      <c r="EZ20" s="47">
        <v>7.94</v>
      </c>
      <c r="FA20" s="47">
        <v>7.28</v>
      </c>
      <c r="FB20" s="47">
        <v>5</v>
      </c>
      <c r="FC20" s="47">
        <v>6.06</v>
      </c>
      <c r="FD20" s="47">
        <v>0.47</v>
      </c>
      <c r="FE20" s="47">
        <v>3.03</v>
      </c>
      <c r="FF20" s="47">
        <v>7.72</v>
      </c>
      <c r="FG20" s="47">
        <v>7.25</v>
      </c>
      <c r="FH20" s="47">
        <v>0.22</v>
      </c>
      <c r="FI20" s="47">
        <v>14.31</v>
      </c>
      <c r="FJ20" s="47">
        <v>8.09</v>
      </c>
      <c r="FK20" s="47">
        <v>7.91</v>
      </c>
      <c r="FL20" s="47">
        <v>7.31</v>
      </c>
      <c r="GT20" s="47">
        <v>2.63</v>
      </c>
      <c r="GU20" s="47">
        <v>10.029999999999999</v>
      </c>
      <c r="GV20" s="47">
        <v>9.1300000000000008</v>
      </c>
      <c r="GW20" s="47">
        <v>10.28</v>
      </c>
      <c r="GX20" s="47">
        <v>8.06</v>
      </c>
      <c r="GY20" s="47">
        <v>7</v>
      </c>
      <c r="GZ20" s="47">
        <v>8.34</v>
      </c>
      <c r="HA20" s="47">
        <v>9.0299999999999994</v>
      </c>
      <c r="HB20" s="47">
        <v>8.25</v>
      </c>
      <c r="HC20" s="47">
        <v>8.41</v>
      </c>
      <c r="HD20" s="47">
        <v>7.88</v>
      </c>
      <c r="HE20" s="47">
        <v>8.34</v>
      </c>
      <c r="HF20" s="47">
        <v>3.34</v>
      </c>
      <c r="HI20" s="47">
        <v>7.78</v>
      </c>
      <c r="HJ20" s="47">
        <v>7.06</v>
      </c>
      <c r="HK20" s="47">
        <v>7.5</v>
      </c>
      <c r="HL20" s="47">
        <v>2.25</v>
      </c>
      <c r="HM20" s="47">
        <v>8.2799999999999994</v>
      </c>
      <c r="HN20" s="47">
        <v>9.25</v>
      </c>
      <c r="HO20" s="47">
        <v>8.9700000000000006</v>
      </c>
      <c r="HP20" s="47">
        <v>3.59</v>
      </c>
      <c r="HQ20" s="47">
        <v>8.94</v>
      </c>
      <c r="HR20" s="47">
        <v>7.75</v>
      </c>
      <c r="HS20" s="47">
        <v>8.66</v>
      </c>
      <c r="HT20" s="47">
        <v>8.1300000000000008</v>
      </c>
      <c r="HU20" s="47">
        <v>8.06</v>
      </c>
      <c r="HV20" s="47">
        <v>6.88</v>
      </c>
      <c r="HW20" s="47">
        <v>1.47</v>
      </c>
      <c r="HX20" s="47">
        <v>3.38</v>
      </c>
      <c r="HY20" s="47">
        <v>1</v>
      </c>
      <c r="HZ20" s="47">
        <v>0</v>
      </c>
      <c r="IA20" s="47">
        <v>2.13</v>
      </c>
      <c r="IB20" s="47">
        <v>0</v>
      </c>
      <c r="IC20" s="47">
        <v>0</v>
      </c>
      <c r="ID20" s="47">
        <v>0.22</v>
      </c>
      <c r="IE20" s="47">
        <v>5.97</v>
      </c>
      <c r="IF20" s="47">
        <v>8.06</v>
      </c>
      <c r="IG20" s="47">
        <v>10.19</v>
      </c>
      <c r="IH20" s="47">
        <v>9.25</v>
      </c>
      <c r="II20" s="47">
        <v>8.66</v>
      </c>
      <c r="IJ20" s="47">
        <v>8.84</v>
      </c>
      <c r="IK20" s="47">
        <v>7.78</v>
      </c>
      <c r="IL20" s="47">
        <v>8.44</v>
      </c>
      <c r="IM20" s="47">
        <v>9.3800000000000008</v>
      </c>
      <c r="IN20" s="47">
        <v>4.28</v>
      </c>
      <c r="IO20" s="47">
        <v>9.25</v>
      </c>
      <c r="IP20" s="47">
        <v>8.66</v>
      </c>
      <c r="IQ20" s="47">
        <v>7.09</v>
      </c>
      <c r="IR20" s="47">
        <v>6.59</v>
      </c>
      <c r="IS20" s="47">
        <v>6.81</v>
      </c>
      <c r="IT20" s="47">
        <v>1.84</v>
      </c>
      <c r="IU20" s="47">
        <v>5.09</v>
      </c>
      <c r="IV20" s="47">
        <v>1.5</v>
      </c>
      <c r="IW20" s="47" t="s">
        <v>5</v>
      </c>
      <c r="IX20" s="47">
        <v>7.28</v>
      </c>
      <c r="IY20" s="47">
        <v>9.19</v>
      </c>
      <c r="IZ20" s="47">
        <v>9.19</v>
      </c>
      <c r="JA20" s="47">
        <v>8.6300000000000008</v>
      </c>
      <c r="JB20" s="47">
        <v>7.28</v>
      </c>
      <c r="JC20" s="47">
        <v>7.75</v>
      </c>
      <c r="JD20" s="47">
        <v>12.03</v>
      </c>
      <c r="JE20" s="47">
        <v>13.19</v>
      </c>
      <c r="JF20" s="47">
        <v>9.7200000000000006</v>
      </c>
      <c r="JG20" s="47">
        <v>8.41</v>
      </c>
      <c r="JH20" s="47">
        <v>11.84</v>
      </c>
      <c r="JI20" s="47">
        <v>9.7799999999999994</v>
      </c>
      <c r="JJ20" s="47">
        <v>9.06</v>
      </c>
      <c r="JK20" s="47">
        <v>8.4700000000000006</v>
      </c>
      <c r="JL20" s="47">
        <v>8.75</v>
      </c>
      <c r="JM20" s="47">
        <v>7.16</v>
      </c>
      <c r="JN20" s="47">
        <v>7.72</v>
      </c>
      <c r="JO20" s="47">
        <v>0</v>
      </c>
      <c r="JP20" s="47">
        <v>0.03</v>
      </c>
      <c r="JQ20" s="47">
        <v>0.09</v>
      </c>
      <c r="JR20" s="47">
        <v>0.81</v>
      </c>
      <c r="JS20" s="47">
        <v>0.06</v>
      </c>
      <c r="JT20" s="47">
        <v>0.13</v>
      </c>
      <c r="JU20" s="47">
        <v>0</v>
      </c>
      <c r="JV20" s="47">
        <v>0</v>
      </c>
      <c r="JW20" s="47">
        <v>0</v>
      </c>
      <c r="JX20" s="47">
        <v>3.78</v>
      </c>
      <c r="JY20" s="47">
        <v>17.190000000000001</v>
      </c>
      <c r="JZ20" s="47">
        <v>14.28</v>
      </c>
      <c r="KA20" s="47">
        <v>11.41</v>
      </c>
      <c r="KB20" s="47">
        <v>8</v>
      </c>
      <c r="KC20" s="47">
        <v>1.66</v>
      </c>
      <c r="KD20" s="47">
        <v>1.44</v>
      </c>
      <c r="KE20" s="47">
        <v>1.78</v>
      </c>
      <c r="KF20" s="47">
        <v>16.97</v>
      </c>
      <c r="KG20" s="47">
        <v>16.25</v>
      </c>
      <c r="KH20" s="47">
        <v>12.31</v>
      </c>
      <c r="KI20" s="47">
        <v>10.66</v>
      </c>
      <c r="KJ20" s="47">
        <v>7.25</v>
      </c>
      <c r="KK20" s="47">
        <v>10.84</v>
      </c>
      <c r="KL20" s="47">
        <v>7.53</v>
      </c>
      <c r="KM20" s="47">
        <v>11.88</v>
      </c>
      <c r="KN20" s="47">
        <v>8.9700000000000006</v>
      </c>
      <c r="KO20" s="47">
        <v>10.56</v>
      </c>
      <c r="KP20" s="47">
        <v>9.44</v>
      </c>
      <c r="KQ20" s="47">
        <v>12.22</v>
      </c>
      <c r="KR20" s="47">
        <v>9.1300000000000008</v>
      </c>
      <c r="KS20" s="47">
        <v>7.47</v>
      </c>
      <c r="KT20" s="47">
        <v>5.56</v>
      </c>
      <c r="KU20" s="47">
        <v>0.94</v>
      </c>
      <c r="KV20" s="47">
        <v>1.38</v>
      </c>
      <c r="KW20" s="47">
        <v>0.69</v>
      </c>
      <c r="KX20" s="47">
        <v>3.94</v>
      </c>
      <c r="KY20" s="47">
        <v>11.66</v>
      </c>
      <c r="KZ20" s="47">
        <v>9.16</v>
      </c>
      <c r="LA20" s="47">
        <v>9.3800000000000008</v>
      </c>
      <c r="LB20" s="47">
        <v>10.94</v>
      </c>
      <c r="LC20" s="47">
        <v>8.75</v>
      </c>
      <c r="LD20" s="47">
        <v>6.44</v>
      </c>
      <c r="LE20" s="47">
        <v>0</v>
      </c>
      <c r="LG20" s="47">
        <v>4.91</v>
      </c>
      <c r="LH20" s="47">
        <v>11.28</v>
      </c>
      <c r="LI20" s="47">
        <v>11.06</v>
      </c>
      <c r="LJ20" s="47">
        <v>6.5</v>
      </c>
      <c r="LK20" s="47">
        <v>5.75</v>
      </c>
      <c r="LL20" s="47">
        <v>6.13</v>
      </c>
      <c r="LM20" s="47">
        <v>1.1299999999999999</v>
      </c>
      <c r="LN20" s="47">
        <v>1.34</v>
      </c>
      <c r="LO20" s="47">
        <v>2.16</v>
      </c>
      <c r="LP20" s="47">
        <v>8.59</v>
      </c>
      <c r="LQ20" s="47">
        <v>8.09</v>
      </c>
      <c r="LR20" s="47">
        <v>5.16</v>
      </c>
      <c r="LS20" s="47">
        <v>7.16</v>
      </c>
      <c r="LT20" s="47">
        <v>10.38</v>
      </c>
      <c r="LU20" s="47">
        <v>6.81</v>
      </c>
      <c r="LV20" s="47">
        <v>8.09</v>
      </c>
      <c r="LW20" s="47">
        <v>7.19</v>
      </c>
      <c r="LX20" s="47">
        <v>11.97</v>
      </c>
      <c r="LY20" s="47">
        <v>11.28</v>
      </c>
      <c r="LZ20" s="47">
        <v>5.41</v>
      </c>
      <c r="MA20" s="47">
        <v>4.41</v>
      </c>
      <c r="MB20" s="47">
        <v>9.09</v>
      </c>
      <c r="MC20" s="47">
        <v>10.75</v>
      </c>
      <c r="MD20" s="47">
        <v>10.28</v>
      </c>
      <c r="ME20" s="47">
        <v>5.47</v>
      </c>
      <c r="MF20" s="47">
        <v>6.13</v>
      </c>
      <c r="MG20" s="47">
        <v>2.09</v>
      </c>
      <c r="MH20" s="47">
        <v>1.53</v>
      </c>
      <c r="MI20" s="47">
        <v>4.3099999999999996</v>
      </c>
      <c r="MJ20" s="47">
        <v>10.44</v>
      </c>
      <c r="MK20" s="47">
        <v>11.19</v>
      </c>
      <c r="ML20" s="47">
        <v>10.16</v>
      </c>
      <c r="MM20" s="47">
        <v>11.84</v>
      </c>
      <c r="MN20" s="47">
        <v>11.59</v>
      </c>
      <c r="MO20" s="47">
        <v>2.81</v>
      </c>
      <c r="MP20" s="47">
        <v>10.63</v>
      </c>
      <c r="MQ20" s="47">
        <v>9.6300000000000008</v>
      </c>
      <c r="MR20" s="47">
        <v>7.97</v>
      </c>
      <c r="MS20" s="47">
        <v>1.28</v>
      </c>
      <c r="MT20" s="47">
        <v>1.53</v>
      </c>
      <c r="MU20" s="47">
        <v>2.94</v>
      </c>
      <c r="MV20" s="47">
        <v>0.91</v>
      </c>
      <c r="MW20" s="47">
        <v>4.66</v>
      </c>
      <c r="MX20" s="47">
        <v>7.44</v>
      </c>
      <c r="MY20" s="47">
        <v>11.94</v>
      </c>
      <c r="MZ20" s="47">
        <v>13.06</v>
      </c>
      <c r="NA20" s="47">
        <v>11.06</v>
      </c>
      <c r="NB20" s="47">
        <v>11.47</v>
      </c>
      <c r="NC20" s="47">
        <v>9.1300000000000008</v>
      </c>
    </row>
    <row r="21" spans="1:367">
      <c r="A21" s="47" t="s">
        <v>4</v>
      </c>
      <c r="B21" s="47">
        <v>0.34</v>
      </c>
      <c r="C21" s="47">
        <v>4.28</v>
      </c>
      <c r="D21" s="47">
        <v>4.09</v>
      </c>
      <c r="E21" s="47">
        <v>7.22</v>
      </c>
      <c r="F21" s="47">
        <v>8.8800000000000008</v>
      </c>
      <c r="G21" s="47">
        <v>9.44</v>
      </c>
      <c r="H21" s="47">
        <v>6.22</v>
      </c>
      <c r="I21" s="47">
        <v>5.44</v>
      </c>
      <c r="J21" s="47">
        <v>0.53</v>
      </c>
      <c r="K21" s="47">
        <v>10</v>
      </c>
      <c r="L21" s="47">
        <v>0.19</v>
      </c>
      <c r="M21" s="47">
        <v>5.47</v>
      </c>
      <c r="N21" s="47">
        <v>12.41</v>
      </c>
      <c r="O21" s="47">
        <v>3.94</v>
      </c>
      <c r="P21" s="47">
        <v>7.09</v>
      </c>
      <c r="Q21" s="47">
        <v>8.7799999999999994</v>
      </c>
      <c r="R21" s="47">
        <v>7.66</v>
      </c>
      <c r="S21" s="47">
        <v>0.97</v>
      </c>
      <c r="T21" s="47">
        <v>1.41</v>
      </c>
      <c r="U21" s="47">
        <v>5.88</v>
      </c>
      <c r="V21" s="47">
        <v>8.09</v>
      </c>
      <c r="W21" s="47">
        <v>7.47</v>
      </c>
      <c r="X21" s="47">
        <v>2.2200000000000002</v>
      </c>
      <c r="Y21" s="47">
        <v>7.56</v>
      </c>
      <c r="Z21" s="47">
        <v>8.4700000000000006</v>
      </c>
      <c r="AA21" s="47">
        <v>2.81</v>
      </c>
      <c r="AB21" s="47">
        <v>8.06</v>
      </c>
      <c r="AC21" s="47">
        <v>7.97</v>
      </c>
      <c r="AD21" s="47">
        <v>0.5</v>
      </c>
      <c r="AE21" s="47">
        <v>0.19</v>
      </c>
      <c r="AF21" s="47">
        <v>0.41</v>
      </c>
      <c r="AG21" s="47">
        <v>0.28000000000000003</v>
      </c>
      <c r="AH21" s="47">
        <v>0.13</v>
      </c>
      <c r="AI21" s="47">
        <v>0.44</v>
      </c>
      <c r="AJ21" s="47">
        <v>0.19</v>
      </c>
      <c r="AK21" s="47">
        <v>5.41</v>
      </c>
      <c r="AL21" s="47">
        <v>0.66</v>
      </c>
      <c r="AM21" s="47">
        <v>11.53</v>
      </c>
      <c r="AN21" s="47">
        <v>7.72</v>
      </c>
      <c r="AO21" s="47">
        <v>6.78</v>
      </c>
      <c r="AP21" s="47">
        <v>1.5</v>
      </c>
      <c r="AQ21" s="47">
        <v>0.72</v>
      </c>
      <c r="AR21" s="47">
        <v>6</v>
      </c>
      <c r="AS21" s="47">
        <v>5.53</v>
      </c>
      <c r="AT21" s="47">
        <v>9.2799999999999994</v>
      </c>
      <c r="AU21" s="47">
        <v>8.31</v>
      </c>
      <c r="AV21" s="47">
        <v>7.66</v>
      </c>
      <c r="AW21" s="47">
        <v>7.88</v>
      </c>
      <c r="AX21" s="47">
        <v>1.97</v>
      </c>
      <c r="AY21" s="47">
        <v>8.8800000000000008</v>
      </c>
      <c r="AZ21" s="47">
        <v>1.75</v>
      </c>
      <c r="BA21" s="47">
        <v>8.56</v>
      </c>
      <c r="BB21" s="47">
        <v>4.6900000000000004</v>
      </c>
      <c r="BC21" s="47">
        <v>7.81</v>
      </c>
      <c r="BD21" s="47">
        <v>6.31</v>
      </c>
      <c r="BE21" s="47">
        <v>6.84</v>
      </c>
      <c r="BF21" s="47">
        <v>5.84</v>
      </c>
      <c r="BG21" s="47">
        <v>6.47</v>
      </c>
      <c r="BH21" s="47">
        <v>5.81</v>
      </c>
      <c r="BI21" s="47">
        <v>7.47</v>
      </c>
      <c r="BJ21" s="47">
        <v>3.19</v>
      </c>
      <c r="BK21" s="47">
        <v>5.69</v>
      </c>
      <c r="BL21" s="47">
        <v>8</v>
      </c>
      <c r="BM21" s="47">
        <v>2.75</v>
      </c>
      <c r="BN21" s="47">
        <v>2.75</v>
      </c>
      <c r="BO21" s="47">
        <v>8.2799999999999994</v>
      </c>
      <c r="BP21" s="47">
        <v>1</v>
      </c>
      <c r="BQ21" s="47">
        <v>4.25</v>
      </c>
      <c r="BR21" s="47">
        <v>6.41</v>
      </c>
      <c r="BS21" s="47">
        <v>16.78</v>
      </c>
      <c r="BT21" s="47">
        <v>13.13</v>
      </c>
      <c r="BU21" s="47">
        <v>12.19</v>
      </c>
      <c r="BV21" s="47">
        <v>16.72</v>
      </c>
      <c r="BW21" s="47">
        <v>15.53</v>
      </c>
      <c r="BX21" s="47">
        <v>5.47</v>
      </c>
      <c r="BY21" s="47">
        <v>5.56</v>
      </c>
      <c r="BZ21" s="47">
        <v>2.38</v>
      </c>
      <c r="CA21" s="47">
        <v>11.88</v>
      </c>
      <c r="CB21" s="47">
        <v>12.81</v>
      </c>
      <c r="CC21" s="47">
        <v>12.22</v>
      </c>
      <c r="CD21" s="47">
        <v>6.66</v>
      </c>
      <c r="CE21" s="47">
        <v>12.13</v>
      </c>
      <c r="CF21" s="47">
        <v>1.47</v>
      </c>
      <c r="CG21" s="47">
        <v>3.53</v>
      </c>
      <c r="CH21" s="47">
        <v>4.63</v>
      </c>
      <c r="CI21" s="47">
        <v>4.47</v>
      </c>
      <c r="CJ21" s="47">
        <v>13.97</v>
      </c>
      <c r="CK21" s="47">
        <v>11.38</v>
      </c>
      <c r="CL21" s="47">
        <v>10.029999999999999</v>
      </c>
      <c r="CM21" s="47">
        <v>6.72</v>
      </c>
      <c r="CN21" s="47">
        <v>1.5</v>
      </c>
      <c r="CO21" s="47">
        <v>0.09</v>
      </c>
      <c r="CP21" s="47">
        <v>0.5</v>
      </c>
      <c r="CQ21" s="47">
        <v>0.72</v>
      </c>
      <c r="CR21" s="47">
        <v>0.75</v>
      </c>
      <c r="CS21" s="47">
        <v>0.69</v>
      </c>
      <c r="CT21" s="47">
        <v>0.09</v>
      </c>
      <c r="CU21" s="47">
        <v>0.5</v>
      </c>
      <c r="CV21" s="47">
        <v>0.03</v>
      </c>
      <c r="CW21" s="47">
        <v>0.41</v>
      </c>
      <c r="DE21" s="47">
        <v>0.25</v>
      </c>
      <c r="DF21" s="47">
        <v>8.91</v>
      </c>
      <c r="DG21" s="47">
        <v>8.44</v>
      </c>
      <c r="DH21" s="47">
        <v>6.13</v>
      </c>
      <c r="DI21" s="47">
        <v>7.69</v>
      </c>
      <c r="DJ21" s="47">
        <v>7.31</v>
      </c>
      <c r="DK21" s="47">
        <v>2.91</v>
      </c>
      <c r="DL21" s="47">
        <v>9.7799999999999994</v>
      </c>
      <c r="DM21" s="47">
        <v>6.53</v>
      </c>
      <c r="DN21" s="47">
        <v>9.84</v>
      </c>
      <c r="DO21" s="47">
        <v>7.91</v>
      </c>
      <c r="DP21" s="47">
        <v>8.41</v>
      </c>
      <c r="DQ21" s="47">
        <v>2.91</v>
      </c>
      <c r="DR21" s="47">
        <v>0</v>
      </c>
      <c r="DS21" s="47">
        <v>4.88</v>
      </c>
      <c r="DT21" s="47">
        <v>0.06</v>
      </c>
      <c r="DU21" s="47">
        <v>4.5599999999999996</v>
      </c>
      <c r="DV21" s="47">
        <v>6.125</v>
      </c>
      <c r="DW21" s="47">
        <v>7.16</v>
      </c>
      <c r="DX21" s="47">
        <v>7.5</v>
      </c>
      <c r="DY21" s="47">
        <v>2.97</v>
      </c>
      <c r="DZ21" s="47">
        <v>0.78</v>
      </c>
      <c r="EA21" s="47">
        <v>2.4700000000000002</v>
      </c>
      <c r="EB21" s="47">
        <v>5.16</v>
      </c>
      <c r="EC21" s="47">
        <v>5.47</v>
      </c>
      <c r="ED21" s="47">
        <v>7.84</v>
      </c>
      <c r="EE21" s="47">
        <v>5.78</v>
      </c>
      <c r="EF21" s="47">
        <v>2.66</v>
      </c>
      <c r="EG21" s="47">
        <v>2.2799999999999998</v>
      </c>
      <c r="EH21" s="47">
        <v>2.5299999999999998</v>
      </c>
      <c r="EI21" s="47">
        <v>3.66</v>
      </c>
      <c r="EJ21" s="47">
        <v>6.78</v>
      </c>
      <c r="EK21" s="47">
        <v>4.6900000000000004</v>
      </c>
      <c r="EL21" s="47">
        <v>4.75</v>
      </c>
      <c r="EM21" s="47">
        <v>0.13</v>
      </c>
      <c r="EN21" s="47">
        <v>3.38</v>
      </c>
      <c r="EO21" s="47">
        <v>4.9400000000000004</v>
      </c>
      <c r="EP21" s="47">
        <v>10.28</v>
      </c>
      <c r="EQ21" s="47">
        <v>6.38</v>
      </c>
      <c r="ER21" s="47">
        <v>5.31</v>
      </c>
      <c r="ES21" s="47">
        <v>3.69</v>
      </c>
      <c r="ET21" s="47">
        <v>5.69</v>
      </c>
      <c r="EU21" s="47">
        <v>2.19</v>
      </c>
      <c r="EV21" s="47">
        <v>4.41</v>
      </c>
      <c r="EW21" s="47">
        <v>3.44</v>
      </c>
      <c r="EX21" s="47">
        <v>7.03</v>
      </c>
      <c r="EY21" s="47">
        <v>3.13</v>
      </c>
      <c r="EZ21" s="47">
        <v>7.63</v>
      </c>
      <c r="FA21" s="47">
        <v>7.94</v>
      </c>
      <c r="FB21" s="47">
        <v>5.5</v>
      </c>
      <c r="FC21" s="47">
        <v>6.75</v>
      </c>
      <c r="FD21" s="47">
        <v>0.13</v>
      </c>
      <c r="FE21" s="47">
        <v>3.13</v>
      </c>
      <c r="FF21" s="47">
        <v>7.88</v>
      </c>
      <c r="FG21" s="47">
        <v>8</v>
      </c>
      <c r="FH21" s="47">
        <v>0.28000000000000003</v>
      </c>
      <c r="FI21" s="47">
        <v>5.03</v>
      </c>
      <c r="FJ21" s="47">
        <v>8.16</v>
      </c>
      <c r="FK21" s="47">
        <v>7.94</v>
      </c>
      <c r="FL21" s="47">
        <v>7.22</v>
      </c>
      <c r="GT21" s="47">
        <v>5.22</v>
      </c>
      <c r="GU21" s="47">
        <v>9.66</v>
      </c>
      <c r="GV21" s="47">
        <v>9</v>
      </c>
      <c r="GW21" s="47">
        <v>10.38</v>
      </c>
      <c r="GX21" s="47">
        <v>10.130000000000001</v>
      </c>
      <c r="GY21" s="47">
        <v>8.4700000000000006</v>
      </c>
      <c r="GZ21" s="47">
        <v>8.75</v>
      </c>
      <c r="HA21" s="47">
        <v>8.8800000000000008</v>
      </c>
      <c r="HB21" s="47">
        <v>6.5</v>
      </c>
      <c r="HC21" s="47">
        <v>8</v>
      </c>
      <c r="HD21" s="47">
        <v>7.28</v>
      </c>
      <c r="HE21" s="47">
        <v>8.2200000000000006</v>
      </c>
      <c r="HF21" s="47">
        <v>4.84</v>
      </c>
      <c r="HI21" s="47">
        <v>7.34</v>
      </c>
      <c r="HJ21" s="47">
        <v>6.91</v>
      </c>
      <c r="HK21" s="47">
        <v>7.81</v>
      </c>
      <c r="HL21" s="47">
        <v>3.19</v>
      </c>
      <c r="HM21" s="47">
        <v>7.56</v>
      </c>
      <c r="HN21" s="47">
        <v>9.19</v>
      </c>
      <c r="HO21" s="47">
        <v>9.5</v>
      </c>
      <c r="HP21" s="47">
        <v>3.56</v>
      </c>
      <c r="HQ21" s="47">
        <v>8.5299999999999994</v>
      </c>
      <c r="HR21" s="47">
        <v>8.1300000000000008</v>
      </c>
      <c r="HS21" s="47">
        <v>9.1300000000000008</v>
      </c>
      <c r="HT21" s="47">
        <v>8.81</v>
      </c>
      <c r="HU21" s="47">
        <v>7.41</v>
      </c>
      <c r="HV21" s="47">
        <v>7.94</v>
      </c>
      <c r="HW21" s="47">
        <v>1.0900000000000001</v>
      </c>
      <c r="HX21" s="47">
        <v>3.19</v>
      </c>
      <c r="HY21" s="47">
        <v>2.34</v>
      </c>
      <c r="HZ21" s="47">
        <v>0</v>
      </c>
      <c r="IA21" s="47">
        <v>2.25</v>
      </c>
      <c r="IB21" s="47">
        <v>0</v>
      </c>
      <c r="IC21" s="47">
        <v>2.69</v>
      </c>
      <c r="ID21" s="47">
        <v>6.59</v>
      </c>
      <c r="IE21" s="47">
        <v>8.3800000000000008</v>
      </c>
      <c r="IF21" s="47">
        <v>8.8800000000000008</v>
      </c>
      <c r="IG21" s="47">
        <v>10.16</v>
      </c>
      <c r="IH21" s="47">
        <v>9.7799999999999994</v>
      </c>
      <c r="II21" s="47">
        <v>9.34</v>
      </c>
      <c r="IJ21" s="47">
        <v>9.2799999999999994</v>
      </c>
      <c r="IK21" s="47">
        <v>7.97</v>
      </c>
      <c r="IL21" s="47">
        <v>8.25</v>
      </c>
      <c r="IM21" s="47">
        <v>9.31</v>
      </c>
      <c r="IN21" s="47">
        <v>3.34</v>
      </c>
      <c r="IO21" s="47">
        <v>9.41</v>
      </c>
      <c r="IP21" s="47">
        <v>8.41</v>
      </c>
      <c r="IQ21" s="47">
        <v>7.84</v>
      </c>
      <c r="IR21" s="47">
        <v>7</v>
      </c>
      <c r="IS21" s="47">
        <v>7</v>
      </c>
      <c r="IT21" s="47">
        <v>1.1599999999999999</v>
      </c>
      <c r="IU21" s="47">
        <v>5.44</v>
      </c>
      <c r="IV21" s="47">
        <v>1.53</v>
      </c>
      <c r="IW21" s="47" t="s">
        <v>4</v>
      </c>
      <c r="IX21" s="47">
        <v>5.94</v>
      </c>
      <c r="IY21" s="47">
        <v>8.09</v>
      </c>
      <c r="IZ21" s="47">
        <v>7.94</v>
      </c>
      <c r="JA21" s="47">
        <v>8.6300000000000008</v>
      </c>
      <c r="JB21" s="47">
        <v>7.28</v>
      </c>
      <c r="JC21" s="47">
        <v>7.47</v>
      </c>
      <c r="JD21" s="47">
        <v>12.75</v>
      </c>
      <c r="JE21" s="47">
        <v>13.34</v>
      </c>
      <c r="JF21" s="47">
        <v>9.3800000000000008</v>
      </c>
      <c r="JG21" s="47">
        <v>7.19</v>
      </c>
      <c r="JH21" s="47">
        <v>12</v>
      </c>
      <c r="JI21" s="47">
        <v>12.5</v>
      </c>
      <c r="JJ21" s="47">
        <v>9.25</v>
      </c>
      <c r="JK21" s="47">
        <v>8.69</v>
      </c>
      <c r="JL21" s="47">
        <v>8.66</v>
      </c>
      <c r="JM21" s="47">
        <v>8.3800000000000008</v>
      </c>
      <c r="JN21" s="47">
        <v>7.91</v>
      </c>
      <c r="JO21" s="47">
        <v>0</v>
      </c>
      <c r="JP21" s="47">
        <v>0.03</v>
      </c>
      <c r="JQ21" s="47">
        <v>0.06</v>
      </c>
      <c r="JR21" s="47">
        <v>0.13</v>
      </c>
      <c r="JS21" s="47">
        <v>0.09</v>
      </c>
      <c r="JT21" s="47">
        <v>0.09</v>
      </c>
      <c r="JU21" s="47">
        <v>0</v>
      </c>
      <c r="JV21" s="47">
        <v>0</v>
      </c>
      <c r="JW21" s="47">
        <v>0</v>
      </c>
      <c r="JX21" s="47">
        <v>4</v>
      </c>
      <c r="JY21" s="47">
        <v>18.809999999999999</v>
      </c>
      <c r="JZ21" s="47">
        <v>15.13</v>
      </c>
      <c r="KA21" s="47">
        <v>11.81</v>
      </c>
      <c r="KB21" s="47">
        <v>9.34</v>
      </c>
      <c r="KC21" s="47">
        <v>2.25</v>
      </c>
      <c r="KD21" s="47">
        <v>1.19</v>
      </c>
      <c r="KE21" s="47">
        <v>1.78</v>
      </c>
      <c r="KF21" s="47">
        <v>14.84</v>
      </c>
      <c r="KG21" s="47">
        <v>15.56</v>
      </c>
      <c r="KH21" s="47">
        <v>13.41</v>
      </c>
      <c r="KI21" s="47">
        <v>11.09</v>
      </c>
      <c r="KJ21" s="47">
        <v>8.09</v>
      </c>
      <c r="KK21" s="47">
        <v>11.56</v>
      </c>
      <c r="KL21" s="47">
        <v>7.25</v>
      </c>
      <c r="KM21" s="47">
        <v>12.22</v>
      </c>
      <c r="KN21" s="47">
        <v>9.75</v>
      </c>
      <c r="KO21" s="47">
        <v>11.06</v>
      </c>
      <c r="KP21" s="47">
        <v>9.8800000000000008</v>
      </c>
      <c r="KQ21" s="47">
        <v>13.28</v>
      </c>
      <c r="KR21" s="47">
        <v>9.8800000000000008</v>
      </c>
      <c r="KS21" s="47">
        <v>8.69</v>
      </c>
      <c r="KT21" s="47">
        <v>6.91</v>
      </c>
      <c r="KU21" s="47">
        <v>1.5</v>
      </c>
      <c r="KV21" s="47">
        <v>2.31</v>
      </c>
      <c r="KW21" s="47">
        <v>0.69</v>
      </c>
      <c r="KX21" s="47">
        <v>2.2200000000000002</v>
      </c>
      <c r="KY21" s="47">
        <v>12.94</v>
      </c>
      <c r="KZ21" s="47">
        <v>9.6300000000000008</v>
      </c>
      <c r="LA21" s="47">
        <v>9.1300000000000008</v>
      </c>
      <c r="LB21" s="47">
        <v>8.56</v>
      </c>
      <c r="LC21" s="47">
        <v>7.25</v>
      </c>
      <c r="LD21" s="47">
        <v>5.66</v>
      </c>
      <c r="LE21" s="47">
        <v>0</v>
      </c>
      <c r="LG21" s="47">
        <v>3.06</v>
      </c>
      <c r="LH21" s="47">
        <v>10.56</v>
      </c>
      <c r="LI21" s="47">
        <v>11.06</v>
      </c>
      <c r="LJ21" s="47">
        <v>7.44</v>
      </c>
      <c r="LK21" s="47">
        <v>5.75</v>
      </c>
      <c r="LL21" s="47">
        <v>5.34</v>
      </c>
      <c r="LM21" s="47">
        <v>1.25</v>
      </c>
      <c r="LN21" s="47">
        <v>1.47</v>
      </c>
      <c r="LO21" s="47">
        <v>2.2200000000000002</v>
      </c>
      <c r="LP21" s="47">
        <v>4.66</v>
      </c>
      <c r="LQ21" s="47">
        <v>7.72</v>
      </c>
      <c r="LR21" s="47">
        <v>5.16</v>
      </c>
      <c r="LS21" s="47">
        <v>6.78</v>
      </c>
      <c r="LT21" s="47">
        <v>10.78</v>
      </c>
      <c r="LU21" s="47">
        <v>4.38</v>
      </c>
      <c r="LV21" s="47">
        <v>9.06</v>
      </c>
      <c r="LW21" s="47">
        <v>7.22</v>
      </c>
      <c r="LX21" s="47">
        <v>10.63</v>
      </c>
      <c r="LY21" s="47">
        <v>11.13</v>
      </c>
      <c r="LZ21" s="47">
        <v>7.03</v>
      </c>
      <c r="MA21" s="47">
        <v>3.59</v>
      </c>
      <c r="MB21" s="47">
        <v>7.72</v>
      </c>
      <c r="MC21" s="47">
        <v>9.31</v>
      </c>
      <c r="MD21" s="47">
        <v>7.84</v>
      </c>
      <c r="ME21" s="47">
        <v>6.41</v>
      </c>
      <c r="MF21" s="47">
        <v>6.56</v>
      </c>
      <c r="MG21" s="47">
        <v>0.72</v>
      </c>
      <c r="MH21" s="47">
        <v>1.63</v>
      </c>
      <c r="MI21" s="47">
        <v>3.31</v>
      </c>
      <c r="MJ21" s="47">
        <v>9.5299999999999994</v>
      </c>
      <c r="MK21" s="47">
        <v>12.09</v>
      </c>
      <c r="ML21" s="47">
        <v>12.63</v>
      </c>
      <c r="MM21" s="47">
        <v>12.09</v>
      </c>
      <c r="MN21" s="47">
        <v>12.19</v>
      </c>
      <c r="MO21" s="47">
        <v>2</v>
      </c>
      <c r="MP21" s="47">
        <v>4.97</v>
      </c>
      <c r="MQ21" s="47">
        <v>9.9700000000000006</v>
      </c>
      <c r="MR21" s="47">
        <v>8.5299999999999994</v>
      </c>
      <c r="MS21" s="47">
        <v>1.34</v>
      </c>
      <c r="MT21" s="47">
        <v>1.72</v>
      </c>
      <c r="MU21" s="47">
        <v>1.5</v>
      </c>
      <c r="MV21" s="47">
        <v>0.88</v>
      </c>
      <c r="MW21" s="47">
        <v>6.22</v>
      </c>
      <c r="MX21" s="47">
        <v>3.75</v>
      </c>
      <c r="MY21" s="47">
        <v>13.47</v>
      </c>
      <c r="MZ21" s="47">
        <v>13.06</v>
      </c>
      <c r="NA21" s="47">
        <v>11.88</v>
      </c>
      <c r="NB21" s="47">
        <v>12.06</v>
      </c>
      <c r="NC21" s="47">
        <v>10.06</v>
      </c>
    </row>
    <row r="22" spans="1:367">
      <c r="A22" s="47" t="s">
        <v>3</v>
      </c>
      <c r="B22" s="47">
        <v>0.28000000000000003</v>
      </c>
      <c r="C22" s="47">
        <v>1.78</v>
      </c>
      <c r="D22" s="47">
        <v>3.63</v>
      </c>
      <c r="E22" s="47">
        <v>8.81</v>
      </c>
      <c r="F22" s="47">
        <v>8.7799999999999994</v>
      </c>
      <c r="G22" s="47">
        <v>9.94</v>
      </c>
      <c r="H22" s="47">
        <v>6.91</v>
      </c>
      <c r="I22" s="47">
        <v>1.91</v>
      </c>
      <c r="J22" s="47">
        <v>2.97</v>
      </c>
      <c r="K22" s="47">
        <v>9.06</v>
      </c>
      <c r="L22" s="47">
        <v>0.41</v>
      </c>
      <c r="M22" s="47">
        <v>7.72</v>
      </c>
      <c r="N22" s="47">
        <v>9.84</v>
      </c>
      <c r="O22" s="47">
        <v>4.13</v>
      </c>
      <c r="P22" s="47">
        <v>7.22</v>
      </c>
      <c r="Q22" s="47">
        <v>8</v>
      </c>
      <c r="R22" s="47">
        <v>7.63</v>
      </c>
      <c r="S22" s="47">
        <v>0.59</v>
      </c>
      <c r="T22" s="47">
        <v>1.63</v>
      </c>
      <c r="U22" s="47">
        <v>6.63</v>
      </c>
      <c r="V22" s="47">
        <v>7</v>
      </c>
      <c r="W22" s="47">
        <v>7.19</v>
      </c>
      <c r="X22" s="47">
        <v>3.88</v>
      </c>
      <c r="Y22" s="47">
        <v>8.44</v>
      </c>
      <c r="Z22" s="47">
        <v>6.97</v>
      </c>
      <c r="AA22" s="47">
        <v>1.06</v>
      </c>
      <c r="AB22" s="47">
        <v>6.13</v>
      </c>
      <c r="AC22" s="47">
        <v>7.19</v>
      </c>
      <c r="AD22" s="47">
        <v>2.75</v>
      </c>
      <c r="AE22" s="47">
        <v>0.06</v>
      </c>
      <c r="AF22" s="47">
        <v>0.44</v>
      </c>
      <c r="AG22" s="47">
        <v>0.28000000000000003</v>
      </c>
      <c r="AH22" s="47">
        <v>0.41</v>
      </c>
      <c r="AI22" s="47">
        <v>0.44</v>
      </c>
      <c r="AJ22" s="47">
        <v>0.13</v>
      </c>
      <c r="AK22" s="47">
        <v>0.59</v>
      </c>
      <c r="AL22" s="47">
        <v>0.84</v>
      </c>
      <c r="AM22" s="47">
        <v>10.91</v>
      </c>
      <c r="AN22" s="47">
        <v>7.97</v>
      </c>
      <c r="AO22" s="47">
        <v>2.09</v>
      </c>
      <c r="AP22" s="47">
        <v>1.19</v>
      </c>
      <c r="AQ22" s="47">
        <v>0.34</v>
      </c>
      <c r="AR22" s="47">
        <v>7.31</v>
      </c>
      <c r="AS22" s="47">
        <v>5.88</v>
      </c>
      <c r="AT22" s="47">
        <v>8.3800000000000008</v>
      </c>
      <c r="AU22" s="47">
        <v>8</v>
      </c>
      <c r="AV22" s="47">
        <v>8.0299999999999994</v>
      </c>
      <c r="AW22" s="47">
        <v>7.13</v>
      </c>
      <c r="AX22" s="47">
        <v>3.09</v>
      </c>
      <c r="AY22" s="47">
        <v>8.91</v>
      </c>
      <c r="AZ22" s="47">
        <v>3</v>
      </c>
      <c r="BA22" s="47">
        <v>4.41</v>
      </c>
      <c r="BB22" s="47">
        <v>2</v>
      </c>
      <c r="BC22" s="47">
        <v>7.19</v>
      </c>
      <c r="BD22" s="47">
        <v>6.13</v>
      </c>
      <c r="BE22" s="47">
        <v>7.66</v>
      </c>
      <c r="BF22" s="47">
        <v>4.8099999999999996</v>
      </c>
      <c r="BG22" s="47">
        <v>8.6300000000000008</v>
      </c>
      <c r="BH22" s="47">
        <v>6.22</v>
      </c>
      <c r="BI22" s="47">
        <v>7.59</v>
      </c>
      <c r="BJ22" s="47">
        <v>7.22</v>
      </c>
      <c r="BK22" s="47">
        <v>5.75</v>
      </c>
      <c r="BL22" s="47">
        <v>6.78</v>
      </c>
      <c r="BM22" s="47">
        <v>2.84</v>
      </c>
      <c r="BN22" s="47">
        <v>3.19</v>
      </c>
      <c r="BO22" s="47">
        <v>6.81</v>
      </c>
      <c r="BP22" s="47">
        <v>0.72</v>
      </c>
      <c r="BQ22" s="47">
        <v>5.44</v>
      </c>
      <c r="BR22" s="47">
        <v>6.34</v>
      </c>
      <c r="BS22" s="47">
        <v>14.91</v>
      </c>
      <c r="BT22" s="47">
        <v>15.5</v>
      </c>
      <c r="BU22" s="47">
        <v>11.13</v>
      </c>
      <c r="BV22" s="47">
        <v>14.63</v>
      </c>
      <c r="BW22" s="47">
        <v>15</v>
      </c>
      <c r="BX22" s="47">
        <v>5.31</v>
      </c>
      <c r="BY22" s="47">
        <v>5.56</v>
      </c>
      <c r="BZ22" s="47">
        <v>2.41</v>
      </c>
      <c r="CA22" s="47">
        <v>13.13</v>
      </c>
      <c r="CB22" s="47">
        <v>12.59</v>
      </c>
      <c r="CC22" s="47">
        <v>12.41</v>
      </c>
      <c r="CD22" s="47">
        <v>6.59</v>
      </c>
      <c r="CE22" s="47">
        <v>13.59</v>
      </c>
      <c r="CF22" s="47">
        <v>0.94</v>
      </c>
      <c r="CG22" s="47">
        <v>3.25</v>
      </c>
      <c r="CH22" s="47">
        <v>12.56</v>
      </c>
      <c r="CI22" s="47">
        <v>4.8099999999999996</v>
      </c>
      <c r="CJ22" s="47">
        <v>15.56</v>
      </c>
      <c r="CK22" s="47">
        <v>12</v>
      </c>
      <c r="CL22" s="47">
        <v>8.19</v>
      </c>
      <c r="CM22" s="47">
        <v>6.69</v>
      </c>
      <c r="CN22" s="47">
        <v>0.38</v>
      </c>
      <c r="CO22" s="47">
        <v>0.19</v>
      </c>
      <c r="CP22" s="47">
        <v>0.5</v>
      </c>
      <c r="CQ22" s="47">
        <v>1.28</v>
      </c>
      <c r="CR22" s="47">
        <v>0.63</v>
      </c>
      <c r="CS22" s="47">
        <v>0.19</v>
      </c>
      <c r="CT22" s="47">
        <v>0.03</v>
      </c>
      <c r="CU22" s="47">
        <v>0.06</v>
      </c>
      <c r="CV22" s="47">
        <v>0</v>
      </c>
      <c r="CW22" s="47">
        <v>0.63</v>
      </c>
      <c r="DE22" s="47">
        <v>0.41</v>
      </c>
      <c r="DF22" s="47">
        <v>9.44</v>
      </c>
      <c r="DG22" s="47">
        <v>6.91</v>
      </c>
      <c r="DH22" s="47">
        <v>6.16</v>
      </c>
      <c r="DI22" s="47">
        <v>8.56</v>
      </c>
      <c r="DJ22" s="47">
        <v>7.47</v>
      </c>
      <c r="DK22" s="47">
        <v>1.31</v>
      </c>
      <c r="DL22" s="47">
        <v>9.69</v>
      </c>
      <c r="DM22" s="47">
        <v>6.22</v>
      </c>
      <c r="DN22" s="47">
        <v>10.34</v>
      </c>
      <c r="DO22" s="47">
        <v>8.25</v>
      </c>
      <c r="DP22" s="47">
        <v>8.81</v>
      </c>
      <c r="DQ22" s="47">
        <v>2</v>
      </c>
      <c r="DR22" s="47">
        <v>0</v>
      </c>
      <c r="DS22" s="47">
        <v>2.38</v>
      </c>
      <c r="DT22" s="47">
        <v>0.13</v>
      </c>
      <c r="DU22" s="47">
        <v>5.31</v>
      </c>
      <c r="DV22" s="47">
        <v>6.78</v>
      </c>
      <c r="DW22" s="47">
        <v>7.75</v>
      </c>
      <c r="DX22" s="47">
        <v>8.19</v>
      </c>
      <c r="DY22" s="47">
        <v>3.13</v>
      </c>
      <c r="DZ22" s="47">
        <v>1.66</v>
      </c>
      <c r="EA22" s="47">
        <v>12.13</v>
      </c>
      <c r="EB22" s="47">
        <v>5.09</v>
      </c>
      <c r="EC22" s="47">
        <v>6.28</v>
      </c>
      <c r="ED22" s="47">
        <v>9.56</v>
      </c>
      <c r="EE22" s="47">
        <v>6.69</v>
      </c>
      <c r="EF22" s="47">
        <v>3.16</v>
      </c>
      <c r="EG22" s="47">
        <v>9.06</v>
      </c>
      <c r="EH22" s="47">
        <v>2.13</v>
      </c>
      <c r="EI22" s="47">
        <v>4.09</v>
      </c>
      <c r="EJ22" s="47">
        <v>7.13</v>
      </c>
      <c r="EK22" s="47">
        <v>5</v>
      </c>
      <c r="EL22" s="47">
        <v>5</v>
      </c>
      <c r="EM22" s="47">
        <v>0</v>
      </c>
      <c r="EN22" s="47">
        <v>3.63</v>
      </c>
      <c r="EO22" s="47">
        <v>5.59</v>
      </c>
      <c r="EP22" s="47">
        <v>11</v>
      </c>
      <c r="EQ22" s="47">
        <v>5.72</v>
      </c>
      <c r="ER22" s="47">
        <v>5.81</v>
      </c>
      <c r="ES22" s="47">
        <v>3.19</v>
      </c>
      <c r="ET22" s="47">
        <v>5.81</v>
      </c>
      <c r="EU22" s="47">
        <v>2.38</v>
      </c>
      <c r="EV22" s="47">
        <v>9.25</v>
      </c>
      <c r="EW22" s="47">
        <v>3.97</v>
      </c>
      <c r="EX22" s="47">
        <v>7.16</v>
      </c>
      <c r="EY22" s="47">
        <v>2.97</v>
      </c>
      <c r="EZ22" s="47">
        <v>7.53</v>
      </c>
      <c r="FA22" s="47">
        <v>8.2200000000000006</v>
      </c>
      <c r="FB22" s="47">
        <v>7.16</v>
      </c>
      <c r="FC22" s="47">
        <v>6.97</v>
      </c>
      <c r="FD22" s="47">
        <v>2.5</v>
      </c>
      <c r="FE22" s="47">
        <v>4.66</v>
      </c>
      <c r="FF22" s="47">
        <v>7.56</v>
      </c>
      <c r="FG22" s="47">
        <v>7.66</v>
      </c>
      <c r="FH22" s="47">
        <v>0.97</v>
      </c>
      <c r="FI22" s="47">
        <v>4.13</v>
      </c>
      <c r="FJ22" s="47">
        <v>8.5299999999999994</v>
      </c>
      <c r="FK22" s="47">
        <v>8.1300000000000008</v>
      </c>
      <c r="FL22" s="47">
        <v>7.38</v>
      </c>
      <c r="GT22" s="47">
        <v>3.94</v>
      </c>
      <c r="GU22" s="47">
        <v>10.63</v>
      </c>
      <c r="GV22" s="47">
        <v>8.75</v>
      </c>
      <c r="GW22" s="47">
        <v>10.84</v>
      </c>
      <c r="GX22" s="47">
        <v>10.34</v>
      </c>
      <c r="GY22" s="47">
        <v>8.2200000000000006</v>
      </c>
      <c r="GZ22" s="47">
        <v>8.4700000000000006</v>
      </c>
      <c r="HA22" s="47">
        <v>9.09</v>
      </c>
      <c r="HB22" s="47">
        <v>7.19</v>
      </c>
      <c r="HC22" s="47">
        <v>7.91</v>
      </c>
      <c r="HD22" s="47">
        <v>8.2799999999999994</v>
      </c>
      <c r="HE22" s="47">
        <v>8.56</v>
      </c>
      <c r="HF22" s="47">
        <v>6</v>
      </c>
      <c r="HI22" s="47">
        <v>7.19</v>
      </c>
      <c r="HJ22" s="47">
        <v>7.5</v>
      </c>
      <c r="HK22" s="47">
        <v>8.41</v>
      </c>
      <c r="HL22" s="47">
        <v>4.59</v>
      </c>
      <c r="HM22" s="47">
        <v>8.09</v>
      </c>
      <c r="HN22" s="47">
        <v>9.31</v>
      </c>
      <c r="HO22" s="47">
        <v>9.06</v>
      </c>
      <c r="HP22" s="47">
        <v>3.22</v>
      </c>
      <c r="HQ22" s="47">
        <v>8.4700000000000006</v>
      </c>
      <c r="HR22" s="47">
        <v>8.84</v>
      </c>
      <c r="HS22" s="47">
        <v>9.2799999999999994</v>
      </c>
      <c r="HT22" s="47">
        <v>8.7799999999999994</v>
      </c>
      <c r="HU22" s="47">
        <v>8.2200000000000006</v>
      </c>
      <c r="HV22" s="47">
        <v>8.2200000000000006</v>
      </c>
      <c r="HW22" s="47">
        <v>1.22</v>
      </c>
      <c r="HX22" s="47">
        <v>2.81</v>
      </c>
      <c r="HY22" s="47">
        <v>2.2799999999999998</v>
      </c>
      <c r="HZ22" s="47">
        <v>0</v>
      </c>
      <c r="IA22" s="47">
        <v>2.4700000000000002</v>
      </c>
      <c r="IB22" s="47">
        <v>0</v>
      </c>
      <c r="IC22" s="47">
        <v>0.59</v>
      </c>
      <c r="ID22" s="47">
        <v>3.47</v>
      </c>
      <c r="IE22" s="47">
        <v>8.7200000000000006</v>
      </c>
      <c r="IF22" s="47">
        <v>9.7799999999999994</v>
      </c>
      <c r="IG22" s="47">
        <v>10.19</v>
      </c>
      <c r="IH22" s="47">
        <v>9.5299999999999994</v>
      </c>
      <c r="II22" s="47">
        <v>9.7200000000000006</v>
      </c>
      <c r="IJ22" s="47">
        <v>9.1300000000000008</v>
      </c>
      <c r="IK22" s="47">
        <v>8.2799999999999994</v>
      </c>
      <c r="IL22" s="47">
        <v>8.4700000000000006</v>
      </c>
      <c r="IM22" s="47">
        <v>9.41</v>
      </c>
      <c r="IN22" s="47">
        <v>3.16</v>
      </c>
      <c r="IO22" s="47">
        <v>9.06</v>
      </c>
      <c r="IP22" s="47">
        <v>8.59</v>
      </c>
      <c r="IQ22" s="47">
        <v>8.56</v>
      </c>
      <c r="IR22" s="47">
        <v>7.81</v>
      </c>
      <c r="IS22" s="47">
        <v>7.13</v>
      </c>
      <c r="IT22" s="47">
        <v>0.88</v>
      </c>
      <c r="IU22" s="47">
        <v>10.09</v>
      </c>
      <c r="IV22" s="47">
        <v>1.72</v>
      </c>
      <c r="IW22" s="47" t="s">
        <v>3</v>
      </c>
      <c r="IX22" s="47">
        <v>6.13</v>
      </c>
      <c r="IY22" s="47">
        <v>8.31</v>
      </c>
      <c r="IZ22" s="47">
        <v>7.13</v>
      </c>
      <c r="JA22" s="47">
        <v>7.72</v>
      </c>
      <c r="JB22" s="47">
        <v>6.5</v>
      </c>
      <c r="JC22" s="47">
        <v>7</v>
      </c>
      <c r="JD22" s="47">
        <v>7.28</v>
      </c>
      <c r="JE22" s="47">
        <v>8.91</v>
      </c>
      <c r="JF22" s="47">
        <v>6.28</v>
      </c>
      <c r="JG22" s="47">
        <v>6.34</v>
      </c>
      <c r="JH22" s="47">
        <v>11.84</v>
      </c>
      <c r="JI22" s="47">
        <v>13.81</v>
      </c>
      <c r="JJ22" s="47">
        <v>9.3800000000000008</v>
      </c>
      <c r="JK22" s="47">
        <v>9.1300000000000008</v>
      </c>
      <c r="JL22" s="47">
        <v>8.91</v>
      </c>
      <c r="JM22" s="47">
        <v>9.44</v>
      </c>
      <c r="JN22" s="47">
        <v>8</v>
      </c>
      <c r="JP22" s="47">
        <v>0.03</v>
      </c>
      <c r="JQ22" s="47">
        <v>0.06</v>
      </c>
      <c r="JR22" s="47">
        <v>0.09</v>
      </c>
      <c r="JS22" s="47">
        <v>0.06</v>
      </c>
      <c r="JT22" s="47">
        <v>0.09</v>
      </c>
      <c r="JU22" s="47">
        <v>0.03</v>
      </c>
      <c r="JV22" s="47">
        <v>0.38</v>
      </c>
      <c r="JW22" s="47">
        <v>0</v>
      </c>
      <c r="JX22" s="47">
        <v>3.97</v>
      </c>
      <c r="JY22" s="47">
        <v>16.63</v>
      </c>
      <c r="JZ22" s="47">
        <v>16.13</v>
      </c>
      <c r="KA22" s="47">
        <v>12.31</v>
      </c>
      <c r="KB22" s="47">
        <v>8.81</v>
      </c>
      <c r="KC22" s="47">
        <v>2.34</v>
      </c>
      <c r="KD22" s="47">
        <v>1.22</v>
      </c>
      <c r="KE22" s="47">
        <v>7.13</v>
      </c>
      <c r="KF22" s="47">
        <v>15.19</v>
      </c>
      <c r="KG22" s="47">
        <v>16.190000000000001</v>
      </c>
      <c r="KH22" s="47">
        <v>13.41</v>
      </c>
      <c r="KI22" s="47">
        <v>10.41</v>
      </c>
      <c r="KJ22" s="47">
        <v>8.09</v>
      </c>
      <c r="KK22" s="47">
        <v>12.56</v>
      </c>
      <c r="KL22" s="47">
        <v>3.22</v>
      </c>
      <c r="KM22" s="47">
        <v>12.69</v>
      </c>
      <c r="KN22" s="47">
        <v>10.25</v>
      </c>
      <c r="KO22" s="47">
        <v>11.22</v>
      </c>
      <c r="KP22" s="47">
        <v>10.81</v>
      </c>
      <c r="KQ22" s="47">
        <v>13.69</v>
      </c>
      <c r="KR22" s="47">
        <v>11.53</v>
      </c>
      <c r="KS22" s="47">
        <v>8.2799999999999994</v>
      </c>
      <c r="KT22" s="47">
        <v>7.88</v>
      </c>
      <c r="KU22" s="47">
        <v>1.59</v>
      </c>
      <c r="KV22" s="47">
        <v>3.44</v>
      </c>
      <c r="KW22" s="47">
        <v>0.28000000000000003</v>
      </c>
      <c r="KX22" s="47">
        <v>0.56000000000000005</v>
      </c>
      <c r="KY22" s="47">
        <v>13.66</v>
      </c>
      <c r="KZ22" s="47">
        <v>9.19</v>
      </c>
      <c r="LA22" s="47">
        <v>9.44</v>
      </c>
      <c r="LB22" s="47">
        <v>9.41</v>
      </c>
      <c r="LC22" s="47">
        <v>7.06</v>
      </c>
      <c r="LD22" s="47">
        <v>5.25</v>
      </c>
      <c r="LE22" s="47">
        <v>0</v>
      </c>
      <c r="LG22" s="47">
        <v>1.69</v>
      </c>
      <c r="LH22" s="47">
        <v>9.7799999999999994</v>
      </c>
      <c r="LI22" s="47">
        <v>9.2799999999999994</v>
      </c>
      <c r="LJ22" s="47">
        <v>7.56</v>
      </c>
      <c r="LK22" s="47">
        <v>5.72</v>
      </c>
      <c r="LL22" s="47">
        <v>5.72</v>
      </c>
      <c r="LM22" s="47">
        <v>1.1599999999999999</v>
      </c>
      <c r="LN22" s="47">
        <v>1.47</v>
      </c>
      <c r="LO22" s="47">
        <v>2.41</v>
      </c>
      <c r="LP22" s="47">
        <v>3.84</v>
      </c>
      <c r="LQ22" s="47">
        <v>7.97</v>
      </c>
      <c r="LR22" s="47">
        <v>4.34</v>
      </c>
      <c r="LS22" s="47">
        <v>7.09</v>
      </c>
      <c r="LT22" s="47">
        <v>10.25</v>
      </c>
      <c r="LU22" s="47">
        <v>2.25</v>
      </c>
      <c r="LV22" s="47">
        <v>7.59</v>
      </c>
      <c r="LW22" s="47">
        <v>9.44</v>
      </c>
      <c r="LX22" s="47">
        <v>12.16</v>
      </c>
      <c r="LY22" s="47">
        <v>11.06</v>
      </c>
      <c r="LZ22" s="47">
        <v>3.19</v>
      </c>
      <c r="MA22" s="47">
        <v>2.75</v>
      </c>
      <c r="MB22" s="47">
        <v>8.66</v>
      </c>
      <c r="MC22" s="47">
        <v>9.9700000000000006</v>
      </c>
      <c r="MD22" s="47">
        <v>8.3800000000000008</v>
      </c>
      <c r="ME22" s="47">
        <v>5.94</v>
      </c>
      <c r="MF22" s="47">
        <v>6.59</v>
      </c>
      <c r="MG22" s="47">
        <v>0.47</v>
      </c>
      <c r="MH22" s="47">
        <v>1.63</v>
      </c>
      <c r="MI22" s="47">
        <v>3.44</v>
      </c>
      <c r="MJ22" s="47">
        <v>9.31</v>
      </c>
      <c r="MK22" s="47">
        <v>10.59</v>
      </c>
      <c r="ML22" s="47">
        <v>11.91</v>
      </c>
      <c r="MM22" s="47">
        <v>11.09</v>
      </c>
      <c r="MN22" s="47">
        <v>12.16</v>
      </c>
      <c r="MO22" s="47">
        <v>1.84</v>
      </c>
      <c r="MP22" s="47">
        <v>6.44</v>
      </c>
      <c r="MQ22" s="47">
        <v>10.91</v>
      </c>
      <c r="MR22" s="47">
        <v>8.34</v>
      </c>
      <c r="MS22" s="47">
        <v>1.59</v>
      </c>
      <c r="MT22" s="47">
        <v>1.72</v>
      </c>
      <c r="MU22" s="47">
        <v>1.34</v>
      </c>
      <c r="MV22" s="47">
        <v>1.06</v>
      </c>
      <c r="MW22" s="47">
        <v>6.69</v>
      </c>
      <c r="MX22" s="47">
        <v>4.9400000000000004</v>
      </c>
      <c r="MY22" s="47">
        <v>12.03</v>
      </c>
      <c r="MZ22" s="47">
        <v>11.41</v>
      </c>
      <c r="NA22" s="47">
        <v>10.47</v>
      </c>
      <c r="NB22" s="47">
        <v>9.9700000000000006</v>
      </c>
      <c r="NC22" s="47">
        <v>6.25</v>
      </c>
    </row>
    <row r="23" spans="1:367">
      <c r="A23" s="47" t="s">
        <v>2</v>
      </c>
      <c r="B23" s="47">
        <v>0.41</v>
      </c>
      <c r="C23" s="47">
        <v>3.75</v>
      </c>
      <c r="D23" s="47">
        <v>3.09</v>
      </c>
      <c r="E23" s="47">
        <v>9.06</v>
      </c>
      <c r="F23" s="47">
        <v>8.75</v>
      </c>
      <c r="G23" s="47">
        <v>9.06</v>
      </c>
      <c r="H23" s="47">
        <v>6.09</v>
      </c>
      <c r="I23" s="47">
        <v>2.09</v>
      </c>
      <c r="J23" s="47">
        <v>0.13</v>
      </c>
      <c r="K23" s="47">
        <v>9.6300000000000008</v>
      </c>
      <c r="L23" s="47">
        <v>0.84</v>
      </c>
      <c r="M23" s="47">
        <v>6.5</v>
      </c>
      <c r="N23" s="47">
        <v>9.59</v>
      </c>
      <c r="O23" s="47">
        <v>0.66</v>
      </c>
      <c r="P23" s="47">
        <v>6.84</v>
      </c>
      <c r="Q23" s="47">
        <v>9.91</v>
      </c>
      <c r="R23" s="47">
        <v>8.75</v>
      </c>
      <c r="S23" s="47">
        <v>1.31</v>
      </c>
      <c r="T23" s="47">
        <v>4.78</v>
      </c>
      <c r="U23" s="47">
        <v>8.0299999999999994</v>
      </c>
      <c r="V23" s="47">
        <v>6.34</v>
      </c>
      <c r="W23" s="47">
        <v>6.44</v>
      </c>
      <c r="X23" s="47">
        <v>1.53</v>
      </c>
      <c r="Y23" s="47">
        <v>6.59</v>
      </c>
      <c r="Z23" s="47">
        <v>8.5299999999999994</v>
      </c>
      <c r="AA23" s="47">
        <v>0.81</v>
      </c>
      <c r="AB23" s="47">
        <v>7.59</v>
      </c>
      <c r="AC23" s="47">
        <v>8.7200000000000006</v>
      </c>
      <c r="AD23" s="47">
        <v>2.72</v>
      </c>
      <c r="AE23" s="47">
        <v>0.13</v>
      </c>
      <c r="AF23" s="47">
        <v>0.41</v>
      </c>
      <c r="AG23" s="47">
        <v>0.13</v>
      </c>
      <c r="AH23" s="47">
        <v>0.22</v>
      </c>
      <c r="AI23" s="47">
        <v>0.38</v>
      </c>
      <c r="AJ23" s="47">
        <v>0.31</v>
      </c>
      <c r="AK23" s="47">
        <v>9.7200000000000006</v>
      </c>
      <c r="AL23" s="47">
        <v>0.56000000000000005</v>
      </c>
      <c r="AM23" s="47">
        <v>11.25</v>
      </c>
      <c r="AN23" s="47">
        <v>11.16</v>
      </c>
      <c r="AO23" s="47">
        <v>1.63</v>
      </c>
      <c r="AP23" s="47">
        <v>1.66</v>
      </c>
      <c r="AQ23" s="47">
        <v>0.16</v>
      </c>
      <c r="AR23" s="47">
        <v>7.38</v>
      </c>
      <c r="AS23" s="47">
        <v>4.63</v>
      </c>
      <c r="AT23" s="47">
        <v>9.31</v>
      </c>
      <c r="AU23" s="47">
        <v>8.19</v>
      </c>
      <c r="AV23" s="47">
        <v>8.4700000000000006</v>
      </c>
      <c r="AW23" s="47">
        <v>7.97</v>
      </c>
      <c r="AX23" s="47">
        <v>2.94</v>
      </c>
      <c r="AY23" s="47">
        <v>8.2799999999999994</v>
      </c>
      <c r="AZ23" s="47">
        <v>3.31</v>
      </c>
      <c r="BA23" s="47">
        <v>4.0599999999999996</v>
      </c>
      <c r="BB23" s="47">
        <v>3.56</v>
      </c>
      <c r="BC23" s="47">
        <v>7.38</v>
      </c>
      <c r="BD23" s="47">
        <v>7.41</v>
      </c>
      <c r="BE23" s="47">
        <v>8.09</v>
      </c>
      <c r="BF23" s="47">
        <v>3.94</v>
      </c>
      <c r="BG23" s="47">
        <v>5.56</v>
      </c>
      <c r="BH23" s="47">
        <v>6.06</v>
      </c>
      <c r="BI23" s="47">
        <v>6.34</v>
      </c>
      <c r="BJ23" s="47">
        <v>4.3099999999999996</v>
      </c>
      <c r="BK23" s="47">
        <v>6.41</v>
      </c>
      <c r="BL23" s="47">
        <v>6.63</v>
      </c>
      <c r="BM23" s="47">
        <v>2.66</v>
      </c>
      <c r="BN23" s="47">
        <v>1.25</v>
      </c>
      <c r="BO23" s="47">
        <v>6.81</v>
      </c>
      <c r="BP23" s="47">
        <v>1.25</v>
      </c>
      <c r="BQ23" s="47">
        <v>5.66</v>
      </c>
      <c r="BR23" s="47">
        <v>6.66</v>
      </c>
      <c r="BS23" s="47">
        <v>15.16</v>
      </c>
      <c r="BT23" s="47">
        <v>14.75</v>
      </c>
      <c r="BU23" s="47">
        <v>12.88</v>
      </c>
      <c r="BV23" s="47">
        <v>16.03</v>
      </c>
      <c r="BW23" s="47">
        <v>16</v>
      </c>
      <c r="BX23" s="47">
        <v>5.56</v>
      </c>
      <c r="BY23" s="47">
        <v>6.41</v>
      </c>
      <c r="BZ23" s="47">
        <v>2.4700000000000002</v>
      </c>
      <c r="CA23" s="47">
        <v>16.22</v>
      </c>
      <c r="CB23" s="47">
        <v>13.78</v>
      </c>
      <c r="CC23" s="47">
        <v>12.41</v>
      </c>
      <c r="CD23" s="47">
        <v>7.75</v>
      </c>
      <c r="CE23" s="47">
        <v>13.81</v>
      </c>
      <c r="CF23" s="47">
        <v>2.88</v>
      </c>
      <c r="CG23" s="47">
        <v>3.09</v>
      </c>
      <c r="CH23" s="47">
        <v>12.38</v>
      </c>
      <c r="CI23" s="47">
        <v>4.5599999999999996</v>
      </c>
      <c r="CJ23" s="47">
        <v>13.63</v>
      </c>
      <c r="CK23" s="47">
        <v>12.38</v>
      </c>
      <c r="CL23" s="47">
        <v>9.25</v>
      </c>
      <c r="CM23" s="47">
        <v>7.78</v>
      </c>
      <c r="CN23" s="47">
        <v>0.47</v>
      </c>
      <c r="CO23" s="47">
        <v>0.19</v>
      </c>
      <c r="CP23" s="47">
        <v>0.53</v>
      </c>
      <c r="CQ23" s="47">
        <v>0.69</v>
      </c>
      <c r="CR23" s="47">
        <v>0.47</v>
      </c>
      <c r="CS23" s="47">
        <v>0.13</v>
      </c>
      <c r="CT23" s="47">
        <v>0.06</v>
      </c>
      <c r="CU23" s="47">
        <v>0.16</v>
      </c>
      <c r="CV23" s="47">
        <v>0</v>
      </c>
      <c r="CW23" s="47">
        <v>0.69</v>
      </c>
      <c r="DE23" s="47">
        <v>0.34</v>
      </c>
      <c r="DF23" s="47">
        <v>9.31</v>
      </c>
      <c r="DG23" s="47">
        <v>5.03</v>
      </c>
      <c r="DH23" s="47">
        <v>6</v>
      </c>
      <c r="DI23" s="47">
        <v>9.66</v>
      </c>
      <c r="DJ23" s="47">
        <v>9.2799999999999994</v>
      </c>
      <c r="DK23" s="47">
        <v>2.59</v>
      </c>
      <c r="DL23" s="47">
        <v>8.56</v>
      </c>
      <c r="DM23" s="47">
        <v>6</v>
      </c>
      <c r="DN23" s="47">
        <v>9.16</v>
      </c>
      <c r="DO23" s="47">
        <v>7.44</v>
      </c>
      <c r="DP23" s="47">
        <v>9.06</v>
      </c>
      <c r="DQ23" s="47">
        <v>2.88</v>
      </c>
      <c r="DR23" s="47">
        <v>0</v>
      </c>
      <c r="DS23" s="47">
        <v>2.2200000000000002</v>
      </c>
      <c r="DT23" s="47">
        <v>0.16</v>
      </c>
      <c r="DU23" s="47">
        <v>3.81</v>
      </c>
      <c r="DV23" s="47">
        <v>6.19</v>
      </c>
      <c r="DW23" s="47">
        <v>7.88</v>
      </c>
      <c r="DX23" s="47">
        <v>8.8800000000000008</v>
      </c>
      <c r="DY23" s="47">
        <v>2.97</v>
      </c>
      <c r="DZ23" s="47">
        <v>1.84</v>
      </c>
      <c r="EA23" s="47">
        <v>8.2200000000000006</v>
      </c>
      <c r="EB23" s="47">
        <v>3.41</v>
      </c>
      <c r="EC23" s="47">
        <v>7.44</v>
      </c>
      <c r="ED23" s="47">
        <v>9.7200000000000006</v>
      </c>
      <c r="EE23" s="47">
        <v>7.38</v>
      </c>
      <c r="EF23" s="47">
        <v>3.28</v>
      </c>
      <c r="EG23" s="47">
        <v>10.31</v>
      </c>
      <c r="EH23" s="47">
        <v>2.06</v>
      </c>
      <c r="EI23" s="47">
        <v>5.56</v>
      </c>
      <c r="EJ23" s="47">
        <v>7.81</v>
      </c>
      <c r="EK23" s="47">
        <v>6.03</v>
      </c>
      <c r="EL23" s="47">
        <v>5.28</v>
      </c>
      <c r="EM23" s="47">
        <v>0.88</v>
      </c>
      <c r="EN23" s="47">
        <v>2.94</v>
      </c>
      <c r="EO23" s="47">
        <v>5.38</v>
      </c>
      <c r="EP23" s="47">
        <v>11.06</v>
      </c>
      <c r="EQ23" s="47">
        <v>5.38</v>
      </c>
      <c r="ER23" s="47">
        <v>5.91</v>
      </c>
      <c r="ES23" s="47">
        <v>3.41</v>
      </c>
      <c r="ET23" s="47">
        <v>5.91</v>
      </c>
      <c r="EU23" s="47">
        <v>2.69</v>
      </c>
      <c r="EV23" s="47">
        <v>3.06</v>
      </c>
      <c r="EW23" s="47">
        <v>5.0599999999999996</v>
      </c>
      <c r="EX23" s="47">
        <v>7.38</v>
      </c>
      <c r="EY23" s="47">
        <v>2.0299999999999998</v>
      </c>
      <c r="EZ23" s="47">
        <v>7.97</v>
      </c>
      <c r="FA23" s="47">
        <v>8.16</v>
      </c>
      <c r="FB23" s="47">
        <v>7.28</v>
      </c>
      <c r="FC23" s="47">
        <v>6.97</v>
      </c>
      <c r="FD23" s="47">
        <v>2.5299999999999998</v>
      </c>
      <c r="FE23" s="47">
        <v>10.56</v>
      </c>
      <c r="FF23" s="47">
        <v>7.34</v>
      </c>
      <c r="FG23" s="47">
        <v>8.19</v>
      </c>
      <c r="FH23" s="47">
        <v>1.31</v>
      </c>
      <c r="FI23" s="47">
        <v>4.6900000000000004</v>
      </c>
      <c r="FJ23" s="47">
        <v>9.1300000000000008</v>
      </c>
      <c r="FK23" s="47">
        <v>8.34</v>
      </c>
      <c r="FL23" s="47">
        <v>7.47</v>
      </c>
      <c r="GT23" s="47">
        <v>3.47</v>
      </c>
      <c r="GU23" s="47">
        <v>10.69</v>
      </c>
      <c r="GV23" s="47">
        <v>9.3800000000000008</v>
      </c>
      <c r="GW23" s="47">
        <v>10.94</v>
      </c>
      <c r="GX23" s="47">
        <v>11.34</v>
      </c>
      <c r="GY23" s="47">
        <v>8.16</v>
      </c>
      <c r="GZ23" s="47">
        <v>8.7799999999999994</v>
      </c>
      <c r="HA23" s="47">
        <v>8.56</v>
      </c>
      <c r="HB23" s="47">
        <v>8.06</v>
      </c>
      <c r="HC23" s="47">
        <v>7.91</v>
      </c>
      <c r="HD23" s="47">
        <v>9.34</v>
      </c>
      <c r="HE23" s="47">
        <v>9.1300000000000008</v>
      </c>
      <c r="HF23" s="47">
        <v>6.84</v>
      </c>
      <c r="HI23" s="47">
        <v>7.03</v>
      </c>
      <c r="HJ23" s="47">
        <v>7.28</v>
      </c>
      <c r="HK23" s="47">
        <v>7.72</v>
      </c>
      <c r="HL23" s="47">
        <v>0.84</v>
      </c>
      <c r="HM23" s="47">
        <v>8.66</v>
      </c>
      <c r="HN23" s="47">
        <v>9.31</v>
      </c>
      <c r="HO23" s="47">
        <v>9.2200000000000006</v>
      </c>
      <c r="HP23" s="47">
        <v>3.22</v>
      </c>
      <c r="HQ23" s="47">
        <v>8.1300000000000008</v>
      </c>
      <c r="HR23" s="47">
        <v>8.41</v>
      </c>
      <c r="HS23" s="47">
        <v>9.2799999999999994</v>
      </c>
      <c r="HT23" s="47">
        <v>8.3800000000000008</v>
      </c>
      <c r="HU23" s="47">
        <v>8.5299999999999994</v>
      </c>
      <c r="HV23" s="47">
        <v>8.1300000000000008</v>
      </c>
      <c r="HW23" s="47">
        <v>1.91</v>
      </c>
      <c r="HX23" s="47">
        <v>2.2799999999999998</v>
      </c>
      <c r="HY23" s="47">
        <v>2.75</v>
      </c>
      <c r="HZ23" s="47">
        <v>0.06</v>
      </c>
      <c r="IA23" s="47">
        <v>2.4700000000000002</v>
      </c>
      <c r="IB23" s="47">
        <v>0</v>
      </c>
      <c r="IC23" s="47">
        <v>0.59</v>
      </c>
      <c r="ID23" s="47">
        <v>3.75</v>
      </c>
      <c r="IE23" s="47">
        <v>9.4700000000000006</v>
      </c>
      <c r="IF23" s="47">
        <v>10.91</v>
      </c>
      <c r="IG23" s="47">
        <v>10.34</v>
      </c>
      <c r="IH23" s="47">
        <v>10.25</v>
      </c>
      <c r="II23" s="47">
        <v>9.31</v>
      </c>
      <c r="IJ23" s="47">
        <v>9.2200000000000006</v>
      </c>
      <c r="IK23" s="47">
        <v>8.7200000000000006</v>
      </c>
      <c r="IL23" s="47">
        <v>8.94</v>
      </c>
      <c r="IM23" s="47">
        <v>9.56</v>
      </c>
      <c r="IN23" s="47">
        <v>3.69</v>
      </c>
      <c r="IO23" s="47">
        <v>8.94</v>
      </c>
      <c r="IP23" s="47">
        <v>9.19</v>
      </c>
      <c r="IQ23" s="47">
        <v>8.7200000000000006</v>
      </c>
      <c r="IR23" s="47">
        <v>8.1300000000000008</v>
      </c>
      <c r="IS23" s="47">
        <v>6.88</v>
      </c>
      <c r="IT23" s="47">
        <v>0.69</v>
      </c>
      <c r="IU23" s="47">
        <v>7.84</v>
      </c>
      <c r="IV23" s="47">
        <v>1.81</v>
      </c>
      <c r="IW23" s="47" t="s">
        <v>2</v>
      </c>
      <c r="IX23" s="47">
        <v>5.03</v>
      </c>
      <c r="IY23" s="47">
        <v>7.97</v>
      </c>
      <c r="IZ23" s="47">
        <v>6.41</v>
      </c>
      <c r="JA23" s="47">
        <v>7.63</v>
      </c>
      <c r="JB23" s="47">
        <v>6.88</v>
      </c>
      <c r="JC23" s="47">
        <v>7.19</v>
      </c>
      <c r="JD23" s="47">
        <v>7.03</v>
      </c>
      <c r="JE23" s="47">
        <v>7.56</v>
      </c>
      <c r="JF23" s="47">
        <v>6.41</v>
      </c>
      <c r="JG23" s="47">
        <v>4.78</v>
      </c>
      <c r="JH23" s="47">
        <v>11.53</v>
      </c>
      <c r="JI23" s="47">
        <v>13.38</v>
      </c>
      <c r="JJ23" s="47">
        <v>9.69</v>
      </c>
      <c r="JK23" s="47">
        <v>9.16</v>
      </c>
      <c r="JL23" s="47">
        <v>9.41</v>
      </c>
      <c r="JM23" s="47">
        <v>10.220000000000001</v>
      </c>
      <c r="JN23" s="47">
        <v>8.2799999999999994</v>
      </c>
      <c r="JP23" s="47">
        <v>0.03</v>
      </c>
      <c r="JQ23" s="47">
        <v>0.09</v>
      </c>
      <c r="JR23" s="47">
        <v>0.06</v>
      </c>
      <c r="JS23" s="47">
        <v>0.03</v>
      </c>
      <c r="JT23" s="47">
        <v>0.03</v>
      </c>
      <c r="JU23" s="47">
        <v>0</v>
      </c>
      <c r="JV23" s="47">
        <v>0.19</v>
      </c>
      <c r="JW23" s="47">
        <v>0</v>
      </c>
      <c r="JX23" s="47">
        <v>2.63</v>
      </c>
      <c r="JY23" s="47">
        <v>15.78</v>
      </c>
      <c r="JZ23" s="47">
        <v>14.31</v>
      </c>
      <c r="KA23" s="47">
        <v>11.69</v>
      </c>
      <c r="KB23" s="47">
        <v>8.5</v>
      </c>
      <c r="KC23" s="47">
        <v>2.38</v>
      </c>
      <c r="KD23" s="47">
        <v>1.28</v>
      </c>
      <c r="KE23" s="47">
        <v>6.94</v>
      </c>
      <c r="KF23" s="47">
        <v>15.78</v>
      </c>
      <c r="KG23" s="47">
        <v>17.440000000000001</v>
      </c>
      <c r="KH23" s="47">
        <v>13.91</v>
      </c>
      <c r="KI23" s="47">
        <v>10.78</v>
      </c>
      <c r="KJ23" s="47">
        <v>8.44</v>
      </c>
      <c r="KK23" s="47">
        <v>13.16</v>
      </c>
      <c r="KL23" s="47">
        <v>3.78</v>
      </c>
      <c r="KM23" s="47">
        <v>13.5</v>
      </c>
      <c r="KN23" s="47">
        <v>11.03</v>
      </c>
      <c r="KO23" s="47">
        <v>12.31</v>
      </c>
      <c r="KP23" s="47">
        <v>11.75</v>
      </c>
      <c r="KQ23" s="47">
        <v>14.47</v>
      </c>
      <c r="KR23" s="47">
        <v>11.91</v>
      </c>
      <c r="KS23" s="47">
        <v>8.5299999999999994</v>
      </c>
      <c r="KT23" s="47">
        <v>7.75</v>
      </c>
      <c r="KU23" s="47">
        <v>1.66</v>
      </c>
      <c r="KV23" s="47">
        <v>2.5</v>
      </c>
      <c r="KW23" s="47">
        <v>0.28000000000000003</v>
      </c>
      <c r="KX23" s="47">
        <v>0.66</v>
      </c>
      <c r="KY23" s="47">
        <v>13.47</v>
      </c>
      <c r="KZ23" s="47">
        <v>10.31</v>
      </c>
      <c r="LA23" s="47">
        <v>10.19</v>
      </c>
      <c r="LB23" s="47">
        <v>8.84</v>
      </c>
      <c r="LC23" s="47">
        <v>7.5</v>
      </c>
      <c r="LD23" s="47">
        <v>4.97</v>
      </c>
      <c r="LE23" s="47">
        <v>0</v>
      </c>
      <c r="LG23" s="47">
        <v>1.72</v>
      </c>
      <c r="LH23" s="47">
        <v>9.2799999999999994</v>
      </c>
      <c r="LI23" s="47">
        <v>10.72</v>
      </c>
      <c r="LJ23" s="47">
        <v>6.38</v>
      </c>
      <c r="LK23" s="47">
        <v>5.47</v>
      </c>
      <c r="LL23" s="47">
        <v>5.97</v>
      </c>
      <c r="LM23" s="47">
        <v>1.1599999999999999</v>
      </c>
      <c r="LN23" s="47">
        <v>1.47</v>
      </c>
      <c r="LO23" s="47">
        <v>2.2200000000000002</v>
      </c>
      <c r="LP23" s="47">
        <v>3.44</v>
      </c>
      <c r="LQ23" s="47">
        <v>7.66</v>
      </c>
      <c r="LR23" s="47">
        <v>5.28</v>
      </c>
      <c r="LS23" s="47">
        <v>7.84</v>
      </c>
      <c r="LT23" s="47">
        <v>9.25</v>
      </c>
      <c r="LU23" s="47">
        <v>3.22</v>
      </c>
      <c r="LV23" s="47">
        <v>7.69</v>
      </c>
      <c r="LW23" s="47">
        <v>10.06</v>
      </c>
      <c r="LX23" s="47">
        <v>12.91</v>
      </c>
      <c r="LY23" s="47">
        <v>11.5</v>
      </c>
      <c r="LZ23" s="47">
        <v>2.84</v>
      </c>
      <c r="MA23" s="47">
        <v>2.69</v>
      </c>
      <c r="MB23" s="47">
        <v>8.4700000000000006</v>
      </c>
      <c r="MC23" s="47">
        <v>9.0299999999999994</v>
      </c>
      <c r="MD23" s="47">
        <v>7.66</v>
      </c>
      <c r="ME23" s="47">
        <v>6.31</v>
      </c>
      <c r="MF23" s="47">
        <v>5.44</v>
      </c>
      <c r="MG23" s="47">
        <v>0.38</v>
      </c>
      <c r="MH23" s="47">
        <v>1.59</v>
      </c>
      <c r="MI23" s="47">
        <v>4.13</v>
      </c>
      <c r="MJ23" s="47">
        <v>9.0299999999999994</v>
      </c>
      <c r="MK23" s="47">
        <v>10.97</v>
      </c>
      <c r="ML23" s="47">
        <v>10.34</v>
      </c>
      <c r="MM23" s="47">
        <v>10.94</v>
      </c>
      <c r="MN23" s="47">
        <v>11.72</v>
      </c>
      <c r="MO23" s="47">
        <v>2.44</v>
      </c>
      <c r="MP23" s="47">
        <v>7.66</v>
      </c>
      <c r="MQ23" s="47">
        <v>11</v>
      </c>
      <c r="MR23" s="47">
        <v>7.91</v>
      </c>
      <c r="MS23" s="47">
        <v>2.0299999999999998</v>
      </c>
      <c r="MT23" s="47">
        <v>1.63</v>
      </c>
      <c r="MU23" s="47">
        <v>2.4700000000000002</v>
      </c>
      <c r="MV23" s="47">
        <v>1.78</v>
      </c>
      <c r="MW23" s="47">
        <v>5.0599999999999996</v>
      </c>
      <c r="MX23" s="47">
        <v>4.25</v>
      </c>
      <c r="MY23" s="47">
        <v>9.5</v>
      </c>
      <c r="MZ23" s="47">
        <v>9.69</v>
      </c>
      <c r="NA23" s="47">
        <v>6.91</v>
      </c>
      <c r="NB23" s="47">
        <v>7.63</v>
      </c>
      <c r="NC23" s="47">
        <v>1.25</v>
      </c>
    </row>
    <row r="24" spans="1:367">
      <c r="A24" s="47" t="s">
        <v>1</v>
      </c>
      <c r="B24" s="47">
        <v>0.19</v>
      </c>
      <c r="C24" s="47">
        <v>8.6300000000000008</v>
      </c>
      <c r="D24" s="47">
        <v>0.44</v>
      </c>
      <c r="E24" s="47">
        <v>8.25</v>
      </c>
      <c r="F24" s="47">
        <v>8.9700000000000006</v>
      </c>
      <c r="G24" s="47">
        <v>8.41</v>
      </c>
      <c r="H24" s="47">
        <v>7.38</v>
      </c>
      <c r="I24" s="47">
        <v>2.25</v>
      </c>
      <c r="J24" s="47">
        <v>2.81</v>
      </c>
      <c r="K24" s="47">
        <v>10.029999999999999</v>
      </c>
      <c r="L24" s="47">
        <v>0.13</v>
      </c>
      <c r="M24" s="47">
        <v>8.09</v>
      </c>
      <c r="N24" s="47">
        <v>7.06</v>
      </c>
      <c r="O24" s="47">
        <v>1.25</v>
      </c>
      <c r="P24" s="47">
        <v>7.53</v>
      </c>
      <c r="Q24" s="47">
        <v>10.029999999999999</v>
      </c>
      <c r="R24" s="47">
        <v>9.59</v>
      </c>
      <c r="S24" s="47">
        <v>1.1599999999999999</v>
      </c>
      <c r="T24" s="47">
        <v>4.0599999999999996</v>
      </c>
      <c r="U24" s="47">
        <v>6.91</v>
      </c>
      <c r="V24" s="47">
        <v>6.09</v>
      </c>
      <c r="W24" s="47">
        <v>6.13</v>
      </c>
      <c r="X24" s="47">
        <v>2.88</v>
      </c>
      <c r="Y24" s="47">
        <v>5.78</v>
      </c>
      <c r="Z24" s="47">
        <v>8.6300000000000008</v>
      </c>
      <c r="AA24" s="47">
        <v>1.1599999999999999</v>
      </c>
      <c r="AB24" s="47">
        <v>8.2200000000000006</v>
      </c>
      <c r="AC24" s="47">
        <v>8.91</v>
      </c>
      <c r="AD24" s="47">
        <v>6.28</v>
      </c>
      <c r="AE24" s="47">
        <v>0.16</v>
      </c>
      <c r="AF24" s="47">
        <v>0.38</v>
      </c>
      <c r="AG24" s="47">
        <v>0.28000000000000003</v>
      </c>
      <c r="AH24" s="47">
        <v>0.28000000000000003</v>
      </c>
      <c r="AI24" s="47">
        <v>0.38</v>
      </c>
      <c r="AJ24" s="47">
        <v>0.34</v>
      </c>
      <c r="AK24" s="47">
        <v>3.81</v>
      </c>
      <c r="AL24" s="47">
        <v>1.1599999999999999</v>
      </c>
      <c r="AM24" s="47">
        <v>10.75</v>
      </c>
      <c r="AN24" s="47">
        <v>0.63</v>
      </c>
      <c r="AO24" s="47">
        <v>1.47</v>
      </c>
      <c r="AP24" s="47">
        <v>1.78</v>
      </c>
      <c r="AQ24" s="47">
        <v>0.19</v>
      </c>
      <c r="AR24" s="47">
        <v>4.72</v>
      </c>
      <c r="AS24" s="47">
        <v>3.41</v>
      </c>
      <c r="AT24" s="47">
        <v>9.09</v>
      </c>
      <c r="AU24" s="47">
        <v>8.0299999999999994</v>
      </c>
      <c r="AV24" s="47">
        <v>7.47</v>
      </c>
      <c r="AW24" s="47">
        <v>6.5</v>
      </c>
      <c r="AX24" s="47">
        <v>2.88</v>
      </c>
      <c r="AY24" s="47">
        <v>7.47</v>
      </c>
      <c r="AZ24" s="47">
        <v>2.38</v>
      </c>
      <c r="BA24" s="47">
        <v>4.6900000000000004</v>
      </c>
      <c r="BB24" s="47">
        <v>5.5</v>
      </c>
      <c r="BC24" s="47">
        <v>8.91</v>
      </c>
      <c r="BD24" s="47">
        <v>7.06</v>
      </c>
      <c r="BE24" s="47">
        <v>6.88</v>
      </c>
      <c r="BF24" s="47">
        <v>2.38</v>
      </c>
      <c r="BG24" s="47">
        <v>3.47</v>
      </c>
      <c r="BH24" s="47">
        <v>7.13</v>
      </c>
      <c r="BI24" s="47">
        <v>7.13</v>
      </c>
      <c r="BJ24" s="47">
        <v>3.78</v>
      </c>
      <c r="BK24" s="47">
        <v>6.63</v>
      </c>
      <c r="BL24" s="47">
        <v>8.09</v>
      </c>
      <c r="BM24" s="47">
        <v>2.2799999999999998</v>
      </c>
      <c r="BN24" s="47">
        <v>2.81</v>
      </c>
      <c r="BO24" s="47">
        <v>6.44</v>
      </c>
      <c r="BP24" s="47">
        <v>2.25</v>
      </c>
      <c r="BQ24" s="47">
        <v>4.09</v>
      </c>
      <c r="BR24" s="47">
        <v>7.78</v>
      </c>
      <c r="BS24" s="47">
        <v>16.28</v>
      </c>
      <c r="BT24" s="47">
        <v>11.72</v>
      </c>
      <c r="BU24" s="47">
        <v>13.38</v>
      </c>
      <c r="BV24" s="47">
        <v>14.19</v>
      </c>
      <c r="BW24" s="47">
        <v>15.09</v>
      </c>
      <c r="BX24" s="47">
        <v>5.31</v>
      </c>
      <c r="BY24" s="47">
        <v>6.09</v>
      </c>
      <c r="BZ24" s="47">
        <v>2.56</v>
      </c>
      <c r="CA24" s="47">
        <v>16.34</v>
      </c>
      <c r="CB24" s="47">
        <v>14.34</v>
      </c>
      <c r="CC24" s="47">
        <v>11.59</v>
      </c>
      <c r="CD24" s="47">
        <v>5.25</v>
      </c>
      <c r="CE24" s="47">
        <v>15</v>
      </c>
      <c r="CF24" s="47">
        <v>2.78</v>
      </c>
      <c r="CG24" s="47">
        <v>2.72</v>
      </c>
      <c r="CH24" s="47">
        <v>5.38</v>
      </c>
      <c r="CI24" s="47">
        <v>3.91</v>
      </c>
      <c r="CJ24" s="47">
        <v>12.28</v>
      </c>
      <c r="CK24" s="47">
        <v>12.19</v>
      </c>
      <c r="CL24" s="47">
        <v>8.44</v>
      </c>
      <c r="CM24" s="47">
        <v>7.09</v>
      </c>
      <c r="CN24" s="47">
        <v>0.41</v>
      </c>
      <c r="CO24" s="47">
        <v>0.25</v>
      </c>
      <c r="CP24" s="47">
        <v>0.5</v>
      </c>
      <c r="CQ24" s="47">
        <v>0.81</v>
      </c>
      <c r="CR24" s="47">
        <v>0.59</v>
      </c>
      <c r="CS24" s="47">
        <v>0.09</v>
      </c>
      <c r="CT24" s="47">
        <v>0.66</v>
      </c>
      <c r="CU24" s="47">
        <v>0.06</v>
      </c>
      <c r="CV24" s="47">
        <v>0</v>
      </c>
      <c r="CW24" s="47">
        <v>0.59</v>
      </c>
      <c r="DE24" s="47">
        <v>0.25</v>
      </c>
      <c r="DF24" s="47">
        <v>9.2799999999999994</v>
      </c>
      <c r="DG24" s="47">
        <v>6.72</v>
      </c>
      <c r="DH24" s="47">
        <v>5.16</v>
      </c>
      <c r="DI24" s="47">
        <v>9.59</v>
      </c>
      <c r="DJ24" s="47">
        <v>9.91</v>
      </c>
      <c r="DK24" s="47">
        <v>0.97</v>
      </c>
      <c r="DL24" s="47">
        <v>8.7799999999999994</v>
      </c>
      <c r="DM24" s="47">
        <v>8.2799999999999994</v>
      </c>
      <c r="DN24" s="47">
        <v>11.06</v>
      </c>
      <c r="DO24" s="47">
        <v>7.44</v>
      </c>
      <c r="DP24" s="47">
        <v>8.3800000000000008</v>
      </c>
      <c r="DQ24" s="47">
        <v>2.4700000000000002</v>
      </c>
      <c r="DR24" s="47">
        <v>0</v>
      </c>
      <c r="DS24" s="47">
        <v>2.66</v>
      </c>
      <c r="DT24" s="47">
        <v>0.28000000000000003</v>
      </c>
      <c r="DU24" s="47">
        <v>5.69</v>
      </c>
      <c r="DV24" s="47">
        <v>7.31</v>
      </c>
      <c r="DW24" s="47">
        <v>8.06</v>
      </c>
      <c r="DX24" s="47">
        <v>10.029999999999999</v>
      </c>
      <c r="DY24" s="47">
        <v>3.06</v>
      </c>
      <c r="DZ24" s="47">
        <v>2.13</v>
      </c>
      <c r="EA24" s="47">
        <v>5.34</v>
      </c>
      <c r="EB24" s="47">
        <v>3.75</v>
      </c>
      <c r="EC24" s="47">
        <v>7.38</v>
      </c>
      <c r="ED24" s="47">
        <v>9.66</v>
      </c>
      <c r="EE24" s="47">
        <v>7.72</v>
      </c>
      <c r="EF24" s="47">
        <v>3.47</v>
      </c>
      <c r="EG24" s="47">
        <v>4.5</v>
      </c>
      <c r="EH24" s="47">
        <v>2.34</v>
      </c>
      <c r="EI24" s="47">
        <v>5.84</v>
      </c>
      <c r="EJ24" s="47">
        <v>7.72</v>
      </c>
      <c r="EK24" s="47">
        <v>5.94</v>
      </c>
      <c r="EL24" s="47">
        <v>4.84</v>
      </c>
      <c r="EM24" s="47">
        <v>0.13</v>
      </c>
      <c r="EN24" s="47">
        <v>1.84</v>
      </c>
      <c r="EO24" s="47">
        <v>8</v>
      </c>
      <c r="EP24" s="47">
        <v>12.28</v>
      </c>
      <c r="EQ24" s="47">
        <v>5.22</v>
      </c>
      <c r="ER24" s="47">
        <v>5.75</v>
      </c>
      <c r="ES24" s="47">
        <v>4.22</v>
      </c>
      <c r="ET24" s="47">
        <v>5.97</v>
      </c>
      <c r="EU24" s="47">
        <v>2.66</v>
      </c>
      <c r="EV24" s="47">
        <v>2.69</v>
      </c>
      <c r="EW24" s="47">
        <v>4.63</v>
      </c>
      <c r="EX24" s="47">
        <v>7.59</v>
      </c>
      <c r="EY24" s="47">
        <v>1.44</v>
      </c>
      <c r="EZ24" s="47">
        <v>7.44</v>
      </c>
      <c r="FA24" s="47">
        <v>7.81</v>
      </c>
      <c r="FB24" s="47">
        <v>7.75</v>
      </c>
      <c r="FC24" s="47">
        <v>7.25</v>
      </c>
      <c r="FD24" s="47">
        <v>2.84</v>
      </c>
      <c r="FE24" s="47">
        <v>5.03</v>
      </c>
      <c r="FF24" s="47">
        <v>7.56</v>
      </c>
      <c r="FG24" s="47">
        <v>8.34</v>
      </c>
      <c r="FH24" s="47">
        <v>1.34</v>
      </c>
      <c r="FI24" s="47">
        <v>4.75</v>
      </c>
      <c r="FJ24" s="47">
        <v>8.5299999999999994</v>
      </c>
      <c r="FK24" s="47">
        <v>8.91</v>
      </c>
      <c r="FL24" s="47">
        <v>7.22</v>
      </c>
      <c r="GT24" s="47">
        <v>5.0599999999999996</v>
      </c>
      <c r="GU24" s="47">
        <v>10.66</v>
      </c>
      <c r="GV24" s="47">
        <v>9.16</v>
      </c>
      <c r="GW24" s="47">
        <v>11.03</v>
      </c>
      <c r="GX24" s="47">
        <v>11.06</v>
      </c>
      <c r="GY24" s="47">
        <v>8.3800000000000008</v>
      </c>
      <c r="GZ24" s="47">
        <v>8.94</v>
      </c>
      <c r="HA24" s="47">
        <v>8.7799999999999994</v>
      </c>
      <c r="HB24" s="47">
        <v>8.09</v>
      </c>
      <c r="HC24" s="47">
        <v>7.91</v>
      </c>
      <c r="HD24" s="47">
        <v>8.31</v>
      </c>
      <c r="HE24" s="47">
        <v>8.31</v>
      </c>
      <c r="HF24" s="47">
        <v>3.59</v>
      </c>
      <c r="HI24" s="47">
        <v>7.34</v>
      </c>
      <c r="HJ24" s="47">
        <v>7.28</v>
      </c>
      <c r="HK24" s="47">
        <v>7.81</v>
      </c>
      <c r="HL24" s="47">
        <v>2.2200000000000002</v>
      </c>
      <c r="HM24" s="47">
        <v>8.59</v>
      </c>
      <c r="HN24" s="47">
        <v>9.56</v>
      </c>
      <c r="HO24" s="47">
        <v>9.2200000000000006</v>
      </c>
      <c r="HP24" s="47">
        <v>8.7799999999999994</v>
      </c>
      <c r="HQ24" s="47">
        <v>8</v>
      </c>
      <c r="HR24" s="47">
        <v>8.5</v>
      </c>
      <c r="HS24" s="47">
        <v>9</v>
      </c>
      <c r="HT24" s="47">
        <v>8.66</v>
      </c>
      <c r="HU24" s="47">
        <v>8.5299999999999994</v>
      </c>
      <c r="HV24" s="47">
        <v>6.91</v>
      </c>
      <c r="HW24" s="47">
        <v>1.91</v>
      </c>
      <c r="HX24" s="47">
        <v>1.66</v>
      </c>
      <c r="HY24" s="47">
        <v>2.4700000000000002</v>
      </c>
      <c r="HZ24" s="47">
        <v>2.19</v>
      </c>
      <c r="IA24" s="47">
        <v>2.66</v>
      </c>
      <c r="IB24" s="47">
        <v>0</v>
      </c>
      <c r="IC24" s="47">
        <v>0.59</v>
      </c>
      <c r="ID24" s="47">
        <v>2.4700000000000002</v>
      </c>
      <c r="IE24" s="47">
        <v>9.41</v>
      </c>
      <c r="IF24" s="47">
        <v>11.72</v>
      </c>
      <c r="IG24" s="47">
        <v>10.59</v>
      </c>
      <c r="IH24" s="47">
        <v>10.19</v>
      </c>
      <c r="II24" s="47">
        <v>10.41</v>
      </c>
      <c r="IJ24" s="47">
        <v>9.2799999999999994</v>
      </c>
      <c r="IK24" s="47">
        <v>9.1300000000000008</v>
      </c>
      <c r="IL24" s="47">
        <v>9.09</v>
      </c>
      <c r="IM24" s="47">
        <v>9.5299999999999994</v>
      </c>
      <c r="IN24" s="47">
        <v>5.66</v>
      </c>
      <c r="IO24" s="47">
        <v>9.91</v>
      </c>
      <c r="IP24" s="47">
        <v>8.94</v>
      </c>
      <c r="IQ24" s="47">
        <v>8.16</v>
      </c>
      <c r="IR24" s="47">
        <v>7.81</v>
      </c>
      <c r="IS24" s="47">
        <v>6.94</v>
      </c>
      <c r="IT24" s="47">
        <v>0.66</v>
      </c>
      <c r="IU24" s="47">
        <v>7.94</v>
      </c>
      <c r="IV24" s="47">
        <v>1.66</v>
      </c>
      <c r="IW24" s="47" t="s">
        <v>1</v>
      </c>
      <c r="IX24" s="47">
        <v>4.28</v>
      </c>
      <c r="IY24" s="47">
        <v>7.59</v>
      </c>
      <c r="IZ24" s="47">
        <v>6.88</v>
      </c>
      <c r="JA24" s="47">
        <v>6.16</v>
      </c>
      <c r="JB24" s="47">
        <v>6.59</v>
      </c>
      <c r="JC24" s="47">
        <v>8.2799999999999994</v>
      </c>
      <c r="JD24" s="47">
        <v>6.91</v>
      </c>
      <c r="JE24" s="47">
        <v>7.75</v>
      </c>
      <c r="JF24" s="47">
        <v>5.78</v>
      </c>
      <c r="JG24" s="47">
        <v>5.63</v>
      </c>
      <c r="JH24" s="47">
        <v>12.31</v>
      </c>
      <c r="JI24" s="47">
        <v>13.47</v>
      </c>
      <c r="JJ24" s="47">
        <v>10.44</v>
      </c>
      <c r="JK24" s="47">
        <v>9.19</v>
      </c>
      <c r="JL24" s="47">
        <v>9.5</v>
      </c>
      <c r="JM24" s="47">
        <v>10</v>
      </c>
      <c r="JN24" s="47">
        <v>8.81</v>
      </c>
      <c r="JO24" s="47">
        <v>0.13</v>
      </c>
      <c r="JP24" s="47">
        <v>0.03</v>
      </c>
      <c r="JQ24" s="47">
        <v>0.09</v>
      </c>
      <c r="JR24" s="47">
        <v>0.09</v>
      </c>
      <c r="JS24" s="47">
        <v>0.06</v>
      </c>
      <c r="JT24" s="47">
        <v>0.03</v>
      </c>
      <c r="JU24" s="47">
        <v>0</v>
      </c>
      <c r="JV24" s="47">
        <v>1.03</v>
      </c>
      <c r="JW24" s="47">
        <v>0</v>
      </c>
      <c r="JX24" s="47">
        <v>2.19</v>
      </c>
      <c r="JY24" s="47">
        <v>15.78</v>
      </c>
      <c r="JZ24" s="47">
        <v>15.47</v>
      </c>
      <c r="KA24" s="47">
        <v>12.41</v>
      </c>
      <c r="KB24" s="47">
        <v>8.2799999999999994</v>
      </c>
      <c r="KC24" s="47">
        <v>2.4700000000000002</v>
      </c>
      <c r="KD24" s="47">
        <v>1.47</v>
      </c>
      <c r="KE24" s="47">
        <v>4.41</v>
      </c>
      <c r="KF24" s="47">
        <v>16.190000000000001</v>
      </c>
      <c r="KG24" s="47">
        <v>18.09</v>
      </c>
      <c r="KH24" s="47">
        <v>14.75</v>
      </c>
      <c r="KI24" s="47">
        <v>12.09</v>
      </c>
      <c r="KJ24" s="47">
        <v>9.41</v>
      </c>
      <c r="KK24" s="47">
        <v>14.06</v>
      </c>
      <c r="KL24" s="47">
        <v>3.97</v>
      </c>
      <c r="KM24" s="47">
        <v>13.81</v>
      </c>
      <c r="KN24" s="47">
        <v>11.59</v>
      </c>
      <c r="KO24" s="47">
        <v>13</v>
      </c>
      <c r="KP24" s="47">
        <v>12.63</v>
      </c>
      <c r="KQ24" s="47">
        <v>14.31</v>
      </c>
      <c r="KR24" s="47">
        <v>12.69</v>
      </c>
      <c r="KS24" s="47">
        <v>8.31</v>
      </c>
      <c r="KT24" s="47">
        <v>8.5299999999999994</v>
      </c>
      <c r="KU24" s="47">
        <v>2.63</v>
      </c>
      <c r="KV24" s="47">
        <v>2.2200000000000002</v>
      </c>
      <c r="KW24" s="47">
        <v>0.19</v>
      </c>
      <c r="KX24" s="47">
        <v>0.69</v>
      </c>
      <c r="KY24" s="47">
        <v>13.16</v>
      </c>
      <c r="KZ24" s="47">
        <v>9.59</v>
      </c>
      <c r="LA24" s="47">
        <v>10.34</v>
      </c>
      <c r="LB24" s="47">
        <v>9.6300000000000008</v>
      </c>
      <c r="LC24" s="47">
        <v>8.3800000000000008</v>
      </c>
      <c r="LD24" s="47">
        <v>5.09</v>
      </c>
      <c r="LE24" s="47">
        <v>0</v>
      </c>
      <c r="LG24" s="47">
        <v>2.13</v>
      </c>
      <c r="LH24" s="47">
        <v>11.5</v>
      </c>
      <c r="LI24" s="47">
        <v>11.13</v>
      </c>
      <c r="LJ24" s="47">
        <v>6.44</v>
      </c>
      <c r="LK24" s="47">
        <v>6.31</v>
      </c>
      <c r="LL24" s="47">
        <v>6.53</v>
      </c>
      <c r="LM24" s="47">
        <v>1.19</v>
      </c>
      <c r="LN24" s="47">
        <v>1.41</v>
      </c>
      <c r="LO24" s="47">
        <v>2.41</v>
      </c>
      <c r="LP24" s="47">
        <v>3.38</v>
      </c>
      <c r="LQ24" s="47">
        <v>6.59</v>
      </c>
      <c r="LR24" s="47">
        <v>4.41</v>
      </c>
      <c r="LS24" s="47">
        <v>7.97</v>
      </c>
      <c r="LT24" s="47">
        <v>8.2799999999999994</v>
      </c>
      <c r="LU24" s="47">
        <v>2.94</v>
      </c>
      <c r="LV24" s="47">
        <v>7.72</v>
      </c>
      <c r="LW24" s="47">
        <v>11.25</v>
      </c>
      <c r="LX24" s="47">
        <v>11.59</v>
      </c>
      <c r="LY24" s="47">
        <v>12.22</v>
      </c>
      <c r="LZ24" s="47">
        <v>3.31</v>
      </c>
      <c r="MA24" s="47">
        <v>3.25</v>
      </c>
      <c r="MB24" s="47">
        <v>6.31</v>
      </c>
      <c r="MC24" s="47">
        <v>9.2200000000000006</v>
      </c>
      <c r="MD24" s="47">
        <v>8.66</v>
      </c>
      <c r="ME24" s="47">
        <v>6.38</v>
      </c>
      <c r="MF24" s="47">
        <v>6.09</v>
      </c>
      <c r="MG24" s="47">
        <v>0.41</v>
      </c>
      <c r="MH24" s="47">
        <v>1.56</v>
      </c>
      <c r="MI24" s="47">
        <v>4.13</v>
      </c>
      <c r="MJ24" s="47">
        <v>10.78</v>
      </c>
      <c r="MK24" s="47">
        <v>12.34</v>
      </c>
      <c r="ML24" s="47">
        <v>10.19</v>
      </c>
      <c r="MM24" s="47">
        <v>12.13</v>
      </c>
      <c r="MN24" s="47">
        <v>12.59</v>
      </c>
      <c r="MO24" s="47">
        <v>1.94</v>
      </c>
      <c r="MP24" s="47">
        <v>4.41</v>
      </c>
      <c r="MQ24" s="47">
        <v>11</v>
      </c>
      <c r="MR24" s="47">
        <v>8.7200000000000006</v>
      </c>
      <c r="MS24" s="47">
        <v>2.13</v>
      </c>
      <c r="MT24" s="47">
        <v>1.41</v>
      </c>
      <c r="MU24" s="47">
        <v>4.59</v>
      </c>
      <c r="MV24" s="47">
        <v>1.84</v>
      </c>
      <c r="MW24" s="47">
        <v>5.47</v>
      </c>
      <c r="MX24" s="47">
        <v>3.91</v>
      </c>
      <c r="MY24" s="47">
        <v>4.5</v>
      </c>
      <c r="MZ24" s="47">
        <v>5.75</v>
      </c>
      <c r="NA24" s="47">
        <v>5.53</v>
      </c>
      <c r="NB24" s="47">
        <v>5.22</v>
      </c>
      <c r="NC24" s="47">
        <v>0.91</v>
      </c>
    </row>
    <row r="25" spans="1:367">
      <c r="A25" s="47" t="s">
        <v>0</v>
      </c>
      <c r="B25" s="47">
        <v>0.44</v>
      </c>
      <c r="C25" s="47">
        <v>8.75</v>
      </c>
      <c r="D25" s="47">
        <v>0.81</v>
      </c>
      <c r="E25" s="47">
        <v>7.44</v>
      </c>
      <c r="F25" s="47">
        <v>8.19</v>
      </c>
      <c r="G25" s="47">
        <v>7.84</v>
      </c>
      <c r="H25" s="47">
        <v>6.59</v>
      </c>
      <c r="I25" s="47">
        <v>3.22</v>
      </c>
      <c r="J25" s="47">
        <v>1.63</v>
      </c>
      <c r="K25" s="47">
        <v>8.41</v>
      </c>
      <c r="L25" s="47">
        <v>0.19</v>
      </c>
      <c r="M25" s="47">
        <v>8.19</v>
      </c>
      <c r="N25" s="47">
        <v>8.31</v>
      </c>
      <c r="O25" s="47">
        <v>0.78</v>
      </c>
      <c r="P25" s="47">
        <v>7.41</v>
      </c>
      <c r="Q25" s="47">
        <v>7.88</v>
      </c>
      <c r="R25" s="47">
        <v>8.06</v>
      </c>
      <c r="S25" s="47">
        <v>0.63</v>
      </c>
      <c r="T25" s="47">
        <v>6.22</v>
      </c>
      <c r="U25" s="47">
        <v>6.88</v>
      </c>
      <c r="V25" s="47">
        <v>6.06</v>
      </c>
      <c r="W25" s="47">
        <v>6.59</v>
      </c>
      <c r="X25" s="47">
        <v>1.19</v>
      </c>
      <c r="Y25" s="47">
        <v>5.09</v>
      </c>
      <c r="Z25" s="47">
        <v>7.56</v>
      </c>
      <c r="AA25" s="47">
        <v>1.88</v>
      </c>
      <c r="AB25" s="47">
        <v>8.7200000000000006</v>
      </c>
      <c r="AC25" s="47">
        <v>9.06</v>
      </c>
      <c r="AD25" s="47">
        <v>10.91</v>
      </c>
      <c r="AE25" s="47">
        <v>0.25</v>
      </c>
      <c r="AF25" s="47">
        <v>0.31</v>
      </c>
      <c r="AG25" s="47">
        <v>0.31</v>
      </c>
      <c r="AH25" s="47">
        <v>0.31</v>
      </c>
      <c r="AI25" s="47">
        <v>0.25</v>
      </c>
      <c r="AJ25" s="47">
        <v>1.66</v>
      </c>
      <c r="AK25" s="47">
        <v>2.94</v>
      </c>
      <c r="AL25" s="47">
        <v>1.63</v>
      </c>
      <c r="AM25" s="47">
        <v>10.47</v>
      </c>
      <c r="AN25" s="47">
        <v>9.0299999999999994</v>
      </c>
      <c r="AO25" s="47">
        <v>1.5</v>
      </c>
      <c r="AP25" s="47">
        <v>1.0900000000000001</v>
      </c>
      <c r="AQ25" s="47">
        <v>2.97</v>
      </c>
      <c r="AR25" s="47">
        <v>5.53</v>
      </c>
      <c r="AS25" s="47">
        <v>3.91</v>
      </c>
      <c r="AT25" s="47">
        <v>7.19</v>
      </c>
      <c r="AU25" s="47">
        <v>8.44</v>
      </c>
      <c r="AV25" s="47">
        <v>7.06</v>
      </c>
      <c r="AW25" s="47">
        <v>7.53</v>
      </c>
      <c r="AX25" s="47">
        <v>2.66</v>
      </c>
      <c r="AY25" s="47">
        <v>8.59</v>
      </c>
      <c r="AZ25" s="47">
        <v>1</v>
      </c>
      <c r="BA25" s="47">
        <v>4.16</v>
      </c>
      <c r="BB25" s="47">
        <v>2.75</v>
      </c>
      <c r="BC25" s="47">
        <v>7.91</v>
      </c>
      <c r="BD25" s="47">
        <v>6.16</v>
      </c>
      <c r="BE25" s="47">
        <v>6.25</v>
      </c>
      <c r="BF25" s="47">
        <v>1.78</v>
      </c>
      <c r="BG25" s="47">
        <v>5.19</v>
      </c>
      <c r="BH25" s="47">
        <v>7.72</v>
      </c>
      <c r="BI25" s="47">
        <v>8.5299999999999994</v>
      </c>
      <c r="BJ25" s="47">
        <v>3.03</v>
      </c>
      <c r="BK25" s="47">
        <v>5.56</v>
      </c>
      <c r="BL25" s="47">
        <v>8.5299999999999994</v>
      </c>
      <c r="BM25" s="47">
        <v>2.31</v>
      </c>
      <c r="BN25" s="47">
        <v>2.78</v>
      </c>
      <c r="BO25" s="47">
        <v>5.16</v>
      </c>
      <c r="BP25" s="47">
        <v>2.25</v>
      </c>
      <c r="BQ25" s="47">
        <v>6.5</v>
      </c>
      <c r="BR25" s="47">
        <v>7.88</v>
      </c>
      <c r="BS25" s="47">
        <v>13.25</v>
      </c>
      <c r="BT25" s="47">
        <v>12.63</v>
      </c>
      <c r="BU25" s="47">
        <v>13.81</v>
      </c>
      <c r="BV25" s="47">
        <v>12.69</v>
      </c>
      <c r="BW25" s="47">
        <v>13.34</v>
      </c>
      <c r="BX25" s="47">
        <v>5.44</v>
      </c>
      <c r="BY25" s="47">
        <v>2.59</v>
      </c>
      <c r="BZ25" s="47">
        <v>5.69</v>
      </c>
      <c r="CA25" s="47">
        <v>13.63</v>
      </c>
      <c r="CB25" s="47">
        <v>13.34</v>
      </c>
      <c r="CC25" s="47">
        <v>10.78</v>
      </c>
      <c r="CD25" s="47">
        <v>2.69</v>
      </c>
      <c r="CE25" s="47">
        <v>12.84</v>
      </c>
      <c r="CF25" s="47">
        <v>3.03</v>
      </c>
      <c r="CG25" s="47">
        <v>2.75</v>
      </c>
      <c r="CH25" s="47">
        <v>3.88</v>
      </c>
      <c r="CI25" s="47">
        <v>5.44</v>
      </c>
      <c r="CJ25" s="47">
        <v>12.16</v>
      </c>
      <c r="CK25" s="47">
        <v>11.69</v>
      </c>
      <c r="CL25" s="47">
        <v>10.06</v>
      </c>
      <c r="CM25" s="47">
        <v>3.53</v>
      </c>
      <c r="CN25" s="47">
        <v>0.31</v>
      </c>
      <c r="CO25" s="47">
        <v>0.31</v>
      </c>
      <c r="CP25" s="47">
        <v>0.59</v>
      </c>
      <c r="CQ25" s="47">
        <v>0.78</v>
      </c>
      <c r="CR25" s="47">
        <v>0.53</v>
      </c>
      <c r="CS25" s="47">
        <v>0</v>
      </c>
      <c r="CT25" s="47">
        <v>0.09</v>
      </c>
      <c r="CU25" s="47">
        <v>0.53</v>
      </c>
      <c r="CV25" s="47">
        <v>0</v>
      </c>
      <c r="CW25" s="47">
        <v>0.53</v>
      </c>
      <c r="DE25" s="47">
        <v>0.13</v>
      </c>
      <c r="DF25" s="47">
        <v>9.8800000000000008</v>
      </c>
      <c r="DG25" s="47">
        <v>6.47</v>
      </c>
      <c r="DH25" s="47">
        <v>6.47</v>
      </c>
      <c r="DI25" s="47">
        <v>9.1300000000000008</v>
      </c>
      <c r="DJ25" s="47">
        <v>7.97</v>
      </c>
      <c r="DK25" s="47">
        <v>0.06</v>
      </c>
      <c r="DL25" s="47">
        <v>9.16</v>
      </c>
      <c r="DM25" s="47">
        <v>9.2200000000000006</v>
      </c>
      <c r="DN25" s="47">
        <v>11.34</v>
      </c>
      <c r="DO25" s="47">
        <v>7.94</v>
      </c>
      <c r="DP25" s="47">
        <v>8.7799999999999994</v>
      </c>
      <c r="DQ25" s="47">
        <v>2.19</v>
      </c>
      <c r="DR25" s="47">
        <v>0</v>
      </c>
      <c r="DS25" s="47">
        <v>2.91</v>
      </c>
      <c r="DT25" s="47">
        <v>1</v>
      </c>
      <c r="DU25" s="47">
        <v>5.88</v>
      </c>
      <c r="DV25" s="47">
        <v>5.56</v>
      </c>
      <c r="DW25" s="47">
        <v>7.97</v>
      </c>
      <c r="DX25" s="47">
        <v>9.9700000000000006</v>
      </c>
      <c r="DY25" s="47">
        <v>3.03</v>
      </c>
      <c r="DZ25" s="47">
        <v>2.38</v>
      </c>
      <c r="EA25" s="47">
        <v>3.06</v>
      </c>
      <c r="EB25" s="47">
        <v>4.25</v>
      </c>
      <c r="EC25" s="47">
        <v>6.63</v>
      </c>
      <c r="ED25" s="47">
        <v>10.029999999999999</v>
      </c>
      <c r="EE25" s="47">
        <v>8.2200000000000006</v>
      </c>
      <c r="EF25" s="47">
        <v>3.5</v>
      </c>
      <c r="EG25" s="47">
        <v>6.03</v>
      </c>
      <c r="EH25" s="47">
        <v>2.2200000000000002</v>
      </c>
      <c r="EI25" s="47">
        <v>7.22</v>
      </c>
      <c r="EJ25" s="47">
        <v>6.84</v>
      </c>
      <c r="EK25" s="47">
        <v>6.38</v>
      </c>
      <c r="EL25" s="47">
        <v>4.8099999999999996</v>
      </c>
      <c r="EM25" s="47">
        <v>0</v>
      </c>
      <c r="EN25" s="47">
        <v>0.97</v>
      </c>
      <c r="EO25" s="47">
        <v>7.78</v>
      </c>
      <c r="EP25" s="47">
        <v>12.34</v>
      </c>
      <c r="EQ25" s="47">
        <v>5.88</v>
      </c>
      <c r="ER25" s="47">
        <v>5.97</v>
      </c>
      <c r="ES25" s="47">
        <v>4.38</v>
      </c>
      <c r="ET25" s="47">
        <v>5.69</v>
      </c>
      <c r="EU25" s="47">
        <v>2.5299999999999998</v>
      </c>
      <c r="EV25" s="47">
        <v>1.84</v>
      </c>
      <c r="EW25" s="47">
        <v>5.34</v>
      </c>
      <c r="EX25" s="47">
        <v>7.41</v>
      </c>
      <c r="EY25" s="47">
        <v>0.81</v>
      </c>
      <c r="EZ25" s="47">
        <v>7.34</v>
      </c>
      <c r="FA25" s="47">
        <v>7.91</v>
      </c>
      <c r="FB25" s="47">
        <v>8.84</v>
      </c>
      <c r="FC25" s="47">
        <v>7.22</v>
      </c>
      <c r="FD25" s="47">
        <v>2.2799999999999998</v>
      </c>
      <c r="FE25" s="47">
        <v>5</v>
      </c>
      <c r="FF25" s="47">
        <v>7.88</v>
      </c>
      <c r="FG25" s="47">
        <v>8.0299999999999994</v>
      </c>
      <c r="FH25" s="47">
        <v>1.22</v>
      </c>
      <c r="FI25" s="47">
        <v>4.38</v>
      </c>
      <c r="FJ25" s="47">
        <v>8.81</v>
      </c>
      <c r="FK25" s="47">
        <v>8.5</v>
      </c>
      <c r="FL25" s="47">
        <v>7.16</v>
      </c>
      <c r="GT25" s="47">
        <v>5.25</v>
      </c>
      <c r="GU25" s="47">
        <v>10.34</v>
      </c>
      <c r="GV25" s="47">
        <v>9.69</v>
      </c>
      <c r="GW25" s="47">
        <v>11.31</v>
      </c>
      <c r="GX25" s="47">
        <v>11</v>
      </c>
      <c r="GY25" s="47">
        <v>8.2200000000000006</v>
      </c>
      <c r="GZ25" s="47">
        <v>8.5299999999999994</v>
      </c>
      <c r="HA25" s="47">
        <v>8.75</v>
      </c>
      <c r="HB25" s="47">
        <v>7.94</v>
      </c>
      <c r="HC25" s="47">
        <v>7.75</v>
      </c>
      <c r="HD25" s="47">
        <v>8.41</v>
      </c>
      <c r="HE25" s="47">
        <v>8.75</v>
      </c>
      <c r="HI25" s="47">
        <v>6.72</v>
      </c>
      <c r="HJ25" s="47">
        <v>6.91</v>
      </c>
      <c r="HK25" s="47">
        <v>7.22</v>
      </c>
      <c r="HL25" s="47">
        <v>2.09</v>
      </c>
      <c r="HM25" s="47">
        <v>7.72</v>
      </c>
      <c r="HN25" s="47">
        <v>8.84</v>
      </c>
      <c r="HO25" s="47">
        <v>8.91</v>
      </c>
      <c r="HP25" s="47">
        <v>6.06</v>
      </c>
      <c r="HQ25" s="47">
        <v>8.2200000000000006</v>
      </c>
      <c r="HR25" s="47">
        <v>8.4700000000000006</v>
      </c>
      <c r="HS25" s="47">
        <v>8.16</v>
      </c>
      <c r="HT25" s="47">
        <v>8.66</v>
      </c>
      <c r="HU25" s="47">
        <v>8.31</v>
      </c>
      <c r="HV25" s="47">
        <v>5.59</v>
      </c>
      <c r="HW25" s="47">
        <v>1.94</v>
      </c>
      <c r="HX25" s="47">
        <v>1.25</v>
      </c>
      <c r="HY25" s="47">
        <v>2.94</v>
      </c>
      <c r="HZ25" s="47">
        <v>2</v>
      </c>
      <c r="IA25" s="47">
        <v>2.69</v>
      </c>
      <c r="IB25" s="47">
        <v>0</v>
      </c>
      <c r="IC25" s="47">
        <v>2.0299999999999998</v>
      </c>
      <c r="ID25" s="47">
        <v>7.13</v>
      </c>
      <c r="IE25" s="47">
        <v>8.31</v>
      </c>
      <c r="IF25" s="47">
        <v>10.69</v>
      </c>
      <c r="IG25" s="47">
        <v>11</v>
      </c>
      <c r="IH25" s="47">
        <v>10.130000000000001</v>
      </c>
      <c r="II25" s="47">
        <v>9.6300000000000008</v>
      </c>
      <c r="IJ25" s="47">
        <v>9.0299999999999994</v>
      </c>
      <c r="IK25" s="47">
        <v>9.2799999999999994</v>
      </c>
      <c r="IL25" s="47">
        <v>9.2200000000000006</v>
      </c>
      <c r="IM25" s="47">
        <v>9.4700000000000006</v>
      </c>
      <c r="IN25" s="47">
        <v>8.9700000000000006</v>
      </c>
      <c r="IO25" s="47">
        <v>8.81</v>
      </c>
      <c r="IP25" s="47">
        <v>8.19</v>
      </c>
      <c r="IQ25" s="47">
        <v>9.19</v>
      </c>
      <c r="IR25" s="47">
        <v>8.31</v>
      </c>
      <c r="IS25" s="47">
        <v>7.38</v>
      </c>
      <c r="IT25" s="47">
        <v>0.91</v>
      </c>
      <c r="IU25" s="47">
        <v>7.97</v>
      </c>
      <c r="IV25" s="47">
        <v>1.66</v>
      </c>
      <c r="IW25" s="47" t="s">
        <v>0</v>
      </c>
      <c r="IX25" s="47">
        <v>4.59</v>
      </c>
      <c r="IY25" s="47">
        <v>6.22</v>
      </c>
      <c r="IZ25" s="47">
        <v>6.41</v>
      </c>
      <c r="JA25" s="47">
        <v>6.53</v>
      </c>
      <c r="JB25" s="47">
        <v>5.94</v>
      </c>
      <c r="JC25" s="47">
        <v>6.44</v>
      </c>
      <c r="JD25" s="47">
        <v>6.88</v>
      </c>
      <c r="JE25" s="47">
        <v>6.13</v>
      </c>
      <c r="JF25" s="47">
        <v>5.56</v>
      </c>
      <c r="JG25" s="47">
        <v>5.78</v>
      </c>
      <c r="JH25" s="47">
        <v>12.44</v>
      </c>
      <c r="JI25" s="47">
        <v>12</v>
      </c>
      <c r="JJ25" s="47">
        <v>10.5</v>
      </c>
      <c r="JK25" s="47">
        <v>9.91</v>
      </c>
      <c r="JL25" s="47">
        <v>10.130000000000001</v>
      </c>
      <c r="JM25" s="47">
        <v>10</v>
      </c>
      <c r="JN25" s="47">
        <v>8.7200000000000006</v>
      </c>
      <c r="JO25" s="47">
        <v>0.06</v>
      </c>
      <c r="JP25" s="47">
        <v>0.06</v>
      </c>
      <c r="JQ25" s="47">
        <v>0.13</v>
      </c>
      <c r="JR25" s="47">
        <v>0.06</v>
      </c>
      <c r="JS25" s="47">
        <v>0.03</v>
      </c>
      <c r="JT25" s="47">
        <v>0</v>
      </c>
      <c r="JU25" s="47">
        <v>0</v>
      </c>
      <c r="JV25" s="47">
        <v>1.5</v>
      </c>
      <c r="JW25" s="47">
        <v>0</v>
      </c>
      <c r="JX25" s="47">
        <v>2.25</v>
      </c>
      <c r="JY25" s="47">
        <v>16.66</v>
      </c>
      <c r="JZ25" s="47">
        <v>15.91</v>
      </c>
      <c r="KA25" s="47">
        <v>12</v>
      </c>
      <c r="KB25" s="47">
        <v>7.81</v>
      </c>
      <c r="KC25" s="47">
        <v>2.5299999999999998</v>
      </c>
      <c r="KD25" s="47">
        <v>2.2200000000000002</v>
      </c>
      <c r="KE25" s="47">
        <v>3.25</v>
      </c>
      <c r="KF25" s="47">
        <v>16.03</v>
      </c>
      <c r="KG25" s="47">
        <v>18.28</v>
      </c>
      <c r="KH25" s="47">
        <v>13.91</v>
      </c>
      <c r="KI25" s="47">
        <v>12.13</v>
      </c>
      <c r="KJ25" s="47">
        <v>8.2200000000000006</v>
      </c>
      <c r="KK25" s="47">
        <v>14.78</v>
      </c>
      <c r="KL25" s="47">
        <v>3.94</v>
      </c>
      <c r="KM25" s="47">
        <v>13.75</v>
      </c>
      <c r="KN25" s="47">
        <v>11.56</v>
      </c>
      <c r="KO25" s="47">
        <v>12.91</v>
      </c>
      <c r="KP25" s="47">
        <v>13.28</v>
      </c>
      <c r="KQ25" s="47">
        <v>14.44</v>
      </c>
      <c r="KR25" s="47">
        <v>13.16</v>
      </c>
      <c r="KS25" s="47">
        <v>8</v>
      </c>
      <c r="KT25" s="47">
        <v>9.16</v>
      </c>
      <c r="KU25" s="47">
        <v>2</v>
      </c>
      <c r="KV25" s="47">
        <v>0.75</v>
      </c>
      <c r="KW25" s="47">
        <v>0.22</v>
      </c>
      <c r="KX25" s="47">
        <v>0.63</v>
      </c>
      <c r="KY25" s="47">
        <v>12.19</v>
      </c>
      <c r="KZ25" s="47">
        <v>9.56</v>
      </c>
      <c r="LA25" s="47">
        <v>10.78</v>
      </c>
      <c r="LB25" s="47">
        <v>9.3800000000000008</v>
      </c>
      <c r="LC25" s="47">
        <v>7.81</v>
      </c>
      <c r="LD25" s="47">
        <v>4.8099999999999996</v>
      </c>
      <c r="LE25" s="47">
        <v>0</v>
      </c>
      <c r="LG25" s="47">
        <v>2</v>
      </c>
      <c r="LH25" s="47">
        <v>8.75</v>
      </c>
      <c r="LI25" s="47">
        <v>8.8800000000000008</v>
      </c>
      <c r="LJ25" s="47">
        <v>6.69</v>
      </c>
      <c r="LK25" s="47">
        <v>5.66</v>
      </c>
      <c r="LL25" s="47">
        <v>5.94</v>
      </c>
      <c r="LM25" s="47">
        <v>1.19</v>
      </c>
      <c r="LN25" s="47">
        <v>1.28</v>
      </c>
      <c r="LO25" s="47">
        <v>2.59</v>
      </c>
      <c r="LP25" s="47">
        <v>3.91</v>
      </c>
      <c r="LQ25" s="47">
        <v>6.44</v>
      </c>
      <c r="LR25" s="47">
        <v>4.59</v>
      </c>
      <c r="LS25" s="47">
        <v>6.78</v>
      </c>
      <c r="LT25" s="47">
        <v>6.84</v>
      </c>
      <c r="LU25" s="47">
        <v>3.09</v>
      </c>
      <c r="LV25" s="47">
        <v>8.09</v>
      </c>
      <c r="LW25" s="47">
        <v>9.66</v>
      </c>
      <c r="LX25" s="47">
        <v>10.31</v>
      </c>
      <c r="LY25" s="47">
        <v>11.44</v>
      </c>
      <c r="LZ25" s="47">
        <v>3.06</v>
      </c>
      <c r="MA25" s="47">
        <v>3.03</v>
      </c>
      <c r="MB25" s="47">
        <v>6.5</v>
      </c>
      <c r="MC25" s="47">
        <v>8.2799999999999994</v>
      </c>
      <c r="MD25" s="47">
        <v>7.94</v>
      </c>
      <c r="ME25" s="47">
        <v>5.94</v>
      </c>
      <c r="MF25" s="47">
        <v>5.75</v>
      </c>
      <c r="MG25" s="47">
        <v>0.53</v>
      </c>
      <c r="MH25" s="47">
        <v>1.41</v>
      </c>
      <c r="MI25" s="47">
        <v>3.63</v>
      </c>
      <c r="MJ25" s="47">
        <v>11.34</v>
      </c>
      <c r="MK25" s="47">
        <v>13.41</v>
      </c>
      <c r="ML25" s="47">
        <v>9.2200000000000006</v>
      </c>
      <c r="MM25" s="47">
        <v>10.59</v>
      </c>
      <c r="MN25" s="47">
        <v>10.94</v>
      </c>
      <c r="MO25" s="47">
        <v>1.69</v>
      </c>
      <c r="MP25" s="47">
        <v>3.69</v>
      </c>
      <c r="MQ25" s="47">
        <v>9.66</v>
      </c>
      <c r="MR25" s="47">
        <v>8.4700000000000006</v>
      </c>
      <c r="MS25" s="47">
        <v>2.5299999999999998</v>
      </c>
      <c r="MT25" s="47">
        <v>1.41</v>
      </c>
      <c r="MU25" s="47">
        <v>0.19</v>
      </c>
      <c r="MV25" s="47">
        <v>0.81</v>
      </c>
      <c r="MW25" s="47">
        <v>4.09</v>
      </c>
      <c r="MX25" s="47">
        <v>4</v>
      </c>
      <c r="MY25" s="47">
        <v>4.63</v>
      </c>
      <c r="MZ25" s="47">
        <v>5.56</v>
      </c>
      <c r="NA25" s="47">
        <v>5.47</v>
      </c>
      <c r="NB25" s="47">
        <v>4.63</v>
      </c>
      <c r="NC25" s="47">
        <v>0.78</v>
      </c>
    </row>
    <row r="27" spans="1:367">
      <c r="A27" s="47" t="s">
        <v>113</v>
      </c>
      <c r="B27" s="47" t="s">
        <v>114</v>
      </c>
      <c r="C27" s="47" t="s">
        <v>115</v>
      </c>
      <c r="D27" s="47" t="s">
        <v>116</v>
      </c>
      <c r="E27" s="47" t="s">
        <v>117</v>
      </c>
      <c r="F27" s="47" t="s">
        <v>118</v>
      </c>
      <c r="G27" s="47" t="s">
        <v>119</v>
      </c>
      <c r="H27" s="47" t="s">
        <v>120</v>
      </c>
      <c r="I27" s="47" t="s">
        <v>121</v>
      </c>
      <c r="J27" s="47" t="s">
        <v>122</v>
      </c>
      <c r="K27" s="47" t="s">
        <v>123</v>
      </c>
      <c r="L27" s="47" t="s">
        <v>124</v>
      </c>
      <c r="M27" s="47" t="s">
        <v>125</v>
      </c>
      <c r="N27" s="47" t="s">
        <v>126</v>
      </c>
      <c r="O27" s="47" t="s">
        <v>127</v>
      </c>
      <c r="P27" s="47" t="s">
        <v>128</v>
      </c>
      <c r="Q27" s="47" t="s">
        <v>129</v>
      </c>
      <c r="R27" s="47" t="s">
        <v>130</v>
      </c>
      <c r="S27" s="47" t="s">
        <v>131</v>
      </c>
      <c r="T27" s="47" t="s">
        <v>132</v>
      </c>
      <c r="U27" s="47" t="s">
        <v>133</v>
      </c>
      <c r="V27" s="47" t="s">
        <v>134</v>
      </c>
      <c r="W27" s="47" t="s">
        <v>135</v>
      </c>
      <c r="X27" s="47" t="s">
        <v>136</v>
      </c>
      <c r="Y27" s="47" t="s">
        <v>137</v>
      </c>
      <c r="Z27" s="47" t="s">
        <v>138</v>
      </c>
      <c r="AA27" s="47" t="s">
        <v>139</v>
      </c>
      <c r="AB27" s="47" t="s">
        <v>140</v>
      </c>
      <c r="AC27" s="47" t="s">
        <v>141</v>
      </c>
      <c r="AD27" s="47" t="s">
        <v>142</v>
      </c>
      <c r="AE27" s="47" t="s">
        <v>143</v>
      </c>
      <c r="AF27" s="47" t="s">
        <v>144</v>
      </c>
      <c r="AG27" s="47" t="s">
        <v>145</v>
      </c>
      <c r="AH27" s="47" t="s">
        <v>146</v>
      </c>
      <c r="AI27" s="47" t="s">
        <v>147</v>
      </c>
      <c r="AJ27" s="47" t="s">
        <v>148</v>
      </c>
      <c r="AK27" s="47" t="s">
        <v>149</v>
      </c>
      <c r="AL27" s="47" t="s">
        <v>150</v>
      </c>
      <c r="AM27" s="47" t="s">
        <v>151</v>
      </c>
      <c r="AN27" s="47" t="s">
        <v>152</v>
      </c>
      <c r="AO27" s="47" t="s">
        <v>153</v>
      </c>
      <c r="AP27" s="47" t="s">
        <v>154</v>
      </c>
      <c r="AQ27" s="47" t="s">
        <v>155</v>
      </c>
      <c r="AR27" s="47" t="s">
        <v>156</v>
      </c>
      <c r="AS27" s="47" t="s">
        <v>157</v>
      </c>
      <c r="AT27" s="47" t="s">
        <v>158</v>
      </c>
      <c r="AU27" s="47" t="s">
        <v>159</v>
      </c>
      <c r="AV27" s="47" t="s">
        <v>160</v>
      </c>
      <c r="AW27" s="47" t="s">
        <v>161</v>
      </c>
      <c r="AX27" s="47" t="s">
        <v>162</v>
      </c>
      <c r="AY27" s="47" t="s">
        <v>163</v>
      </c>
      <c r="AZ27" s="47" t="s">
        <v>164</v>
      </c>
      <c r="BA27" s="47" t="s">
        <v>165</v>
      </c>
      <c r="BB27" s="47" t="s">
        <v>166</v>
      </c>
      <c r="BC27" s="47" t="s">
        <v>167</v>
      </c>
      <c r="BD27" s="47" t="s">
        <v>168</v>
      </c>
      <c r="BE27" s="47" t="s">
        <v>169</v>
      </c>
      <c r="BF27" s="47" t="s">
        <v>170</v>
      </c>
      <c r="BG27" s="47" t="s">
        <v>171</v>
      </c>
      <c r="BH27" s="47" t="s">
        <v>172</v>
      </c>
      <c r="BI27" s="47" t="s">
        <v>173</v>
      </c>
      <c r="BJ27" s="47" t="s">
        <v>174</v>
      </c>
      <c r="BK27" s="47" t="s">
        <v>175</v>
      </c>
      <c r="BL27" s="47" t="s">
        <v>176</v>
      </c>
      <c r="BM27" s="47" t="s">
        <v>177</v>
      </c>
      <c r="BN27" s="47" t="s">
        <v>178</v>
      </c>
      <c r="BO27" s="47" t="s">
        <v>179</v>
      </c>
      <c r="BP27" s="47" t="s">
        <v>180</v>
      </c>
      <c r="BQ27" s="47" t="s">
        <v>181</v>
      </c>
      <c r="BR27" s="47" t="s">
        <v>182</v>
      </c>
      <c r="BS27" s="47" t="s">
        <v>183</v>
      </c>
      <c r="BT27" s="47" t="s">
        <v>184</v>
      </c>
      <c r="BU27" s="47" t="s">
        <v>185</v>
      </c>
      <c r="BV27" s="47" t="s">
        <v>186</v>
      </c>
      <c r="BW27" s="47" t="s">
        <v>187</v>
      </c>
      <c r="BX27" s="47" t="s">
        <v>188</v>
      </c>
      <c r="BY27" s="47" t="s">
        <v>189</v>
      </c>
      <c r="BZ27" s="47" t="s">
        <v>190</v>
      </c>
      <c r="CA27" s="47" t="s">
        <v>191</v>
      </c>
      <c r="CB27" s="47" t="s">
        <v>192</v>
      </c>
      <c r="CC27" s="47" t="s">
        <v>193</v>
      </c>
      <c r="CD27" s="47" t="s">
        <v>194</v>
      </c>
      <c r="CE27" s="47" t="s">
        <v>195</v>
      </c>
      <c r="CF27" s="47" t="s">
        <v>196</v>
      </c>
      <c r="CG27" s="47" t="s">
        <v>197</v>
      </c>
      <c r="CH27" s="47" t="s">
        <v>198</v>
      </c>
      <c r="CI27" s="47" t="s">
        <v>199</v>
      </c>
      <c r="CJ27" s="47" t="s">
        <v>200</v>
      </c>
      <c r="CK27" s="47" t="s">
        <v>201</v>
      </c>
      <c r="CL27" s="47" t="s">
        <v>202</v>
      </c>
      <c r="CM27" s="47" t="s">
        <v>203</v>
      </c>
      <c r="CN27" s="47" t="s">
        <v>204</v>
      </c>
      <c r="CO27" s="47" t="s">
        <v>205</v>
      </c>
      <c r="CP27" s="47" t="s">
        <v>206</v>
      </c>
      <c r="CQ27" s="47" t="s">
        <v>207</v>
      </c>
      <c r="CR27" s="47" t="s">
        <v>208</v>
      </c>
      <c r="CS27" s="47" t="s">
        <v>209</v>
      </c>
      <c r="CT27" s="47" t="s">
        <v>210</v>
      </c>
      <c r="CU27" s="47" t="s">
        <v>211</v>
      </c>
      <c r="CV27" s="47" t="s">
        <v>212</v>
      </c>
      <c r="CW27" s="47" t="s">
        <v>213</v>
      </c>
      <c r="CX27" s="47" t="s">
        <v>214</v>
      </c>
      <c r="CY27" s="47" t="s">
        <v>215</v>
      </c>
      <c r="CZ27" s="47" t="s">
        <v>216</v>
      </c>
      <c r="DA27" s="47" t="s">
        <v>217</v>
      </c>
      <c r="DB27" s="47" t="s">
        <v>218</v>
      </c>
      <c r="DC27" s="47" t="s">
        <v>219</v>
      </c>
      <c r="DD27" s="47" t="s">
        <v>220</v>
      </c>
      <c r="DE27" s="47" t="s">
        <v>221</v>
      </c>
      <c r="DF27" s="47" t="s">
        <v>222</v>
      </c>
      <c r="DG27" s="47" t="s">
        <v>223</v>
      </c>
      <c r="DH27" s="47" t="s">
        <v>224</v>
      </c>
      <c r="DI27" s="47" t="s">
        <v>225</v>
      </c>
      <c r="DJ27" s="47" t="s">
        <v>226</v>
      </c>
      <c r="DK27" s="47" t="s">
        <v>227</v>
      </c>
      <c r="DL27" s="47" t="s">
        <v>228</v>
      </c>
      <c r="DM27" s="47" t="s">
        <v>229</v>
      </c>
      <c r="DN27" s="47" t="s">
        <v>230</v>
      </c>
      <c r="DO27" s="47" t="s">
        <v>231</v>
      </c>
      <c r="DP27" s="47" t="s">
        <v>232</v>
      </c>
      <c r="DQ27" s="47" t="s">
        <v>233</v>
      </c>
      <c r="DR27" s="47" t="s">
        <v>234</v>
      </c>
      <c r="DS27" s="47" t="s">
        <v>235</v>
      </c>
      <c r="DT27" s="47" t="s">
        <v>236</v>
      </c>
      <c r="DU27" s="47" t="s">
        <v>237</v>
      </c>
      <c r="DV27" s="47" t="s">
        <v>238</v>
      </c>
      <c r="DW27" s="47" t="s">
        <v>239</v>
      </c>
      <c r="DX27" s="47" t="s">
        <v>240</v>
      </c>
      <c r="DY27" s="47" t="s">
        <v>241</v>
      </c>
      <c r="DZ27" s="47" t="s">
        <v>242</v>
      </c>
      <c r="EA27" s="47" t="s">
        <v>243</v>
      </c>
      <c r="EB27" s="47" t="s">
        <v>244</v>
      </c>
      <c r="EC27" s="47" t="s">
        <v>245</v>
      </c>
      <c r="ED27" s="47" t="s">
        <v>246</v>
      </c>
      <c r="EE27" s="47" t="s">
        <v>247</v>
      </c>
      <c r="EF27" s="47" t="s">
        <v>248</v>
      </c>
      <c r="EG27" s="47" t="s">
        <v>249</v>
      </c>
      <c r="EH27" s="47" t="s">
        <v>250</v>
      </c>
      <c r="EI27" s="47" t="s">
        <v>251</v>
      </c>
      <c r="EJ27" s="47" t="s">
        <v>252</v>
      </c>
      <c r="EK27" s="47" t="s">
        <v>253</v>
      </c>
      <c r="EL27" s="47" t="s">
        <v>254</v>
      </c>
      <c r="EM27" s="47" t="s">
        <v>255</v>
      </c>
      <c r="EN27" s="47" t="s">
        <v>256</v>
      </c>
      <c r="EO27" s="47" t="s">
        <v>257</v>
      </c>
      <c r="EP27" s="47" t="s">
        <v>258</v>
      </c>
      <c r="EQ27" s="47" t="s">
        <v>259</v>
      </c>
      <c r="ER27" s="47" t="s">
        <v>260</v>
      </c>
      <c r="ES27" s="47" t="s">
        <v>261</v>
      </c>
      <c r="ET27" s="47" t="s">
        <v>262</v>
      </c>
      <c r="EU27" s="47" t="s">
        <v>263</v>
      </c>
      <c r="EV27" s="47" t="s">
        <v>264</v>
      </c>
      <c r="EW27" s="47" t="s">
        <v>265</v>
      </c>
      <c r="EX27" s="47" t="s">
        <v>266</v>
      </c>
      <c r="EY27" s="47" t="s">
        <v>267</v>
      </c>
      <c r="EZ27" s="47" t="s">
        <v>268</v>
      </c>
      <c r="FA27" s="47" t="s">
        <v>269</v>
      </c>
      <c r="FB27" s="47" t="s">
        <v>270</v>
      </c>
      <c r="FC27" s="47" t="s">
        <v>271</v>
      </c>
      <c r="FD27" s="47" t="s">
        <v>272</v>
      </c>
      <c r="FE27" s="47" t="s">
        <v>273</v>
      </c>
      <c r="FF27" s="47" t="s">
        <v>274</v>
      </c>
      <c r="FG27" s="47" t="s">
        <v>275</v>
      </c>
      <c r="FH27" s="47" t="s">
        <v>276</v>
      </c>
      <c r="FI27" s="47" t="s">
        <v>277</v>
      </c>
      <c r="FJ27" s="47" t="s">
        <v>278</v>
      </c>
      <c r="FK27" s="47" t="s">
        <v>279</v>
      </c>
      <c r="FL27" s="47" t="s">
        <v>280</v>
      </c>
      <c r="FM27" s="47" t="s">
        <v>281</v>
      </c>
      <c r="FN27" s="47" t="s">
        <v>282</v>
      </c>
      <c r="FO27" s="47" t="s">
        <v>283</v>
      </c>
      <c r="FP27" s="47" t="s">
        <v>284</v>
      </c>
      <c r="FQ27" s="47" t="s">
        <v>285</v>
      </c>
      <c r="FR27" s="47" t="s">
        <v>286</v>
      </c>
      <c r="FS27" s="47" t="s">
        <v>287</v>
      </c>
      <c r="FT27" s="47" t="s">
        <v>288</v>
      </c>
      <c r="FU27" s="47" t="s">
        <v>289</v>
      </c>
      <c r="FV27" s="47" t="s">
        <v>290</v>
      </c>
      <c r="FW27" s="47" t="s">
        <v>291</v>
      </c>
      <c r="FX27" s="47" t="s">
        <v>292</v>
      </c>
      <c r="FY27" s="47" t="s">
        <v>293</v>
      </c>
      <c r="FZ27" s="47" t="s">
        <v>294</v>
      </c>
      <c r="GA27" s="48">
        <v>44743</v>
      </c>
      <c r="GB27" s="48">
        <v>44744</v>
      </c>
      <c r="GC27" s="48">
        <v>44745</v>
      </c>
      <c r="GD27" s="48">
        <v>44746</v>
      </c>
      <c r="GE27" s="48">
        <v>44747</v>
      </c>
      <c r="GF27" s="48">
        <v>44748</v>
      </c>
      <c r="GG27" s="48">
        <v>44749</v>
      </c>
      <c r="GH27" s="48">
        <v>44750</v>
      </c>
      <c r="GI27" s="48">
        <v>44751</v>
      </c>
      <c r="GJ27" s="48">
        <v>44752</v>
      </c>
      <c r="GK27" s="48">
        <v>44753</v>
      </c>
      <c r="GL27" s="48">
        <v>44754</v>
      </c>
      <c r="GM27" s="48">
        <v>44755</v>
      </c>
      <c r="GN27" s="48">
        <v>44756</v>
      </c>
      <c r="GO27" s="48">
        <v>44757</v>
      </c>
      <c r="GP27" s="48">
        <v>44758</v>
      </c>
      <c r="GQ27" s="48">
        <v>44759</v>
      </c>
      <c r="GR27" s="48">
        <v>44760</v>
      </c>
      <c r="GS27" s="48">
        <v>44761</v>
      </c>
      <c r="GT27" s="47" t="s">
        <v>295</v>
      </c>
      <c r="GU27" s="47" t="s">
        <v>296</v>
      </c>
      <c r="GV27" s="47" t="s">
        <v>297</v>
      </c>
      <c r="GW27" s="47" t="s">
        <v>298</v>
      </c>
      <c r="GX27" s="47" t="s">
        <v>299</v>
      </c>
      <c r="GY27" s="47" t="s">
        <v>300</v>
      </c>
      <c r="GZ27" s="47" t="s">
        <v>301</v>
      </c>
      <c r="HA27" s="47" t="s">
        <v>302</v>
      </c>
      <c r="HB27" s="47" t="s">
        <v>303</v>
      </c>
      <c r="HC27" s="47" t="s">
        <v>304</v>
      </c>
      <c r="HD27" s="47" t="s">
        <v>305</v>
      </c>
      <c r="HE27" s="47" t="s">
        <v>306</v>
      </c>
      <c r="HF27" s="47" t="s">
        <v>307</v>
      </c>
      <c r="HG27" s="47" t="s">
        <v>308</v>
      </c>
      <c r="HH27" s="47" t="s">
        <v>309</v>
      </c>
      <c r="HI27" s="47" t="s">
        <v>310</v>
      </c>
      <c r="HJ27" s="47" t="s">
        <v>311</v>
      </c>
      <c r="HK27" s="47" t="s">
        <v>312</v>
      </c>
      <c r="HL27" s="47" t="s">
        <v>313</v>
      </c>
      <c r="HM27" s="47" t="s">
        <v>314</v>
      </c>
      <c r="HN27" s="47" t="s">
        <v>315</v>
      </c>
      <c r="HO27" s="47" t="s">
        <v>316</v>
      </c>
      <c r="HP27" s="47" t="s">
        <v>317</v>
      </c>
      <c r="HQ27" s="47" t="s">
        <v>318</v>
      </c>
      <c r="HR27" s="47" t="s">
        <v>319</v>
      </c>
      <c r="HS27" s="47" t="s">
        <v>320</v>
      </c>
      <c r="HT27" s="47" t="s">
        <v>321</v>
      </c>
      <c r="HU27" s="47" t="s">
        <v>322</v>
      </c>
      <c r="HV27" s="47" t="s">
        <v>323</v>
      </c>
      <c r="HW27" s="47" t="s">
        <v>324</v>
      </c>
      <c r="HX27" s="47" t="s">
        <v>325</v>
      </c>
      <c r="HY27" s="47" t="s">
        <v>326</v>
      </c>
      <c r="HZ27" s="47" t="s">
        <v>327</v>
      </c>
      <c r="IA27" s="47" t="s">
        <v>328</v>
      </c>
      <c r="IB27" s="47" t="s">
        <v>329</v>
      </c>
      <c r="IC27" s="47" t="s">
        <v>330</v>
      </c>
      <c r="ID27" s="47" t="s">
        <v>331</v>
      </c>
      <c r="IE27" s="47" t="s">
        <v>332</v>
      </c>
      <c r="IF27" s="47" t="s">
        <v>333</v>
      </c>
      <c r="IG27" s="47" t="s">
        <v>334</v>
      </c>
      <c r="IH27" s="47" t="s">
        <v>335</v>
      </c>
      <c r="II27" s="47" t="s">
        <v>336</v>
      </c>
      <c r="IJ27" s="47" t="s">
        <v>337</v>
      </c>
      <c r="IK27" s="47" t="s">
        <v>338</v>
      </c>
      <c r="IL27" s="47" t="s">
        <v>339</v>
      </c>
      <c r="IM27" s="47" t="s">
        <v>340</v>
      </c>
      <c r="IN27" s="47" t="s">
        <v>341</v>
      </c>
      <c r="IO27" s="47" t="s">
        <v>342</v>
      </c>
      <c r="IP27" s="47" t="s">
        <v>343</v>
      </c>
      <c r="IQ27" s="47" t="s">
        <v>344</v>
      </c>
      <c r="IR27" s="47" t="s">
        <v>345</v>
      </c>
      <c r="IS27" s="47" t="s">
        <v>346</v>
      </c>
      <c r="IT27" s="47" t="s">
        <v>347</v>
      </c>
      <c r="IU27" s="47" t="s">
        <v>348</v>
      </c>
      <c r="IV27" s="47" t="s">
        <v>349</v>
      </c>
      <c r="IW27" s="47" t="s">
        <v>113</v>
      </c>
      <c r="IX27" s="47" t="s">
        <v>356</v>
      </c>
      <c r="IY27" s="47" t="s">
        <v>357</v>
      </c>
      <c r="IZ27" s="47" t="s">
        <v>358</v>
      </c>
      <c r="JA27" s="47" t="s">
        <v>359</v>
      </c>
      <c r="JB27" s="47" t="s">
        <v>360</v>
      </c>
      <c r="JC27" s="47" t="s">
        <v>361</v>
      </c>
      <c r="JD27" s="47" t="s">
        <v>362</v>
      </c>
      <c r="JE27" s="47" t="s">
        <v>363</v>
      </c>
      <c r="JF27" s="47" t="s">
        <v>364</v>
      </c>
      <c r="JG27" s="47" t="s">
        <v>365</v>
      </c>
      <c r="JH27" s="47" t="s">
        <v>366</v>
      </c>
      <c r="JI27" s="47" t="s">
        <v>367</v>
      </c>
      <c r="JJ27" s="47" t="s">
        <v>368</v>
      </c>
      <c r="JK27" s="47" t="s">
        <v>369</v>
      </c>
      <c r="JL27" s="47" t="s">
        <v>370</v>
      </c>
      <c r="JM27" s="47" t="s">
        <v>371</v>
      </c>
      <c r="JN27" s="47" t="s">
        <v>372</v>
      </c>
      <c r="JO27" s="47" t="s">
        <v>373</v>
      </c>
      <c r="JP27" s="47" t="s">
        <v>374</v>
      </c>
      <c r="JQ27" s="47" t="s">
        <v>375</v>
      </c>
      <c r="JR27" s="47" t="s">
        <v>376</v>
      </c>
      <c r="JS27" s="47" t="s">
        <v>377</v>
      </c>
      <c r="JT27" s="47" t="s">
        <v>378</v>
      </c>
      <c r="JU27" s="47" t="s">
        <v>379</v>
      </c>
      <c r="JV27" s="47" t="s">
        <v>380</v>
      </c>
      <c r="JW27" s="47" t="s">
        <v>381</v>
      </c>
      <c r="JX27" s="47" t="s">
        <v>382</v>
      </c>
      <c r="JY27" s="47" t="s">
        <v>383</v>
      </c>
      <c r="JZ27" s="47" t="s">
        <v>384</v>
      </c>
      <c r="KA27" s="47" t="s">
        <v>385</v>
      </c>
      <c r="KB27" s="47" t="s">
        <v>386</v>
      </c>
      <c r="KC27" s="47" t="s">
        <v>387</v>
      </c>
      <c r="KD27" s="47" t="s">
        <v>388</v>
      </c>
      <c r="KE27" s="47" t="s">
        <v>389</v>
      </c>
      <c r="KF27" s="47" t="s">
        <v>390</v>
      </c>
      <c r="KG27" s="47" t="s">
        <v>391</v>
      </c>
      <c r="KH27" s="47" t="s">
        <v>392</v>
      </c>
      <c r="KI27" s="47" t="s">
        <v>393</v>
      </c>
      <c r="KJ27" s="47" t="s">
        <v>394</v>
      </c>
      <c r="KK27" s="47" t="s">
        <v>395</v>
      </c>
      <c r="KL27" s="47" t="s">
        <v>396</v>
      </c>
      <c r="KM27" s="47" t="s">
        <v>397</v>
      </c>
      <c r="KN27" s="47" t="s">
        <v>398</v>
      </c>
      <c r="KO27" s="47" t="s">
        <v>399</v>
      </c>
      <c r="KP27" s="47" t="s">
        <v>400</v>
      </c>
      <c r="KQ27" s="47" t="s">
        <v>401</v>
      </c>
      <c r="KR27" s="47" t="s">
        <v>402</v>
      </c>
      <c r="KS27" s="47" t="s">
        <v>403</v>
      </c>
      <c r="KT27" s="47" t="s">
        <v>404</v>
      </c>
      <c r="KU27" s="47" t="s">
        <v>405</v>
      </c>
      <c r="KV27" s="47" t="s">
        <v>406</v>
      </c>
      <c r="KW27" s="47" t="s">
        <v>407</v>
      </c>
      <c r="KX27" s="47" t="s">
        <v>408</v>
      </c>
      <c r="KY27" s="47" t="s">
        <v>409</v>
      </c>
      <c r="KZ27" s="47" t="s">
        <v>410</v>
      </c>
      <c r="LA27" s="47" t="s">
        <v>411</v>
      </c>
      <c r="LB27" s="47" t="s">
        <v>412</v>
      </c>
      <c r="LC27" s="47" t="s">
        <v>413</v>
      </c>
      <c r="LD27" s="47" t="s">
        <v>414</v>
      </c>
      <c r="LE27" s="47" t="s">
        <v>415</v>
      </c>
      <c r="LF27" s="47" t="s">
        <v>416</v>
      </c>
      <c r="LG27" s="47" t="s">
        <v>417</v>
      </c>
      <c r="LH27" s="47" t="s">
        <v>418</v>
      </c>
      <c r="LI27" s="47" t="s">
        <v>419</v>
      </c>
      <c r="LJ27" s="47" t="s">
        <v>420</v>
      </c>
      <c r="LK27" s="47" t="s">
        <v>421</v>
      </c>
      <c r="LL27" s="47" t="s">
        <v>422</v>
      </c>
      <c r="LM27" s="47" t="s">
        <v>423</v>
      </c>
      <c r="LN27" s="47" t="s">
        <v>424</v>
      </c>
      <c r="LO27" s="47" t="s">
        <v>425</v>
      </c>
      <c r="LP27" s="47" t="s">
        <v>426</v>
      </c>
      <c r="LQ27" s="47" t="s">
        <v>427</v>
      </c>
      <c r="LR27" s="47" t="s">
        <v>428</v>
      </c>
      <c r="LS27" s="47" t="s">
        <v>429</v>
      </c>
      <c r="LT27" s="47" t="s">
        <v>430</v>
      </c>
      <c r="LU27" s="47" t="s">
        <v>431</v>
      </c>
      <c r="LV27" s="47" t="s">
        <v>432</v>
      </c>
      <c r="LW27" s="47" t="s">
        <v>433</v>
      </c>
      <c r="LX27" s="47" t="s">
        <v>434</v>
      </c>
      <c r="LY27" s="47" t="s">
        <v>435</v>
      </c>
      <c r="LZ27" s="47" t="s">
        <v>436</v>
      </c>
      <c r="MA27" s="47" t="s">
        <v>437</v>
      </c>
      <c r="MB27" s="47" t="s">
        <v>438</v>
      </c>
      <c r="MC27" s="47" t="s">
        <v>439</v>
      </c>
      <c r="MD27" s="47" t="s">
        <v>440</v>
      </c>
      <c r="ME27" s="47" t="s">
        <v>441</v>
      </c>
      <c r="MF27" s="47" t="s">
        <v>442</v>
      </c>
      <c r="MG27" s="47" t="s">
        <v>443</v>
      </c>
      <c r="MH27" s="47" t="s">
        <v>444</v>
      </c>
      <c r="MI27" s="47" t="s">
        <v>445</v>
      </c>
      <c r="MJ27" s="47" t="s">
        <v>446</v>
      </c>
      <c r="MK27" s="47" t="s">
        <v>447</v>
      </c>
      <c r="ML27" s="47" t="s">
        <v>448</v>
      </c>
      <c r="MM27" s="47" t="s">
        <v>449</v>
      </c>
      <c r="MN27" s="47" t="s">
        <v>450</v>
      </c>
      <c r="MO27" s="47" t="s">
        <v>451</v>
      </c>
      <c r="MP27" s="47" t="s">
        <v>452</v>
      </c>
      <c r="MQ27" s="47" t="s">
        <v>453</v>
      </c>
      <c r="MR27" s="47" t="s">
        <v>454</v>
      </c>
      <c r="MS27" s="47" t="s">
        <v>455</v>
      </c>
      <c r="MT27" s="47" t="s">
        <v>456</v>
      </c>
      <c r="MU27" s="47" t="s">
        <v>457</v>
      </c>
      <c r="MV27" s="47" t="s">
        <v>458</v>
      </c>
      <c r="MW27" s="47" t="s">
        <v>459</v>
      </c>
      <c r="MX27" s="47" t="s">
        <v>460</v>
      </c>
      <c r="MY27" s="47" t="s">
        <v>461</v>
      </c>
      <c r="MZ27" s="47" t="s">
        <v>462</v>
      </c>
      <c r="NA27" s="47" t="s">
        <v>463</v>
      </c>
      <c r="NB27" s="47" t="s">
        <v>464</v>
      </c>
      <c r="NC27" s="47" t="s">
        <v>465</v>
      </c>
    </row>
    <row r="28" spans="1:367">
      <c r="A28" s="47" t="s">
        <v>350</v>
      </c>
      <c r="C28" s="47">
        <v>12.08</v>
      </c>
      <c r="D28" s="47">
        <v>14.55</v>
      </c>
      <c r="E28" s="47">
        <v>17.25</v>
      </c>
      <c r="F28" s="47">
        <v>49.59</v>
      </c>
      <c r="G28" s="47">
        <v>41.66</v>
      </c>
      <c r="H28" s="47">
        <v>46.27</v>
      </c>
      <c r="I28" s="47">
        <v>47.22</v>
      </c>
      <c r="J28" s="47">
        <v>17.8</v>
      </c>
      <c r="K28" s="47">
        <v>17.25</v>
      </c>
      <c r="L28" s="47">
        <v>23.14</v>
      </c>
      <c r="M28" s="47">
        <v>25.75</v>
      </c>
      <c r="N28" s="47">
        <v>17.059999999999999</v>
      </c>
      <c r="O28" s="47">
        <v>24.44</v>
      </c>
      <c r="P28" s="47">
        <v>23.89</v>
      </c>
      <c r="Q28" s="47">
        <v>52.17</v>
      </c>
      <c r="R28" s="47">
        <v>51.38</v>
      </c>
      <c r="S28" s="47">
        <v>49.05</v>
      </c>
      <c r="T28" s="47">
        <v>18.27</v>
      </c>
      <c r="U28" s="47">
        <v>23.77</v>
      </c>
      <c r="V28" s="47">
        <v>56.42</v>
      </c>
      <c r="W28" s="47">
        <v>49.75</v>
      </c>
      <c r="X28" s="47">
        <v>48.03</v>
      </c>
      <c r="Y28" s="47">
        <v>20.64</v>
      </c>
      <c r="Z28" s="47">
        <v>49.64</v>
      </c>
      <c r="AA28" s="47">
        <v>48.03</v>
      </c>
      <c r="AB28" s="47">
        <v>20.47</v>
      </c>
      <c r="AC28" s="47">
        <v>49.64</v>
      </c>
      <c r="AD28" s="47">
        <v>36.020000000000003</v>
      </c>
      <c r="AE28" s="47">
        <v>9.3800000000000008</v>
      </c>
      <c r="AF28" s="47">
        <v>10.59</v>
      </c>
      <c r="AG28" s="47">
        <v>10.94</v>
      </c>
      <c r="AH28" s="47">
        <v>10.52</v>
      </c>
      <c r="AI28" s="47">
        <v>10.78</v>
      </c>
      <c r="AJ28" s="47">
        <v>11.8</v>
      </c>
      <c r="AK28" s="47">
        <v>8.8000000000000007</v>
      </c>
      <c r="AL28" s="47">
        <v>9.39</v>
      </c>
      <c r="AM28" s="47">
        <v>12</v>
      </c>
      <c r="AN28" s="47">
        <v>11.89</v>
      </c>
      <c r="AO28" s="47">
        <v>11.84</v>
      </c>
      <c r="AP28" s="47">
        <v>16.3</v>
      </c>
      <c r="AQ28" s="47">
        <v>17.97</v>
      </c>
      <c r="AR28" s="47">
        <v>16.91</v>
      </c>
      <c r="AS28" s="47">
        <v>36.39</v>
      </c>
      <c r="AT28" s="47">
        <v>35.909999999999997</v>
      </c>
      <c r="AU28" s="47">
        <v>41.03</v>
      </c>
      <c r="AV28" s="47">
        <v>45.11</v>
      </c>
      <c r="AW28" s="47">
        <v>44.98</v>
      </c>
      <c r="AX28" s="47">
        <v>48.33</v>
      </c>
      <c r="AY28" s="47">
        <v>19.88</v>
      </c>
      <c r="AZ28" s="47">
        <v>21.44</v>
      </c>
      <c r="BA28" s="47">
        <v>13.66</v>
      </c>
      <c r="BB28" s="47">
        <v>17.45</v>
      </c>
      <c r="BC28" s="47">
        <v>26.06</v>
      </c>
      <c r="BD28" s="47">
        <v>54.39</v>
      </c>
      <c r="BE28" s="47">
        <v>42.52</v>
      </c>
      <c r="BF28" s="47">
        <v>34.81</v>
      </c>
      <c r="BG28" s="47">
        <v>29.17</v>
      </c>
      <c r="BI28" s="47">
        <v>17.22</v>
      </c>
      <c r="BJ28" s="47">
        <v>19.940000000000001</v>
      </c>
      <c r="BK28" s="47">
        <v>13.17</v>
      </c>
      <c r="BL28" s="47">
        <v>16.39</v>
      </c>
      <c r="BM28" s="47">
        <v>17.47</v>
      </c>
      <c r="BN28" s="47">
        <v>18.22</v>
      </c>
      <c r="BO28" s="47">
        <v>13.69</v>
      </c>
      <c r="BP28" s="47">
        <v>21</v>
      </c>
      <c r="BQ28" s="47">
        <v>12.69</v>
      </c>
      <c r="BR28" s="47">
        <v>13.83</v>
      </c>
      <c r="BS28" s="47">
        <v>12.33</v>
      </c>
      <c r="BT28" s="47">
        <v>11.39</v>
      </c>
      <c r="BU28" s="47">
        <v>10.52</v>
      </c>
      <c r="BV28" s="47">
        <v>10.64</v>
      </c>
      <c r="BW28" s="47">
        <v>11.14</v>
      </c>
      <c r="BX28" s="47">
        <v>11.02</v>
      </c>
      <c r="BY28" s="47">
        <v>11.27</v>
      </c>
      <c r="BZ28" s="47">
        <v>14.31</v>
      </c>
      <c r="CA28" s="47">
        <v>15.59</v>
      </c>
      <c r="CB28" s="47">
        <v>27.69</v>
      </c>
      <c r="CC28" s="47">
        <v>27.83</v>
      </c>
      <c r="CD28" s="47">
        <v>23.08</v>
      </c>
      <c r="CE28" s="47">
        <v>13.38</v>
      </c>
      <c r="CF28" s="47">
        <v>13.33</v>
      </c>
      <c r="CG28" s="47">
        <v>12.48</v>
      </c>
      <c r="CH28" s="47">
        <v>12.55</v>
      </c>
      <c r="CI28" s="47">
        <v>11.48</v>
      </c>
      <c r="CJ28" s="47">
        <v>12.05</v>
      </c>
      <c r="CK28" s="47">
        <v>12.03</v>
      </c>
      <c r="CL28" s="47">
        <v>11.55</v>
      </c>
      <c r="CM28" s="47">
        <v>11.91</v>
      </c>
      <c r="CN28" s="47">
        <v>12</v>
      </c>
      <c r="CO28" s="47">
        <v>11.73</v>
      </c>
      <c r="CP28" s="47">
        <v>11.28</v>
      </c>
      <c r="CQ28" s="47">
        <v>11.03</v>
      </c>
      <c r="CR28" s="47">
        <v>10.73</v>
      </c>
      <c r="CS28" s="47">
        <v>0</v>
      </c>
      <c r="IW28" s="47" t="s">
        <v>350</v>
      </c>
      <c r="LG28" s="47">
        <v>0.06</v>
      </c>
      <c r="LH28" s="47">
        <v>12.44</v>
      </c>
      <c r="LI28" s="47">
        <v>15.14</v>
      </c>
      <c r="LJ28" s="47">
        <v>12.52</v>
      </c>
      <c r="LK28" s="47">
        <v>14.33</v>
      </c>
      <c r="LL28" s="47">
        <v>11.53</v>
      </c>
      <c r="LM28" s="47">
        <v>10.81</v>
      </c>
      <c r="LN28" s="47">
        <v>1.44</v>
      </c>
      <c r="LO28" s="47">
        <v>0.73</v>
      </c>
      <c r="LP28" s="47">
        <v>1.83</v>
      </c>
      <c r="LQ28" s="47">
        <v>2.4500000000000002</v>
      </c>
      <c r="LR28" s="47">
        <v>10.25</v>
      </c>
      <c r="LS28" s="47">
        <v>10.73</v>
      </c>
      <c r="LT28" s="47">
        <v>9.58</v>
      </c>
      <c r="LU28" s="47">
        <v>17.38</v>
      </c>
      <c r="LV28" s="47">
        <v>1.69</v>
      </c>
      <c r="LW28" s="47">
        <v>12.69</v>
      </c>
      <c r="LX28" s="47">
        <v>38.380000000000003</v>
      </c>
      <c r="LY28" s="47">
        <v>37.94</v>
      </c>
      <c r="LZ28" s="47">
        <v>42.97</v>
      </c>
      <c r="MA28" s="47">
        <v>10.45</v>
      </c>
      <c r="MB28" s="47">
        <v>10.58</v>
      </c>
      <c r="MC28" s="47">
        <v>9.1300000000000008</v>
      </c>
      <c r="MD28" s="47">
        <v>8.89</v>
      </c>
      <c r="ME28" s="47">
        <v>10.16</v>
      </c>
      <c r="MF28" s="47">
        <v>8.6300000000000008</v>
      </c>
      <c r="MG28" s="47">
        <v>8.92</v>
      </c>
      <c r="MH28" s="47">
        <v>10.94</v>
      </c>
      <c r="MI28" s="47">
        <v>6.72</v>
      </c>
      <c r="MJ28" s="47">
        <v>10.63</v>
      </c>
      <c r="MK28" s="47">
        <v>43.61</v>
      </c>
      <c r="ML28" s="47">
        <v>46.08</v>
      </c>
      <c r="MM28" s="47">
        <v>47.81</v>
      </c>
      <c r="MN28" s="47">
        <v>51.23</v>
      </c>
      <c r="MO28" s="47">
        <v>45.39</v>
      </c>
      <c r="MP28" s="47">
        <v>12.31</v>
      </c>
      <c r="MQ28" s="47">
        <v>11.13</v>
      </c>
      <c r="MR28" s="47">
        <v>49.92</v>
      </c>
      <c r="MS28" s="47">
        <v>50.55</v>
      </c>
      <c r="MT28" s="47">
        <v>9.9700000000000006</v>
      </c>
      <c r="MU28" s="47">
        <v>11.95</v>
      </c>
      <c r="MV28" s="47">
        <v>14.28</v>
      </c>
      <c r="MW28" s="47">
        <v>14.17</v>
      </c>
      <c r="MX28" s="47">
        <v>13.63</v>
      </c>
      <c r="MY28" s="47">
        <v>13.8</v>
      </c>
      <c r="MZ28" s="47">
        <v>16.52</v>
      </c>
      <c r="NA28" s="47">
        <v>16.72</v>
      </c>
      <c r="NB28" s="47">
        <v>15.11</v>
      </c>
      <c r="NC28" s="47">
        <v>18.91</v>
      </c>
    </row>
    <row r="29" spans="1:367">
      <c r="A29" s="47" t="s">
        <v>22</v>
      </c>
      <c r="C29" s="47">
        <v>12.09</v>
      </c>
      <c r="D29" s="47">
        <v>12.8</v>
      </c>
      <c r="E29" s="47">
        <v>16.84</v>
      </c>
      <c r="F29" s="47">
        <v>49.73</v>
      </c>
      <c r="G29" s="47">
        <v>34.44</v>
      </c>
      <c r="H29" s="47">
        <v>27.36</v>
      </c>
      <c r="I29" s="47">
        <v>30.11</v>
      </c>
      <c r="J29" s="47">
        <v>17.829999999999998</v>
      </c>
      <c r="K29" s="47">
        <v>17.55</v>
      </c>
      <c r="L29" s="47">
        <v>23.31</v>
      </c>
      <c r="M29" s="47">
        <v>23.17</v>
      </c>
      <c r="N29" s="47">
        <v>14.94</v>
      </c>
      <c r="O29" s="47">
        <v>23.75</v>
      </c>
      <c r="P29" s="47">
        <v>22.58</v>
      </c>
      <c r="Q29" s="47">
        <v>52.38</v>
      </c>
      <c r="R29" s="47">
        <v>51.58</v>
      </c>
      <c r="S29" s="47">
        <v>49.27</v>
      </c>
      <c r="T29" s="47">
        <v>18.52</v>
      </c>
      <c r="U29" s="47">
        <v>24.03</v>
      </c>
      <c r="V29" s="47">
        <v>54.84</v>
      </c>
      <c r="W29" s="47">
        <v>50.28</v>
      </c>
      <c r="X29" s="47">
        <v>49.09</v>
      </c>
      <c r="Y29" s="47">
        <v>20.63</v>
      </c>
      <c r="Z29" s="47">
        <v>50.34</v>
      </c>
      <c r="AA29" s="47">
        <v>48.02</v>
      </c>
      <c r="AB29" s="47">
        <v>20.58</v>
      </c>
      <c r="AC29" s="47">
        <v>49.95</v>
      </c>
      <c r="AD29" s="47">
        <v>34.33</v>
      </c>
      <c r="AE29" s="47">
        <v>9.02</v>
      </c>
      <c r="AF29" s="47">
        <v>11.42</v>
      </c>
      <c r="AG29" s="47">
        <v>11.36</v>
      </c>
      <c r="AH29" s="47">
        <v>9.98</v>
      </c>
      <c r="AI29" s="47">
        <v>10.5</v>
      </c>
      <c r="AJ29" s="47">
        <v>10.17</v>
      </c>
      <c r="AK29" s="47">
        <v>7.98</v>
      </c>
      <c r="AL29" s="47">
        <v>10.61</v>
      </c>
      <c r="AM29" s="47">
        <v>11.95</v>
      </c>
      <c r="AN29" s="47">
        <v>9.5500000000000007</v>
      </c>
      <c r="AO29" s="47">
        <v>10.25</v>
      </c>
      <c r="AP29" s="47">
        <v>14.88</v>
      </c>
      <c r="AQ29" s="47">
        <v>15.34</v>
      </c>
      <c r="AR29" s="47">
        <v>17.440000000000001</v>
      </c>
      <c r="AS29" s="47">
        <v>35.270000000000003</v>
      </c>
      <c r="AT29" s="47">
        <v>35.659999999999997</v>
      </c>
      <c r="AU29" s="47">
        <v>41.58</v>
      </c>
      <c r="AV29" s="47">
        <v>44.03</v>
      </c>
      <c r="AW29" s="47">
        <v>44.83</v>
      </c>
      <c r="AX29" s="47">
        <v>48.14</v>
      </c>
      <c r="AY29" s="47">
        <v>19.86</v>
      </c>
      <c r="AZ29" s="47">
        <v>20.53</v>
      </c>
      <c r="BA29" s="47">
        <v>13.83</v>
      </c>
      <c r="BB29" s="47">
        <v>17.27</v>
      </c>
      <c r="BC29" s="47">
        <v>25.66</v>
      </c>
      <c r="BD29" s="47">
        <v>55.81</v>
      </c>
      <c r="BE29" s="47">
        <v>44.03</v>
      </c>
      <c r="BF29" s="47">
        <v>35.36</v>
      </c>
      <c r="BG29" s="47">
        <v>29.7</v>
      </c>
      <c r="BI29" s="47">
        <v>17.09</v>
      </c>
      <c r="BJ29" s="47">
        <v>19.55</v>
      </c>
      <c r="BK29" s="47">
        <v>13.19</v>
      </c>
      <c r="BL29" s="47">
        <v>16.170000000000002</v>
      </c>
      <c r="BM29" s="47">
        <v>17.329999999999998</v>
      </c>
      <c r="BN29" s="47">
        <v>18.13</v>
      </c>
      <c r="BO29" s="47">
        <v>14.22</v>
      </c>
      <c r="BP29" s="47">
        <v>21.27</v>
      </c>
      <c r="BQ29" s="47">
        <v>12.69</v>
      </c>
      <c r="BR29" s="47">
        <v>13.88</v>
      </c>
      <c r="BS29" s="47">
        <v>12.19</v>
      </c>
      <c r="BT29" s="47">
        <v>11.23</v>
      </c>
      <c r="BU29" s="47">
        <v>10.52</v>
      </c>
      <c r="BV29" s="47">
        <v>10.72</v>
      </c>
      <c r="BW29" s="47">
        <v>10.73</v>
      </c>
      <c r="BX29" s="47">
        <v>11.34</v>
      </c>
      <c r="BY29" s="47">
        <v>11.66</v>
      </c>
      <c r="BZ29" s="47">
        <v>14</v>
      </c>
      <c r="CA29" s="47">
        <v>15.84</v>
      </c>
      <c r="CB29" s="47">
        <v>27.77</v>
      </c>
      <c r="CC29" s="47">
        <v>28.14</v>
      </c>
      <c r="CD29" s="47">
        <v>23.17</v>
      </c>
      <c r="CE29" s="47">
        <v>13.53</v>
      </c>
      <c r="CF29" s="47">
        <v>13.11</v>
      </c>
      <c r="CG29" s="47">
        <v>12</v>
      </c>
      <c r="CH29" s="47">
        <v>12.8</v>
      </c>
      <c r="CI29" s="47">
        <v>11.95</v>
      </c>
      <c r="CJ29" s="47">
        <v>12.39</v>
      </c>
      <c r="CK29" s="47">
        <v>12.27</v>
      </c>
      <c r="CL29" s="47">
        <v>11.77</v>
      </c>
      <c r="CM29" s="47">
        <v>11.95</v>
      </c>
      <c r="CN29" s="47">
        <v>11.88</v>
      </c>
      <c r="CO29" s="47">
        <v>11.67</v>
      </c>
      <c r="CP29" s="47">
        <v>11.23</v>
      </c>
      <c r="CQ29" s="47">
        <v>11.25</v>
      </c>
      <c r="CR29" s="47">
        <v>10.98</v>
      </c>
      <c r="CS29" s="47">
        <v>0</v>
      </c>
      <c r="IW29" s="47" t="s">
        <v>22</v>
      </c>
      <c r="LG29" s="47">
        <v>0.06</v>
      </c>
      <c r="LH29" s="47">
        <v>12.44</v>
      </c>
      <c r="LI29" s="47">
        <v>11.73</v>
      </c>
      <c r="LJ29" s="47">
        <v>7.98</v>
      </c>
      <c r="LK29" s="47">
        <v>8.81</v>
      </c>
      <c r="LL29" s="47">
        <v>10.8</v>
      </c>
      <c r="LM29" s="47">
        <v>11.02</v>
      </c>
      <c r="LN29" s="47">
        <v>1.42</v>
      </c>
      <c r="LO29" s="47">
        <v>0.48</v>
      </c>
      <c r="LP29" s="47">
        <v>1.59</v>
      </c>
      <c r="LQ29" s="47">
        <v>1.86</v>
      </c>
      <c r="LR29" s="47">
        <v>10.17</v>
      </c>
      <c r="LS29" s="47">
        <v>10.88</v>
      </c>
      <c r="LT29" s="47">
        <v>10.25</v>
      </c>
      <c r="LU29" s="47">
        <v>17.09</v>
      </c>
      <c r="LV29" s="47">
        <v>1.78</v>
      </c>
      <c r="LW29" s="47">
        <v>12.67</v>
      </c>
      <c r="LX29" s="47">
        <v>39.630000000000003</v>
      </c>
      <c r="LY29" s="47">
        <v>38.299999999999997</v>
      </c>
      <c r="LZ29" s="47">
        <v>39.659999999999997</v>
      </c>
      <c r="MA29" s="47">
        <v>10.25</v>
      </c>
      <c r="MB29" s="47">
        <v>10.52</v>
      </c>
      <c r="MC29" s="47">
        <v>8.94</v>
      </c>
      <c r="MD29" s="47">
        <v>8.33</v>
      </c>
      <c r="ME29" s="47">
        <v>9.7200000000000006</v>
      </c>
      <c r="MF29" s="47">
        <v>8.5</v>
      </c>
      <c r="MG29" s="47">
        <v>8.61</v>
      </c>
      <c r="MH29" s="47">
        <v>10.97</v>
      </c>
      <c r="MI29" s="47">
        <v>6.75</v>
      </c>
      <c r="MJ29" s="47">
        <v>10.56</v>
      </c>
      <c r="MK29" s="47">
        <v>25.03</v>
      </c>
      <c r="ML29" s="47">
        <v>44.83</v>
      </c>
      <c r="MM29" s="47">
        <v>48.94</v>
      </c>
      <c r="MN29" s="47">
        <v>53.52</v>
      </c>
      <c r="MO29" s="47">
        <v>47.61</v>
      </c>
      <c r="MP29" s="47">
        <v>11.8</v>
      </c>
      <c r="MQ29" s="47">
        <v>12.33</v>
      </c>
      <c r="MR29" s="47">
        <v>52.17</v>
      </c>
      <c r="MS29" s="47">
        <v>49.42</v>
      </c>
      <c r="MT29" s="47">
        <v>10.45</v>
      </c>
      <c r="MU29" s="47">
        <v>11.44</v>
      </c>
      <c r="MV29" s="47">
        <v>14.59</v>
      </c>
      <c r="MW29" s="47">
        <v>14.11</v>
      </c>
      <c r="MX29" s="47">
        <v>13.78</v>
      </c>
      <c r="MY29" s="47">
        <v>13.63</v>
      </c>
      <c r="MZ29" s="47">
        <v>15.75</v>
      </c>
      <c r="NA29" s="47">
        <v>14.78</v>
      </c>
      <c r="NB29" s="47">
        <v>13.05</v>
      </c>
      <c r="NC29" s="47">
        <v>8.41</v>
      </c>
    </row>
    <row r="30" spans="1:367">
      <c r="A30" s="47" t="s">
        <v>21</v>
      </c>
      <c r="C30" s="47">
        <v>12.25</v>
      </c>
      <c r="D30" s="47">
        <v>12.84</v>
      </c>
      <c r="E30" s="47">
        <v>17.25</v>
      </c>
      <c r="F30" s="47">
        <v>36.11</v>
      </c>
      <c r="G30" s="47">
        <v>23.8</v>
      </c>
      <c r="H30" s="47">
        <v>21.28</v>
      </c>
      <c r="I30" s="47">
        <v>20.41</v>
      </c>
      <c r="J30" s="47">
        <v>18.16</v>
      </c>
      <c r="K30" s="47">
        <v>17.55</v>
      </c>
      <c r="L30" s="47">
        <v>23.34</v>
      </c>
      <c r="M30" s="47">
        <v>22.89</v>
      </c>
      <c r="N30" s="47">
        <v>13.75</v>
      </c>
      <c r="O30" s="47">
        <v>21.45</v>
      </c>
      <c r="P30" s="47">
        <v>22.13</v>
      </c>
      <c r="Q30" s="47">
        <v>53.45</v>
      </c>
      <c r="R30" s="47">
        <v>50.84</v>
      </c>
      <c r="S30" s="47">
        <v>49.11</v>
      </c>
      <c r="T30" s="47">
        <v>18.14</v>
      </c>
      <c r="U30" s="47">
        <v>23.98</v>
      </c>
      <c r="V30" s="47">
        <v>54.84</v>
      </c>
      <c r="W30" s="47">
        <v>50</v>
      </c>
      <c r="X30" s="47">
        <v>47.23</v>
      </c>
      <c r="Y30" s="47">
        <v>20.47</v>
      </c>
      <c r="Z30" s="47">
        <v>51.72</v>
      </c>
      <c r="AA30" s="47">
        <v>48.98</v>
      </c>
      <c r="AB30" s="47">
        <v>21</v>
      </c>
      <c r="AC30" s="47">
        <v>50.7</v>
      </c>
      <c r="AD30" s="47">
        <v>34.33</v>
      </c>
      <c r="AE30" s="47">
        <v>9.1300000000000008</v>
      </c>
      <c r="AF30" s="47">
        <v>12.53</v>
      </c>
      <c r="AG30" s="47">
        <v>12.16</v>
      </c>
      <c r="AH30" s="47">
        <v>9.7799999999999994</v>
      </c>
      <c r="AI30" s="47">
        <v>9.75</v>
      </c>
      <c r="AJ30" s="47">
        <v>10.41</v>
      </c>
      <c r="AK30" s="47">
        <v>7.45</v>
      </c>
      <c r="AL30" s="47">
        <v>9.59</v>
      </c>
      <c r="AM30" s="47">
        <v>11.94</v>
      </c>
      <c r="AN30" s="47">
        <v>9.41</v>
      </c>
      <c r="AO30" s="47">
        <v>9.91</v>
      </c>
      <c r="AP30" s="47">
        <v>13.75</v>
      </c>
      <c r="AQ30" s="47">
        <v>15.17</v>
      </c>
      <c r="AR30" s="47">
        <v>17.91</v>
      </c>
      <c r="AS30" s="47">
        <v>31.36</v>
      </c>
      <c r="AT30" s="47">
        <v>36.17</v>
      </c>
      <c r="AU30" s="47">
        <v>42.47</v>
      </c>
      <c r="AV30" s="47">
        <v>44.75</v>
      </c>
      <c r="AW30" s="47">
        <v>46.11</v>
      </c>
      <c r="AX30" s="47">
        <v>48.7</v>
      </c>
      <c r="AY30" s="47">
        <v>20.27</v>
      </c>
      <c r="AZ30" s="47">
        <v>20.309999999999999</v>
      </c>
      <c r="BA30" s="47">
        <v>13.77</v>
      </c>
      <c r="BB30" s="47">
        <v>17.61</v>
      </c>
      <c r="BC30" s="47">
        <v>25.88</v>
      </c>
      <c r="BD30" s="47">
        <v>55.25</v>
      </c>
      <c r="BE30" s="47">
        <v>43.05</v>
      </c>
      <c r="BF30" s="47">
        <v>35.299999999999997</v>
      </c>
      <c r="BG30" s="47">
        <v>29.88</v>
      </c>
      <c r="BI30" s="47">
        <v>17.579999999999998</v>
      </c>
      <c r="BJ30" s="47">
        <v>19.23</v>
      </c>
      <c r="BK30" s="47">
        <v>13.23</v>
      </c>
      <c r="BL30" s="47">
        <v>16.309999999999999</v>
      </c>
      <c r="BM30" s="47">
        <v>17.579999999999998</v>
      </c>
      <c r="BN30" s="47">
        <v>18.95</v>
      </c>
      <c r="BO30" s="47">
        <v>13.75</v>
      </c>
      <c r="BP30" s="47">
        <v>21.44</v>
      </c>
      <c r="BQ30" s="47">
        <v>13.08</v>
      </c>
      <c r="BR30" s="47">
        <v>13.88</v>
      </c>
      <c r="BS30" s="47">
        <v>12.14</v>
      </c>
      <c r="BT30" s="47">
        <v>10.39</v>
      </c>
      <c r="BU30" s="47">
        <v>10.44</v>
      </c>
      <c r="BV30" s="47">
        <v>11.06</v>
      </c>
      <c r="BW30" s="47">
        <v>10.08</v>
      </c>
      <c r="BX30" s="47">
        <v>11.38</v>
      </c>
      <c r="BY30" s="47">
        <v>10.92</v>
      </c>
      <c r="BZ30" s="47">
        <v>14.31</v>
      </c>
      <c r="CA30" s="47">
        <v>16.11</v>
      </c>
      <c r="CB30" s="47">
        <v>28.39</v>
      </c>
      <c r="CC30" s="47">
        <v>28.38</v>
      </c>
      <c r="CD30" s="47">
        <v>21.03</v>
      </c>
      <c r="CE30" s="47">
        <v>13.5</v>
      </c>
      <c r="CF30" s="47">
        <v>13.16</v>
      </c>
      <c r="CG30" s="47">
        <v>12.06</v>
      </c>
      <c r="CH30" s="47">
        <v>12.75</v>
      </c>
      <c r="CI30" s="47">
        <v>11.77</v>
      </c>
      <c r="CJ30" s="47">
        <v>12.39</v>
      </c>
      <c r="CK30" s="47">
        <v>12.27</v>
      </c>
      <c r="CL30" s="47">
        <v>11.5</v>
      </c>
      <c r="CM30" s="47">
        <v>12.02</v>
      </c>
      <c r="CN30" s="47">
        <v>12.31</v>
      </c>
      <c r="CO30" s="47">
        <v>11.88</v>
      </c>
      <c r="CP30" s="47">
        <v>11.83</v>
      </c>
      <c r="CQ30" s="47">
        <v>11.27</v>
      </c>
      <c r="CR30" s="47">
        <v>11.52</v>
      </c>
      <c r="CS30" s="47">
        <v>0.02</v>
      </c>
      <c r="IW30" s="47" t="s">
        <v>21</v>
      </c>
      <c r="LG30" s="47">
        <v>0.06</v>
      </c>
      <c r="LH30" s="47">
        <v>12.53</v>
      </c>
      <c r="LI30" s="47">
        <v>11.84</v>
      </c>
      <c r="LJ30" s="47">
        <v>2.33</v>
      </c>
      <c r="LK30" s="47">
        <v>0.36</v>
      </c>
      <c r="LL30" s="47">
        <v>10.72</v>
      </c>
      <c r="LM30" s="47">
        <v>10.91</v>
      </c>
      <c r="LN30" s="47">
        <v>1.48</v>
      </c>
      <c r="LO30" s="47">
        <v>0.45</v>
      </c>
      <c r="LP30" s="47">
        <v>1.94</v>
      </c>
      <c r="LQ30" s="47">
        <v>1.56</v>
      </c>
      <c r="LR30" s="47">
        <v>10.199999999999999</v>
      </c>
      <c r="LS30" s="47">
        <v>10.7</v>
      </c>
      <c r="LT30" s="47">
        <v>10.029999999999999</v>
      </c>
      <c r="LU30" s="47">
        <v>17.11</v>
      </c>
      <c r="LV30" s="47">
        <v>1.75</v>
      </c>
      <c r="LW30" s="47">
        <v>12.86</v>
      </c>
      <c r="LX30" s="47">
        <v>40.83</v>
      </c>
      <c r="LY30" s="47">
        <v>41.17</v>
      </c>
      <c r="LZ30" s="47">
        <v>42.11</v>
      </c>
      <c r="MA30" s="47">
        <v>10.029999999999999</v>
      </c>
      <c r="MB30" s="47">
        <v>10.5</v>
      </c>
      <c r="MC30" s="47">
        <v>8.8000000000000007</v>
      </c>
      <c r="MD30" s="47">
        <v>8.19</v>
      </c>
      <c r="ME30" s="47">
        <v>9.36</v>
      </c>
      <c r="MF30" s="47">
        <v>8.7200000000000006</v>
      </c>
      <c r="MG30" s="47">
        <v>8.5</v>
      </c>
      <c r="MH30" s="47">
        <v>10.97</v>
      </c>
      <c r="MI30" s="47">
        <v>6.69</v>
      </c>
      <c r="MJ30" s="47">
        <v>9.48</v>
      </c>
      <c r="MK30" s="47">
        <v>8.58</v>
      </c>
      <c r="ML30" s="47">
        <v>42.22</v>
      </c>
      <c r="MM30" s="47">
        <v>49.3</v>
      </c>
      <c r="MN30" s="47">
        <v>55.55</v>
      </c>
      <c r="MO30" s="47">
        <v>51.78</v>
      </c>
      <c r="MP30" s="47">
        <v>11.55</v>
      </c>
      <c r="MQ30" s="47">
        <v>12.33</v>
      </c>
      <c r="MR30" s="47">
        <v>53.67</v>
      </c>
      <c r="MS30" s="47">
        <v>48.03</v>
      </c>
      <c r="MT30" s="47">
        <v>10.58</v>
      </c>
      <c r="MU30" s="47">
        <v>11.48</v>
      </c>
      <c r="MV30" s="47">
        <v>14.42</v>
      </c>
      <c r="MW30" s="47">
        <v>14.41</v>
      </c>
      <c r="MX30" s="47">
        <v>13.77</v>
      </c>
      <c r="MY30" s="47">
        <v>13.97</v>
      </c>
      <c r="MZ30" s="47">
        <v>13.28</v>
      </c>
      <c r="NA30" s="47">
        <v>13.31</v>
      </c>
      <c r="NB30" s="47">
        <v>13.42</v>
      </c>
      <c r="NC30" s="47">
        <v>8.7799999999999994</v>
      </c>
    </row>
    <row r="31" spans="1:367">
      <c r="A31" s="47" t="s">
        <v>20</v>
      </c>
      <c r="C31" s="47">
        <v>12.34</v>
      </c>
      <c r="D31" s="47">
        <v>17.03</v>
      </c>
      <c r="E31" s="47">
        <v>17.45</v>
      </c>
      <c r="F31" s="47">
        <v>18.73</v>
      </c>
      <c r="G31" s="47">
        <v>21.47</v>
      </c>
      <c r="H31" s="47">
        <v>21.08</v>
      </c>
      <c r="I31" s="47">
        <v>19.89</v>
      </c>
      <c r="J31" s="47">
        <v>18.13</v>
      </c>
      <c r="K31" s="47">
        <v>17.34</v>
      </c>
      <c r="L31" s="47">
        <v>23.53</v>
      </c>
      <c r="M31" s="47">
        <v>23.11</v>
      </c>
      <c r="N31" s="47">
        <v>13.8</v>
      </c>
      <c r="O31" s="47">
        <v>21.56</v>
      </c>
      <c r="P31" s="47">
        <v>22</v>
      </c>
      <c r="Q31" s="47">
        <v>53.5</v>
      </c>
      <c r="R31" s="47">
        <v>51.31</v>
      </c>
      <c r="S31" s="47">
        <v>36.770000000000003</v>
      </c>
      <c r="T31" s="47">
        <v>18.059999999999999</v>
      </c>
      <c r="U31" s="47">
        <v>23.95</v>
      </c>
      <c r="V31" s="47">
        <v>55.28</v>
      </c>
      <c r="W31" s="47">
        <v>50.3</v>
      </c>
      <c r="X31" s="47">
        <v>48.45</v>
      </c>
      <c r="Y31" s="47">
        <v>20.8</v>
      </c>
      <c r="Z31" s="47">
        <v>51.19</v>
      </c>
      <c r="AA31" s="47">
        <v>49</v>
      </c>
      <c r="AB31" s="47">
        <v>20.22</v>
      </c>
      <c r="AC31" s="47">
        <v>51.2</v>
      </c>
      <c r="AD31" s="47">
        <v>26.09</v>
      </c>
      <c r="AE31" s="47">
        <v>9.14</v>
      </c>
      <c r="AF31" s="47">
        <v>12.16</v>
      </c>
      <c r="AG31" s="47">
        <v>12.2</v>
      </c>
      <c r="AH31" s="47">
        <v>8.77</v>
      </c>
      <c r="AI31" s="47">
        <v>11.17</v>
      </c>
      <c r="AJ31" s="47">
        <v>10.94</v>
      </c>
      <c r="AK31" s="47">
        <v>7.83</v>
      </c>
      <c r="AL31" s="47">
        <v>9.64</v>
      </c>
      <c r="AM31" s="47">
        <v>11.41</v>
      </c>
      <c r="AN31" s="47">
        <v>9.64</v>
      </c>
      <c r="AO31" s="47">
        <v>10.67</v>
      </c>
      <c r="AP31" s="47">
        <v>13.31</v>
      </c>
      <c r="AQ31" s="47">
        <v>15.09</v>
      </c>
      <c r="AR31" s="47">
        <v>17.98</v>
      </c>
      <c r="AS31" s="47">
        <v>18.38</v>
      </c>
      <c r="AT31" s="47">
        <v>36.049999999999997</v>
      </c>
      <c r="AU31" s="47">
        <v>42.08</v>
      </c>
      <c r="AV31" s="47">
        <v>45.08</v>
      </c>
      <c r="AW31" s="47">
        <v>46.13</v>
      </c>
      <c r="AX31" s="47">
        <v>48.7</v>
      </c>
      <c r="AY31" s="47">
        <v>20.22</v>
      </c>
      <c r="AZ31" s="47">
        <v>21.08</v>
      </c>
      <c r="BA31" s="47">
        <v>13.78</v>
      </c>
      <c r="BB31" s="47">
        <v>17.64</v>
      </c>
      <c r="BC31" s="47">
        <v>25.73</v>
      </c>
      <c r="BD31" s="47">
        <v>56</v>
      </c>
      <c r="BE31" s="47">
        <v>44.41</v>
      </c>
      <c r="BF31" s="47">
        <v>35.770000000000003</v>
      </c>
      <c r="BG31" s="47">
        <v>30.02</v>
      </c>
      <c r="BI31" s="47">
        <v>17.61</v>
      </c>
      <c r="BJ31" s="47">
        <v>19.27</v>
      </c>
      <c r="BK31" s="47">
        <v>13.63</v>
      </c>
      <c r="BL31" s="47">
        <v>16.11</v>
      </c>
      <c r="BM31" s="47">
        <v>17.45</v>
      </c>
      <c r="BN31" s="47">
        <v>19.11</v>
      </c>
      <c r="BO31" s="47">
        <v>13.83</v>
      </c>
      <c r="BP31" s="47">
        <v>21.61</v>
      </c>
      <c r="BQ31" s="47">
        <v>12.91</v>
      </c>
      <c r="BR31" s="47">
        <v>13.64</v>
      </c>
      <c r="BS31" s="47">
        <v>12.2</v>
      </c>
      <c r="BT31" s="47">
        <v>10.94</v>
      </c>
      <c r="BU31" s="47">
        <v>10.64</v>
      </c>
      <c r="BV31" s="47">
        <v>11.2</v>
      </c>
      <c r="BW31" s="47">
        <v>10.19</v>
      </c>
      <c r="BX31" s="47">
        <v>11.48</v>
      </c>
      <c r="BY31" s="47">
        <v>10.92</v>
      </c>
      <c r="BZ31" s="47">
        <v>14.17</v>
      </c>
      <c r="CA31" s="47">
        <v>16.420000000000002</v>
      </c>
      <c r="CB31" s="47">
        <v>28.16</v>
      </c>
      <c r="CC31" s="47">
        <v>28.81</v>
      </c>
      <c r="CD31" s="47">
        <v>14.36</v>
      </c>
      <c r="CE31" s="47">
        <v>13.42</v>
      </c>
      <c r="CF31" s="47">
        <v>12.34</v>
      </c>
      <c r="CG31" s="47">
        <v>11.94</v>
      </c>
      <c r="CH31" s="47">
        <v>12.52</v>
      </c>
      <c r="CI31" s="47">
        <v>11.91</v>
      </c>
      <c r="CJ31" s="47">
        <v>12.58</v>
      </c>
      <c r="CK31" s="47">
        <v>12.63</v>
      </c>
      <c r="CL31" s="47">
        <v>11.58</v>
      </c>
      <c r="CM31" s="47">
        <v>11.97</v>
      </c>
      <c r="CN31" s="47">
        <v>12.17</v>
      </c>
      <c r="CO31" s="47">
        <v>11.73</v>
      </c>
      <c r="CP31" s="47">
        <v>11.69</v>
      </c>
      <c r="CQ31" s="47">
        <v>11.48</v>
      </c>
      <c r="CR31" s="47">
        <v>11.09</v>
      </c>
      <c r="CS31" s="47">
        <v>0</v>
      </c>
      <c r="IW31" s="47" t="s">
        <v>20</v>
      </c>
      <c r="LG31" s="47">
        <v>0.06</v>
      </c>
      <c r="LH31" s="47">
        <v>12.47</v>
      </c>
      <c r="LI31" s="47">
        <v>11.75</v>
      </c>
      <c r="LJ31" s="47">
        <v>1.98</v>
      </c>
      <c r="LK31" s="47">
        <v>0.5</v>
      </c>
      <c r="LL31" s="47">
        <v>10.59</v>
      </c>
      <c r="LM31" s="47">
        <v>7.56</v>
      </c>
      <c r="LN31" s="47">
        <v>1.33</v>
      </c>
      <c r="LO31" s="47">
        <v>0.41</v>
      </c>
      <c r="LP31" s="47">
        <v>2.11</v>
      </c>
      <c r="LQ31" s="47">
        <v>1.38</v>
      </c>
      <c r="LR31" s="47">
        <v>9.31</v>
      </c>
      <c r="LS31" s="47">
        <v>7.14</v>
      </c>
      <c r="LT31" s="47">
        <v>9.73</v>
      </c>
      <c r="LU31" s="47">
        <v>17.5</v>
      </c>
      <c r="LV31" s="47">
        <v>1.61</v>
      </c>
      <c r="LW31" s="47">
        <v>6.45</v>
      </c>
      <c r="LX31" s="47">
        <v>41.66</v>
      </c>
      <c r="LY31" s="47">
        <v>41.94</v>
      </c>
      <c r="LZ31" s="47">
        <v>45.72</v>
      </c>
      <c r="MA31" s="47">
        <v>9.89</v>
      </c>
      <c r="MB31" s="47">
        <v>10.09</v>
      </c>
      <c r="MC31" s="47">
        <v>8.92</v>
      </c>
      <c r="MD31" s="47">
        <v>8.81</v>
      </c>
      <c r="ME31" s="47">
        <v>8.81</v>
      </c>
      <c r="MF31" s="47">
        <v>9.08</v>
      </c>
      <c r="MG31" s="47">
        <v>8.98</v>
      </c>
      <c r="MH31" s="47">
        <v>10.84</v>
      </c>
      <c r="MI31" s="47">
        <v>6.86</v>
      </c>
      <c r="MJ31" s="47">
        <v>9.66</v>
      </c>
      <c r="MK31" s="47">
        <v>9.41</v>
      </c>
      <c r="ML31" s="47">
        <v>41.56</v>
      </c>
      <c r="MM31" s="47">
        <v>45.95</v>
      </c>
      <c r="MN31" s="47">
        <v>56.13</v>
      </c>
      <c r="MO31" s="47">
        <v>54.25</v>
      </c>
      <c r="MP31" s="47">
        <v>11.38</v>
      </c>
      <c r="MQ31" s="47">
        <v>12.13</v>
      </c>
      <c r="MR31" s="47">
        <v>28.3</v>
      </c>
      <c r="MS31" s="47">
        <v>43.17</v>
      </c>
      <c r="MT31" s="47">
        <v>10.97</v>
      </c>
      <c r="MU31" s="47">
        <v>11.55</v>
      </c>
      <c r="MV31" s="47">
        <v>14.34</v>
      </c>
      <c r="MW31" s="47">
        <v>14.36</v>
      </c>
      <c r="MX31" s="47">
        <v>13.77</v>
      </c>
      <c r="MY31" s="47">
        <v>21.92</v>
      </c>
      <c r="MZ31" s="47">
        <v>13.47</v>
      </c>
      <c r="NA31" s="47">
        <v>13.58</v>
      </c>
      <c r="NB31" s="47">
        <v>13.5</v>
      </c>
      <c r="NC31" s="47">
        <v>9.0299999999999994</v>
      </c>
    </row>
    <row r="32" spans="1:367">
      <c r="A32" s="47" t="s">
        <v>19</v>
      </c>
      <c r="C32" s="47">
        <v>12.39</v>
      </c>
      <c r="D32" s="47">
        <v>14.44</v>
      </c>
      <c r="E32" s="47">
        <v>17.45</v>
      </c>
      <c r="F32" s="47">
        <v>17.13</v>
      </c>
      <c r="G32" s="47">
        <v>21.33</v>
      </c>
      <c r="H32" s="47">
        <v>21.27</v>
      </c>
      <c r="I32" s="47">
        <v>19.98</v>
      </c>
      <c r="J32" s="47">
        <v>17.8</v>
      </c>
      <c r="K32" s="47">
        <v>17.309999999999999</v>
      </c>
      <c r="L32" s="47">
        <v>22.83</v>
      </c>
      <c r="M32" s="47">
        <v>22.33</v>
      </c>
      <c r="N32" s="47">
        <v>14.02</v>
      </c>
      <c r="O32" s="47">
        <v>20.36</v>
      </c>
      <c r="P32" s="47">
        <v>18.39</v>
      </c>
      <c r="Q32" s="47">
        <v>51.31</v>
      </c>
      <c r="R32" s="47">
        <v>46.09</v>
      </c>
      <c r="S32" s="47">
        <v>33.549999999999997</v>
      </c>
      <c r="T32" s="47">
        <v>17.920000000000002</v>
      </c>
      <c r="U32" s="47">
        <v>23.77</v>
      </c>
      <c r="V32" s="47">
        <v>57.41</v>
      </c>
      <c r="W32" s="47">
        <v>50</v>
      </c>
      <c r="X32" s="47">
        <v>48.17</v>
      </c>
      <c r="Y32" s="47">
        <v>21.02</v>
      </c>
      <c r="Z32" s="47">
        <v>45.45</v>
      </c>
      <c r="AA32" s="47">
        <v>44.66</v>
      </c>
      <c r="AB32" s="47">
        <v>21</v>
      </c>
      <c r="AC32" s="47">
        <v>45.25</v>
      </c>
      <c r="AD32" s="47">
        <v>21.55</v>
      </c>
      <c r="AE32" s="47">
        <v>10.06</v>
      </c>
      <c r="AF32" s="47">
        <v>11.77</v>
      </c>
      <c r="AG32" s="47">
        <v>11.81</v>
      </c>
      <c r="AH32" s="47">
        <v>8.09</v>
      </c>
      <c r="AI32" s="47">
        <v>11.48</v>
      </c>
      <c r="AJ32" s="47">
        <v>10.3</v>
      </c>
      <c r="AK32" s="47">
        <v>8.5</v>
      </c>
      <c r="AL32" s="47">
        <v>9.44</v>
      </c>
      <c r="AM32" s="47">
        <v>10.95</v>
      </c>
      <c r="AN32" s="47">
        <v>9.23</v>
      </c>
      <c r="AO32" s="47">
        <v>10.55</v>
      </c>
      <c r="AP32" s="47">
        <v>13.22</v>
      </c>
      <c r="AQ32" s="47">
        <v>15.28</v>
      </c>
      <c r="AR32" s="47">
        <v>18.14</v>
      </c>
      <c r="AS32" s="47">
        <v>15.17</v>
      </c>
      <c r="AT32" s="47">
        <v>24.95</v>
      </c>
      <c r="AU32" s="47">
        <v>41.7</v>
      </c>
      <c r="AV32" s="47">
        <v>45.61</v>
      </c>
      <c r="AW32" s="47">
        <v>44.75</v>
      </c>
      <c r="AX32" s="47">
        <v>48.53</v>
      </c>
      <c r="AY32" s="47">
        <v>20.52</v>
      </c>
      <c r="AZ32" s="47">
        <v>20.25</v>
      </c>
      <c r="BA32" s="47">
        <v>13.86</v>
      </c>
      <c r="BB32" s="47">
        <v>17.61</v>
      </c>
      <c r="BC32" s="47">
        <v>25.58</v>
      </c>
      <c r="BD32" s="47">
        <v>55.13</v>
      </c>
      <c r="BE32" s="47">
        <v>43</v>
      </c>
      <c r="BF32" s="47">
        <v>35.299999999999997</v>
      </c>
      <c r="BG32" s="47">
        <v>27.94</v>
      </c>
      <c r="BI32" s="47">
        <v>17.77</v>
      </c>
      <c r="BJ32" s="47">
        <v>19.72</v>
      </c>
      <c r="BK32" s="47">
        <v>13.63</v>
      </c>
      <c r="BL32" s="47">
        <v>16.25</v>
      </c>
      <c r="BM32" s="47">
        <v>17.66</v>
      </c>
      <c r="BN32" s="47">
        <v>19.7</v>
      </c>
      <c r="BO32" s="47">
        <v>13.66</v>
      </c>
      <c r="BP32" s="47">
        <v>16.690000000000001</v>
      </c>
      <c r="BQ32" s="47">
        <v>13.02</v>
      </c>
      <c r="BR32" s="47">
        <v>13.23</v>
      </c>
      <c r="BS32" s="47">
        <v>12.36</v>
      </c>
      <c r="BT32" s="47">
        <v>9.83</v>
      </c>
      <c r="BU32" s="47">
        <v>10.61</v>
      </c>
      <c r="BV32" s="47">
        <v>10.86</v>
      </c>
      <c r="BW32" s="47">
        <v>11.14</v>
      </c>
      <c r="BX32" s="47">
        <v>11.61</v>
      </c>
      <c r="BY32" s="47">
        <v>10.86</v>
      </c>
      <c r="BZ32" s="47">
        <v>14.39</v>
      </c>
      <c r="CA32" s="47">
        <v>16.3</v>
      </c>
      <c r="CB32" s="47">
        <v>27.97</v>
      </c>
      <c r="CC32" s="47">
        <v>28.58</v>
      </c>
      <c r="CD32" s="47">
        <v>14.05</v>
      </c>
      <c r="CE32" s="47">
        <v>13.5</v>
      </c>
      <c r="CF32" s="47">
        <v>12.75</v>
      </c>
      <c r="CG32" s="47">
        <v>12.13</v>
      </c>
      <c r="CH32" s="47">
        <v>13.02</v>
      </c>
      <c r="CI32" s="47">
        <v>11.95</v>
      </c>
      <c r="CJ32" s="47">
        <v>12.8</v>
      </c>
      <c r="CK32" s="47">
        <v>12.72</v>
      </c>
      <c r="CL32" s="47">
        <v>11.25</v>
      </c>
      <c r="CM32" s="47">
        <v>12.06</v>
      </c>
      <c r="CN32" s="47">
        <v>12.27</v>
      </c>
      <c r="CO32" s="47">
        <v>12.08</v>
      </c>
      <c r="CP32" s="47">
        <v>11.39</v>
      </c>
      <c r="CQ32" s="47">
        <v>11.41</v>
      </c>
      <c r="CR32" s="47">
        <v>11.05</v>
      </c>
      <c r="CS32" s="47">
        <v>0.02</v>
      </c>
      <c r="IW32" s="47" t="s">
        <v>19</v>
      </c>
      <c r="LG32" s="47">
        <v>0.08</v>
      </c>
      <c r="LH32" s="47">
        <v>12.44</v>
      </c>
      <c r="LI32" s="47">
        <v>11.92</v>
      </c>
      <c r="LJ32" s="47">
        <v>1.98</v>
      </c>
      <c r="LK32" s="47">
        <v>0.63</v>
      </c>
      <c r="LL32" s="47">
        <v>10.55</v>
      </c>
      <c r="LM32" s="47">
        <v>3.28</v>
      </c>
      <c r="LN32" s="47">
        <v>1.33</v>
      </c>
      <c r="LO32" s="47">
        <v>0.63</v>
      </c>
      <c r="LP32" s="47">
        <v>1.98</v>
      </c>
      <c r="LQ32" s="47">
        <v>1.41</v>
      </c>
      <c r="LR32" s="47">
        <v>0.69</v>
      </c>
      <c r="LS32" s="47">
        <v>1.59</v>
      </c>
      <c r="LT32" s="47">
        <v>1.3</v>
      </c>
      <c r="LU32" s="47">
        <v>16.84</v>
      </c>
      <c r="LV32" s="47">
        <v>1.52</v>
      </c>
      <c r="LW32" s="47">
        <v>0.66</v>
      </c>
      <c r="LX32" s="47">
        <v>41.69</v>
      </c>
      <c r="LY32" s="47">
        <v>43.11</v>
      </c>
      <c r="LZ32" s="47">
        <v>47.2</v>
      </c>
      <c r="MA32" s="47">
        <v>9.8000000000000007</v>
      </c>
      <c r="MB32" s="47">
        <v>9.56</v>
      </c>
      <c r="MC32" s="47">
        <v>9.52</v>
      </c>
      <c r="MD32" s="47">
        <v>9.06</v>
      </c>
      <c r="ME32" s="47">
        <v>9.19</v>
      </c>
      <c r="MF32" s="47">
        <v>9.41</v>
      </c>
      <c r="MG32" s="47">
        <v>9.36</v>
      </c>
      <c r="MH32" s="47">
        <v>10.91</v>
      </c>
      <c r="MI32" s="47">
        <v>7.03</v>
      </c>
      <c r="MJ32" s="47">
        <v>9.59</v>
      </c>
      <c r="MK32" s="47">
        <v>9.59</v>
      </c>
      <c r="ML32" s="47">
        <v>42.97</v>
      </c>
      <c r="MM32" s="47">
        <v>46.56</v>
      </c>
      <c r="MN32" s="47">
        <v>58.86</v>
      </c>
      <c r="MO32" s="47">
        <v>53.98</v>
      </c>
      <c r="MP32" s="47">
        <v>11.27</v>
      </c>
      <c r="MQ32" s="47">
        <v>12.3</v>
      </c>
      <c r="MR32" s="47">
        <v>8.6300000000000008</v>
      </c>
      <c r="MS32" s="47">
        <v>26.16</v>
      </c>
      <c r="MT32" s="47">
        <v>10.91</v>
      </c>
      <c r="MU32" s="47">
        <v>11.66</v>
      </c>
      <c r="MV32" s="47">
        <v>14.53</v>
      </c>
      <c r="MW32" s="47">
        <v>14.39</v>
      </c>
      <c r="MX32" s="47">
        <v>13.89</v>
      </c>
      <c r="MY32" s="47">
        <v>26.48</v>
      </c>
      <c r="MZ32" s="47">
        <v>18.22</v>
      </c>
      <c r="NA32" s="47">
        <v>13.72</v>
      </c>
      <c r="NB32" s="47">
        <v>13.64</v>
      </c>
      <c r="NC32" s="47">
        <v>9.11</v>
      </c>
    </row>
    <row r="33" spans="1:367">
      <c r="A33" s="47" t="s">
        <v>18</v>
      </c>
      <c r="C33" s="47">
        <v>12.69</v>
      </c>
      <c r="D33" s="47">
        <v>14.69</v>
      </c>
      <c r="E33" s="47">
        <v>17.27</v>
      </c>
      <c r="F33" s="47">
        <v>20.329999999999998</v>
      </c>
      <c r="G33" s="47">
        <v>21.59</v>
      </c>
      <c r="H33" s="47">
        <v>21.56</v>
      </c>
      <c r="I33" s="47">
        <v>19.97</v>
      </c>
      <c r="J33" s="47">
        <v>17.23</v>
      </c>
      <c r="K33" s="47">
        <v>16.95</v>
      </c>
      <c r="L33" s="47">
        <v>22.34</v>
      </c>
      <c r="M33" s="47">
        <v>16.190000000000001</v>
      </c>
      <c r="N33" s="47">
        <v>14.66</v>
      </c>
      <c r="O33" s="47">
        <v>15.09</v>
      </c>
      <c r="P33" s="47">
        <v>15.52</v>
      </c>
      <c r="Q33" s="47">
        <v>27.88</v>
      </c>
      <c r="R33" s="47">
        <v>24.14</v>
      </c>
      <c r="S33" s="47">
        <v>32.5</v>
      </c>
      <c r="T33" s="47">
        <v>17.809999999999999</v>
      </c>
      <c r="U33" s="47">
        <v>23.63</v>
      </c>
      <c r="V33" s="47">
        <v>39.89</v>
      </c>
      <c r="W33" s="47">
        <v>46.7</v>
      </c>
      <c r="X33" s="47">
        <v>39.64</v>
      </c>
      <c r="Y33" s="47">
        <v>16.75</v>
      </c>
      <c r="Z33" s="47">
        <v>35.11</v>
      </c>
      <c r="AA33" s="47">
        <v>28.8</v>
      </c>
      <c r="AB33" s="47">
        <v>21.3</v>
      </c>
      <c r="AC33" s="47">
        <v>35.130000000000003</v>
      </c>
      <c r="AD33" s="47">
        <v>21.17</v>
      </c>
      <c r="AE33" s="47">
        <v>10.06</v>
      </c>
      <c r="AF33" s="47">
        <v>11.5</v>
      </c>
      <c r="AG33" s="47">
        <v>10.5</v>
      </c>
      <c r="AH33" s="47">
        <v>8.8800000000000008</v>
      </c>
      <c r="AI33" s="47">
        <v>11.33</v>
      </c>
      <c r="AJ33" s="47">
        <v>10.25</v>
      </c>
      <c r="AK33" s="47">
        <v>8.7799999999999994</v>
      </c>
      <c r="AL33" s="47">
        <v>8.83</v>
      </c>
      <c r="AM33" s="47">
        <v>10.64</v>
      </c>
      <c r="AN33" s="47">
        <v>10.14</v>
      </c>
      <c r="AO33" s="47">
        <v>10.42</v>
      </c>
      <c r="AP33" s="47">
        <v>11.95</v>
      </c>
      <c r="AQ33" s="47">
        <v>12.55</v>
      </c>
      <c r="AR33" s="47">
        <v>21.19</v>
      </c>
      <c r="AS33" s="47">
        <v>14.7</v>
      </c>
      <c r="AT33" s="47">
        <v>17.5</v>
      </c>
      <c r="AU33" s="47">
        <v>34.159999999999997</v>
      </c>
      <c r="AV33" s="47">
        <v>35.42</v>
      </c>
      <c r="AW33" s="47">
        <v>35.159999999999997</v>
      </c>
      <c r="AX33" s="47">
        <v>31.66</v>
      </c>
      <c r="AY33" s="47">
        <v>20.58</v>
      </c>
      <c r="AZ33" s="47">
        <v>17.61</v>
      </c>
      <c r="BA33" s="47">
        <v>14</v>
      </c>
      <c r="BB33" s="47">
        <v>17.72</v>
      </c>
      <c r="BC33" s="47">
        <v>27.02</v>
      </c>
      <c r="BD33" s="47">
        <v>44.22</v>
      </c>
      <c r="BE33" s="47">
        <v>37.549999999999997</v>
      </c>
      <c r="BF33" s="47">
        <v>33.19</v>
      </c>
      <c r="BG33" s="47">
        <v>18.64</v>
      </c>
      <c r="BI33" s="47">
        <v>18.420000000000002</v>
      </c>
      <c r="BJ33" s="47">
        <v>19.47</v>
      </c>
      <c r="BK33" s="47">
        <v>14.08</v>
      </c>
      <c r="BL33" s="47">
        <v>16.809999999999999</v>
      </c>
      <c r="BM33" s="47">
        <v>17.86</v>
      </c>
      <c r="BN33" s="47">
        <v>19.079999999999998</v>
      </c>
      <c r="BO33" s="47">
        <v>14.58</v>
      </c>
      <c r="BP33" s="47">
        <v>15.97</v>
      </c>
      <c r="BQ33" s="47">
        <v>12.94</v>
      </c>
      <c r="BR33" s="47">
        <v>13.09</v>
      </c>
      <c r="BS33" s="47">
        <v>12.42</v>
      </c>
      <c r="BT33" s="47">
        <v>10.56</v>
      </c>
      <c r="BU33" s="47">
        <v>11.52</v>
      </c>
      <c r="BV33" s="47">
        <v>11.45</v>
      </c>
      <c r="BW33" s="47">
        <v>12.03</v>
      </c>
      <c r="BX33" s="47">
        <v>11.56</v>
      </c>
      <c r="BY33" s="47">
        <v>11.2</v>
      </c>
      <c r="BZ33" s="47">
        <v>14.28</v>
      </c>
      <c r="CA33" s="47">
        <v>15.88</v>
      </c>
      <c r="CB33" s="47">
        <v>26.8</v>
      </c>
      <c r="CC33" s="47">
        <v>26.84</v>
      </c>
      <c r="CD33" s="47">
        <v>14.09</v>
      </c>
      <c r="CE33" s="47">
        <v>13.61</v>
      </c>
      <c r="CF33" s="47">
        <v>12.91</v>
      </c>
      <c r="CG33" s="47">
        <v>11.95</v>
      </c>
      <c r="CH33" s="47">
        <v>13.03</v>
      </c>
      <c r="CI33" s="47">
        <v>12.58</v>
      </c>
      <c r="CJ33" s="47">
        <v>12.95</v>
      </c>
      <c r="CK33" s="47">
        <v>12.28</v>
      </c>
      <c r="CL33" s="47">
        <v>11.45</v>
      </c>
      <c r="CM33" s="47">
        <v>12.05</v>
      </c>
      <c r="CN33" s="47">
        <v>12.56</v>
      </c>
      <c r="CO33" s="47">
        <v>11.86</v>
      </c>
      <c r="CP33" s="47">
        <v>12.2</v>
      </c>
      <c r="CQ33" s="47">
        <v>11.58</v>
      </c>
      <c r="CR33" s="47">
        <v>11.41</v>
      </c>
      <c r="CS33" s="47">
        <v>0.02</v>
      </c>
      <c r="IW33" s="47" t="s">
        <v>18</v>
      </c>
      <c r="LG33" s="47">
        <v>0.06</v>
      </c>
      <c r="LH33" s="47">
        <v>12.58</v>
      </c>
      <c r="LI33" s="47">
        <v>13.08</v>
      </c>
      <c r="LJ33" s="47">
        <v>12.56</v>
      </c>
      <c r="LK33" s="47">
        <v>18.47</v>
      </c>
      <c r="LL33" s="47">
        <v>10.64</v>
      </c>
      <c r="LM33" s="47">
        <v>3.02</v>
      </c>
      <c r="LN33" s="47">
        <v>1.31</v>
      </c>
      <c r="LO33" s="47">
        <v>0.8</v>
      </c>
      <c r="LP33" s="47">
        <v>2.0299999999999998</v>
      </c>
      <c r="LQ33" s="47">
        <v>12.61</v>
      </c>
      <c r="LR33" s="47">
        <v>2.4700000000000002</v>
      </c>
      <c r="LS33" s="47">
        <v>14.42</v>
      </c>
      <c r="LT33" s="47">
        <v>9.83</v>
      </c>
      <c r="LU33" s="47">
        <v>11.28</v>
      </c>
      <c r="LV33" s="47">
        <v>12.02</v>
      </c>
      <c r="LW33" s="47">
        <v>18.63</v>
      </c>
      <c r="LX33" s="47">
        <v>44.64</v>
      </c>
      <c r="LY33" s="47">
        <v>47.16</v>
      </c>
      <c r="LZ33" s="47">
        <v>47.2</v>
      </c>
      <c r="MA33" s="47">
        <v>9.44</v>
      </c>
      <c r="MB33" s="47">
        <v>9.75</v>
      </c>
      <c r="MC33" s="47">
        <v>35.39</v>
      </c>
      <c r="MD33" s="47">
        <v>9.4499999999999993</v>
      </c>
      <c r="ME33" s="47">
        <v>9.09</v>
      </c>
      <c r="MF33" s="47">
        <v>9.5299999999999994</v>
      </c>
      <c r="MG33" s="47">
        <v>9.94</v>
      </c>
      <c r="MH33" s="47">
        <v>10.95</v>
      </c>
      <c r="MI33" s="47">
        <v>7.19</v>
      </c>
      <c r="MJ33" s="47">
        <v>25.38</v>
      </c>
      <c r="MK33" s="47">
        <v>9.67</v>
      </c>
      <c r="ML33" s="47">
        <v>43.11</v>
      </c>
      <c r="MM33" s="47">
        <v>41.61</v>
      </c>
      <c r="MN33" s="47">
        <v>55.13</v>
      </c>
      <c r="MO33" s="47">
        <v>51.5</v>
      </c>
      <c r="MP33" s="47">
        <v>10.56</v>
      </c>
      <c r="MQ33" s="47">
        <v>24.52</v>
      </c>
      <c r="MR33" s="47">
        <v>24.77</v>
      </c>
      <c r="MS33" s="47">
        <v>18.28</v>
      </c>
      <c r="MT33" s="47">
        <v>10.91</v>
      </c>
      <c r="MU33" s="47">
        <v>12.33</v>
      </c>
      <c r="MV33" s="47">
        <v>14.91</v>
      </c>
      <c r="MW33" s="47">
        <v>14.38</v>
      </c>
      <c r="MX33" s="47">
        <v>13.88</v>
      </c>
      <c r="MY33" s="47">
        <v>38.799999999999997</v>
      </c>
      <c r="MZ33" s="47">
        <v>42.25</v>
      </c>
      <c r="NA33" s="47">
        <v>53.02</v>
      </c>
      <c r="NB33" s="47">
        <v>39.25</v>
      </c>
      <c r="NC33" s="47">
        <v>39.61</v>
      </c>
    </row>
    <row r="34" spans="1:367">
      <c r="A34" s="47" t="s">
        <v>17</v>
      </c>
      <c r="C34" s="47">
        <v>12.55</v>
      </c>
      <c r="D34" s="47">
        <v>13.78</v>
      </c>
      <c r="E34" s="47">
        <v>17.02</v>
      </c>
      <c r="F34" s="47">
        <v>20.25</v>
      </c>
      <c r="G34" s="47">
        <v>21.39</v>
      </c>
      <c r="H34" s="47">
        <v>21.16</v>
      </c>
      <c r="I34" s="47">
        <v>20.079999999999998</v>
      </c>
      <c r="J34" s="47">
        <v>16.75</v>
      </c>
      <c r="K34" s="47">
        <v>16.440000000000001</v>
      </c>
      <c r="L34" s="47">
        <v>22.53</v>
      </c>
      <c r="M34" s="47">
        <v>13.69</v>
      </c>
      <c r="N34" s="47">
        <v>14.52</v>
      </c>
      <c r="O34" s="47">
        <v>14.05</v>
      </c>
      <c r="P34" s="47">
        <v>15.44</v>
      </c>
      <c r="Q34" s="47">
        <v>15.48</v>
      </c>
      <c r="R34" s="47">
        <v>14.66</v>
      </c>
      <c r="S34" s="47">
        <v>19.329999999999998</v>
      </c>
      <c r="T34" s="47">
        <v>14.55</v>
      </c>
      <c r="U34" s="47">
        <v>23.28</v>
      </c>
      <c r="V34" s="47">
        <v>34.61</v>
      </c>
      <c r="W34" s="47">
        <v>43.89</v>
      </c>
      <c r="X34" s="47">
        <v>17.8</v>
      </c>
      <c r="Y34" s="47">
        <v>15.22</v>
      </c>
      <c r="Z34" s="47">
        <v>32.89</v>
      </c>
      <c r="AA34" s="47">
        <v>17.829999999999998</v>
      </c>
      <c r="AB34" s="47">
        <v>19.66</v>
      </c>
      <c r="AC34" s="47">
        <v>32.729999999999997</v>
      </c>
      <c r="AD34" s="47">
        <v>20.97</v>
      </c>
      <c r="AE34" s="47">
        <v>11.08</v>
      </c>
      <c r="AF34" s="47">
        <v>11.48</v>
      </c>
      <c r="AG34" s="47">
        <v>10.72</v>
      </c>
      <c r="AH34" s="47">
        <v>8.34</v>
      </c>
      <c r="AI34" s="47">
        <v>11.03</v>
      </c>
      <c r="AJ34" s="47">
        <v>10.48</v>
      </c>
      <c r="AK34" s="47">
        <v>9.66</v>
      </c>
      <c r="AL34" s="47">
        <v>10.029999999999999</v>
      </c>
      <c r="AM34" s="47">
        <v>10.64</v>
      </c>
      <c r="AN34" s="47">
        <v>9.25</v>
      </c>
      <c r="AO34" s="47">
        <v>10.89</v>
      </c>
      <c r="AP34" s="47">
        <v>11.75</v>
      </c>
      <c r="AQ34" s="47">
        <v>11.5</v>
      </c>
      <c r="AR34" s="47">
        <v>28.84</v>
      </c>
      <c r="AS34" s="47">
        <v>13.78</v>
      </c>
      <c r="AT34" s="47">
        <v>24.25</v>
      </c>
      <c r="AU34" s="47">
        <v>29.5</v>
      </c>
      <c r="AV34" s="47">
        <v>29.72</v>
      </c>
      <c r="AW34" s="47">
        <v>30.19</v>
      </c>
      <c r="AX34" s="47">
        <v>23.58</v>
      </c>
      <c r="AY34" s="47">
        <v>19.75</v>
      </c>
      <c r="AZ34" s="47">
        <v>14.5</v>
      </c>
      <c r="BA34" s="47">
        <v>14.06</v>
      </c>
      <c r="BB34" s="47">
        <v>17.3</v>
      </c>
      <c r="BC34" s="47">
        <v>32.130000000000003</v>
      </c>
      <c r="BD34" s="47">
        <v>38.520000000000003</v>
      </c>
      <c r="BE34" s="47">
        <v>30.25</v>
      </c>
      <c r="BF34" s="47">
        <v>23.94</v>
      </c>
      <c r="BG34" s="47">
        <v>18.3</v>
      </c>
      <c r="BI34" s="47">
        <v>18.47</v>
      </c>
      <c r="BJ34" s="47">
        <v>19.02</v>
      </c>
      <c r="BK34" s="47">
        <v>14.05</v>
      </c>
      <c r="BL34" s="47">
        <v>16.89</v>
      </c>
      <c r="BM34" s="47">
        <v>17.91</v>
      </c>
      <c r="BN34" s="47">
        <v>18.309999999999999</v>
      </c>
      <c r="BO34" s="47">
        <v>14.02</v>
      </c>
      <c r="BP34" s="47">
        <v>16.16</v>
      </c>
      <c r="BQ34" s="47">
        <v>13.03</v>
      </c>
      <c r="BR34" s="47">
        <v>12.91</v>
      </c>
      <c r="BS34" s="47">
        <v>12.27</v>
      </c>
      <c r="BT34" s="47">
        <v>10.31</v>
      </c>
      <c r="BU34" s="47">
        <v>11.47</v>
      </c>
      <c r="BV34" s="47">
        <v>10.72</v>
      </c>
      <c r="BW34" s="47">
        <v>11.91</v>
      </c>
      <c r="BX34" s="47">
        <v>11.27</v>
      </c>
      <c r="BY34" s="47">
        <v>11.13</v>
      </c>
      <c r="BZ34" s="47">
        <v>14.27</v>
      </c>
      <c r="CA34" s="47">
        <v>14.83</v>
      </c>
      <c r="CB34" s="47">
        <v>23.73</v>
      </c>
      <c r="CC34" s="47">
        <v>24.63</v>
      </c>
      <c r="CD34" s="47">
        <v>14</v>
      </c>
      <c r="CE34" s="47">
        <v>13.36</v>
      </c>
      <c r="CF34" s="47">
        <v>12.8</v>
      </c>
      <c r="CG34" s="47">
        <v>11.88</v>
      </c>
      <c r="CH34" s="47">
        <v>12.94</v>
      </c>
      <c r="CI34" s="47">
        <v>12.5</v>
      </c>
      <c r="CJ34" s="47">
        <v>12.8</v>
      </c>
      <c r="CK34" s="47">
        <v>11.98</v>
      </c>
      <c r="CL34" s="47">
        <v>11.36</v>
      </c>
      <c r="CM34" s="47">
        <v>12.2</v>
      </c>
      <c r="CN34" s="47">
        <v>12.45</v>
      </c>
      <c r="CO34" s="47">
        <v>12.13</v>
      </c>
      <c r="CP34" s="47">
        <v>11.52</v>
      </c>
      <c r="CQ34" s="47">
        <v>11.38</v>
      </c>
      <c r="CR34" s="47">
        <v>10.92</v>
      </c>
      <c r="CS34" s="47">
        <v>0.02</v>
      </c>
      <c r="IW34" s="47" t="s">
        <v>17</v>
      </c>
      <c r="LG34" s="47">
        <v>0.08</v>
      </c>
      <c r="LH34" s="47">
        <v>12.64</v>
      </c>
      <c r="LI34" s="47">
        <v>12.13</v>
      </c>
      <c r="LJ34" s="47">
        <v>41.02</v>
      </c>
      <c r="LK34" s="47">
        <v>36.299999999999997</v>
      </c>
      <c r="LL34" s="47">
        <v>10.84</v>
      </c>
      <c r="LM34" s="47">
        <v>16.14</v>
      </c>
      <c r="LN34" s="47">
        <v>1.44</v>
      </c>
      <c r="LO34" s="47">
        <v>0.88</v>
      </c>
      <c r="LP34" s="47">
        <v>2.06</v>
      </c>
      <c r="LQ34" s="47">
        <v>49.22</v>
      </c>
      <c r="LR34" s="47">
        <v>23.98</v>
      </c>
      <c r="LS34" s="47">
        <v>13.75</v>
      </c>
      <c r="LT34" s="47">
        <v>17.72</v>
      </c>
      <c r="LU34" s="47">
        <v>8.83</v>
      </c>
      <c r="LV34" s="47">
        <v>46.11</v>
      </c>
      <c r="LW34" s="47">
        <v>25.73</v>
      </c>
      <c r="LX34" s="47">
        <v>44.3</v>
      </c>
      <c r="LY34" s="47">
        <v>46.77</v>
      </c>
      <c r="LZ34" s="47">
        <v>46.44</v>
      </c>
      <c r="MA34" s="47">
        <v>9.66</v>
      </c>
      <c r="MB34" s="47">
        <v>9.91</v>
      </c>
      <c r="MC34" s="47">
        <v>59.25</v>
      </c>
      <c r="MD34" s="47">
        <v>9.69</v>
      </c>
      <c r="ME34" s="47">
        <v>9.09</v>
      </c>
      <c r="MF34" s="47">
        <v>16.88</v>
      </c>
      <c r="MG34" s="47">
        <v>9.89</v>
      </c>
      <c r="MH34" s="47">
        <v>10.44</v>
      </c>
      <c r="MI34" s="47">
        <v>7.14</v>
      </c>
      <c r="MJ34" s="47">
        <v>47.19</v>
      </c>
      <c r="MK34" s="47">
        <v>16.89</v>
      </c>
      <c r="ML34" s="47">
        <v>39.799999999999997</v>
      </c>
      <c r="MM34" s="47">
        <v>39.61</v>
      </c>
      <c r="MN34" s="47">
        <v>54.84</v>
      </c>
      <c r="MO34" s="47">
        <v>39.53</v>
      </c>
      <c r="MP34" s="47">
        <v>10.5</v>
      </c>
      <c r="MQ34" s="47">
        <v>56.27</v>
      </c>
      <c r="MR34" s="47">
        <v>45.97</v>
      </c>
      <c r="MS34" s="47">
        <v>17.72</v>
      </c>
      <c r="MT34" s="47">
        <v>10.47</v>
      </c>
      <c r="MU34" s="47">
        <v>11.92</v>
      </c>
      <c r="MV34" s="47">
        <v>14.77</v>
      </c>
      <c r="MW34" s="47">
        <v>14.48</v>
      </c>
      <c r="MX34" s="47">
        <v>13.84</v>
      </c>
      <c r="MY34" s="47">
        <v>49.75</v>
      </c>
      <c r="MZ34" s="47">
        <v>35.81</v>
      </c>
      <c r="NA34" s="47">
        <v>46.39</v>
      </c>
      <c r="NB34" s="47">
        <v>47.89</v>
      </c>
      <c r="NC34" s="47">
        <v>24.83</v>
      </c>
    </row>
    <row r="35" spans="1:367">
      <c r="A35" s="47" t="s">
        <v>16</v>
      </c>
      <c r="C35" s="47">
        <v>12.77</v>
      </c>
      <c r="D35" s="47">
        <v>14.89</v>
      </c>
      <c r="E35" s="47">
        <v>16.91</v>
      </c>
      <c r="F35" s="47">
        <v>21.08</v>
      </c>
      <c r="G35" s="47">
        <v>20.72</v>
      </c>
      <c r="H35" s="47">
        <v>26.25</v>
      </c>
      <c r="I35" s="47">
        <v>19.98</v>
      </c>
      <c r="J35" s="47">
        <v>17.25</v>
      </c>
      <c r="K35" s="47">
        <v>16.559999999999999</v>
      </c>
      <c r="L35" s="47">
        <v>22.83</v>
      </c>
      <c r="M35" s="47">
        <v>16.23</v>
      </c>
      <c r="N35" s="47">
        <v>15.83</v>
      </c>
      <c r="O35" s="47">
        <v>15.38</v>
      </c>
      <c r="P35" s="47">
        <v>34.630000000000003</v>
      </c>
      <c r="Q35" s="47">
        <v>20.67</v>
      </c>
      <c r="R35" s="47">
        <v>35.200000000000003</v>
      </c>
      <c r="S35" s="47">
        <v>18.77</v>
      </c>
      <c r="T35" s="47">
        <v>16.309999999999999</v>
      </c>
      <c r="U35" s="47">
        <v>33.86</v>
      </c>
      <c r="V35" s="47">
        <v>46.59</v>
      </c>
      <c r="W35" s="47">
        <v>43.5</v>
      </c>
      <c r="X35" s="47">
        <v>17.36</v>
      </c>
      <c r="Y35" s="47">
        <v>30.72</v>
      </c>
      <c r="Z35" s="47">
        <v>42.3</v>
      </c>
      <c r="AA35" s="47">
        <v>20.66</v>
      </c>
      <c r="AB35" s="47">
        <v>35.14</v>
      </c>
      <c r="AC35" s="47">
        <v>43.91</v>
      </c>
      <c r="AD35" s="47">
        <v>20.81</v>
      </c>
      <c r="AE35" s="47">
        <v>10.77</v>
      </c>
      <c r="AF35" s="47">
        <v>11.52</v>
      </c>
      <c r="AG35" s="47">
        <v>9.58</v>
      </c>
      <c r="AH35" s="47">
        <v>9.17</v>
      </c>
      <c r="AI35" s="47">
        <v>11.41</v>
      </c>
      <c r="AJ35" s="47">
        <v>9.2799999999999994</v>
      </c>
      <c r="AK35" s="47">
        <v>10.23</v>
      </c>
      <c r="AL35" s="47">
        <v>9.5500000000000007</v>
      </c>
      <c r="AM35" s="47">
        <v>10.52</v>
      </c>
      <c r="AN35" s="47">
        <v>13.81</v>
      </c>
      <c r="AO35" s="47">
        <v>10.42</v>
      </c>
      <c r="AP35" s="47">
        <v>11.59</v>
      </c>
      <c r="AQ35" s="47">
        <v>24.02</v>
      </c>
      <c r="AR35" s="47">
        <v>39.729999999999997</v>
      </c>
      <c r="AS35" s="47">
        <v>34.58</v>
      </c>
      <c r="AT35" s="47">
        <v>31.83</v>
      </c>
      <c r="AU35" s="47">
        <v>37.770000000000003</v>
      </c>
      <c r="AV35" s="47">
        <v>37.08</v>
      </c>
      <c r="AW35" s="47">
        <v>37.200000000000003</v>
      </c>
      <c r="AX35" s="47">
        <v>20.78</v>
      </c>
      <c r="AY35" s="47">
        <v>19.73</v>
      </c>
      <c r="AZ35" s="47">
        <v>14.38</v>
      </c>
      <c r="BA35" s="47">
        <v>14.25</v>
      </c>
      <c r="BB35" s="47">
        <v>17.190000000000001</v>
      </c>
      <c r="BC35" s="47">
        <v>42.53</v>
      </c>
      <c r="BD35" s="47">
        <v>47.25</v>
      </c>
      <c r="BE35" s="47">
        <v>39.130000000000003</v>
      </c>
      <c r="BF35" s="47">
        <v>30.84</v>
      </c>
      <c r="BG35" s="47">
        <v>10.75</v>
      </c>
      <c r="BI35" s="47">
        <v>22.22</v>
      </c>
      <c r="BJ35" s="47">
        <v>15.23</v>
      </c>
      <c r="BK35" s="47">
        <v>23.8</v>
      </c>
      <c r="BL35" s="47">
        <v>17.829999999999998</v>
      </c>
      <c r="BM35" s="47">
        <v>20.58</v>
      </c>
      <c r="BN35" s="47">
        <v>14.64</v>
      </c>
      <c r="BO35" s="47">
        <v>17.97</v>
      </c>
      <c r="BP35" s="47">
        <v>14.45</v>
      </c>
      <c r="BQ35" s="47">
        <v>12.97</v>
      </c>
      <c r="BR35" s="47">
        <v>13.11</v>
      </c>
      <c r="BS35" s="47">
        <v>12.61</v>
      </c>
      <c r="BT35" s="47">
        <v>10.199999999999999</v>
      </c>
      <c r="BU35" s="47">
        <v>10.97</v>
      </c>
      <c r="BV35" s="47">
        <v>10.55</v>
      </c>
      <c r="BW35" s="47">
        <v>11.81</v>
      </c>
      <c r="BX35" s="47">
        <v>11.48</v>
      </c>
      <c r="BY35" s="47">
        <v>11.11</v>
      </c>
      <c r="BZ35" s="47">
        <v>14.19</v>
      </c>
      <c r="CA35" s="47">
        <v>15.13</v>
      </c>
      <c r="CB35" s="47">
        <v>23.78</v>
      </c>
      <c r="CC35" s="47">
        <v>24.27</v>
      </c>
      <c r="CD35" s="47">
        <v>14.17</v>
      </c>
      <c r="CE35" s="47">
        <v>13.52</v>
      </c>
      <c r="CF35" s="47">
        <v>12.55</v>
      </c>
      <c r="CG35" s="47">
        <v>12.14</v>
      </c>
      <c r="CH35" s="47">
        <v>12.84</v>
      </c>
      <c r="CI35" s="47">
        <v>12.58</v>
      </c>
      <c r="CJ35" s="47">
        <v>12.72</v>
      </c>
      <c r="CK35" s="47">
        <v>12.08</v>
      </c>
      <c r="CL35" s="47">
        <v>11.31</v>
      </c>
      <c r="CM35" s="47">
        <v>12.16</v>
      </c>
      <c r="CN35" s="47">
        <v>12.56</v>
      </c>
      <c r="CO35" s="47">
        <v>11.92</v>
      </c>
      <c r="CP35" s="47">
        <v>11.8</v>
      </c>
      <c r="CQ35" s="47">
        <v>11.61</v>
      </c>
      <c r="CR35" s="47">
        <v>10.95</v>
      </c>
      <c r="CS35" s="47">
        <v>0</v>
      </c>
      <c r="IW35" s="47" t="s">
        <v>16</v>
      </c>
      <c r="LG35" s="47">
        <v>0.08</v>
      </c>
      <c r="LH35" s="47">
        <v>12.66</v>
      </c>
      <c r="LI35" s="47">
        <v>12.05</v>
      </c>
      <c r="LJ35" s="47">
        <v>29.69</v>
      </c>
      <c r="LK35" s="47">
        <v>14.83</v>
      </c>
      <c r="LL35" s="47">
        <v>10.78</v>
      </c>
      <c r="LM35" s="47">
        <v>14.89</v>
      </c>
      <c r="LN35" s="47">
        <v>1.34</v>
      </c>
      <c r="LO35" s="47">
        <v>0.92</v>
      </c>
      <c r="LP35" s="47">
        <v>2.0299999999999998</v>
      </c>
      <c r="LQ35" s="47">
        <v>24.36</v>
      </c>
      <c r="LR35" s="47">
        <v>11.89</v>
      </c>
      <c r="LS35" s="47">
        <v>11.23</v>
      </c>
      <c r="LT35" s="47">
        <v>11.31</v>
      </c>
      <c r="LU35" s="47">
        <v>3.97</v>
      </c>
      <c r="LV35" s="47">
        <v>10.91</v>
      </c>
      <c r="LW35" s="47">
        <v>22.33</v>
      </c>
      <c r="LX35" s="47">
        <v>37.799999999999997</v>
      </c>
      <c r="LY35" s="47">
        <v>45.33</v>
      </c>
      <c r="LZ35" s="47">
        <v>40.880000000000003</v>
      </c>
      <c r="MA35" s="47">
        <v>9.8000000000000007</v>
      </c>
      <c r="MB35" s="47">
        <v>9.9499999999999993</v>
      </c>
      <c r="MC35" s="47">
        <v>47.75</v>
      </c>
      <c r="MD35" s="47">
        <v>38.36</v>
      </c>
      <c r="ME35" s="47">
        <v>22.38</v>
      </c>
      <c r="MF35" s="47">
        <v>55.11</v>
      </c>
      <c r="MG35" s="47">
        <v>33.700000000000003</v>
      </c>
      <c r="MH35" s="47">
        <v>10.67</v>
      </c>
      <c r="MI35" s="47">
        <v>7.09</v>
      </c>
      <c r="MJ35" s="47">
        <v>41.33</v>
      </c>
      <c r="MK35" s="47">
        <v>47.3</v>
      </c>
      <c r="ML35" s="47">
        <v>41.06</v>
      </c>
      <c r="MM35" s="47">
        <v>39.479999999999997</v>
      </c>
      <c r="MN35" s="47">
        <v>51.67</v>
      </c>
      <c r="MO35" s="47">
        <v>19.84</v>
      </c>
      <c r="MP35" s="47">
        <v>10.67</v>
      </c>
      <c r="MQ35" s="47">
        <v>46.53</v>
      </c>
      <c r="MR35" s="47">
        <v>42.98</v>
      </c>
      <c r="MS35" s="47">
        <v>34.520000000000003</v>
      </c>
      <c r="MT35" s="47">
        <v>9.8000000000000007</v>
      </c>
      <c r="MU35" s="47">
        <v>12.08</v>
      </c>
      <c r="MV35" s="47">
        <v>15.48</v>
      </c>
      <c r="MW35" s="47">
        <v>17.09</v>
      </c>
      <c r="MX35" s="47">
        <v>14.67</v>
      </c>
      <c r="MY35" s="47">
        <v>45.41</v>
      </c>
      <c r="MZ35" s="47">
        <v>39.58</v>
      </c>
      <c r="NA35" s="47">
        <v>55.38</v>
      </c>
      <c r="NB35" s="47">
        <v>56.47</v>
      </c>
      <c r="NC35" s="47">
        <v>43.7</v>
      </c>
    </row>
    <row r="36" spans="1:367">
      <c r="A36" s="47" t="s">
        <v>15</v>
      </c>
      <c r="C36" s="47">
        <v>12.73</v>
      </c>
      <c r="D36" s="47">
        <v>17.09</v>
      </c>
      <c r="E36" s="47">
        <v>40.450000000000003</v>
      </c>
      <c r="F36" s="47">
        <v>44.3</v>
      </c>
      <c r="G36" s="47">
        <v>43.89</v>
      </c>
      <c r="H36" s="47">
        <v>49.44</v>
      </c>
      <c r="I36" s="47">
        <v>20.27</v>
      </c>
      <c r="J36" s="47">
        <v>16.920000000000002</v>
      </c>
      <c r="K36" s="47">
        <v>16.670000000000002</v>
      </c>
      <c r="L36" s="47">
        <v>20.91</v>
      </c>
      <c r="M36" s="47">
        <v>22.75</v>
      </c>
      <c r="N36" s="47">
        <v>24.44</v>
      </c>
      <c r="O36" s="47">
        <v>24.72</v>
      </c>
      <c r="P36" s="47">
        <v>53.91</v>
      </c>
      <c r="Q36" s="47">
        <v>48.58</v>
      </c>
      <c r="R36" s="47">
        <v>49.11</v>
      </c>
      <c r="S36" s="47">
        <v>19</v>
      </c>
      <c r="T36" s="47">
        <v>21.59</v>
      </c>
      <c r="U36" s="47">
        <v>58.14</v>
      </c>
      <c r="V36" s="47">
        <v>50.19</v>
      </c>
      <c r="W36" s="47">
        <v>45.58</v>
      </c>
      <c r="X36" s="47">
        <v>21.78</v>
      </c>
      <c r="Y36" s="47">
        <v>51.59</v>
      </c>
      <c r="Z36" s="47">
        <v>47</v>
      </c>
      <c r="AA36" s="47">
        <v>22.22</v>
      </c>
      <c r="AB36" s="47">
        <v>51.28</v>
      </c>
      <c r="AC36" s="47">
        <v>46.16</v>
      </c>
      <c r="AD36" s="47">
        <v>14.55</v>
      </c>
      <c r="AE36" s="47">
        <v>10.89</v>
      </c>
      <c r="AF36" s="47">
        <v>11.59</v>
      </c>
      <c r="AG36" s="47">
        <v>10.029999999999999</v>
      </c>
      <c r="AH36" s="47">
        <v>9</v>
      </c>
      <c r="AI36" s="47">
        <v>10.47</v>
      </c>
      <c r="AJ36" s="47">
        <v>10.7</v>
      </c>
      <c r="AK36" s="47">
        <v>9.98</v>
      </c>
      <c r="AL36" s="47">
        <v>9.94</v>
      </c>
      <c r="AM36" s="47">
        <v>23.33</v>
      </c>
      <c r="AN36" s="47">
        <v>17.98</v>
      </c>
      <c r="AO36" s="47">
        <v>13.41</v>
      </c>
      <c r="AP36" s="47">
        <v>13.22</v>
      </c>
      <c r="AQ36" s="47">
        <v>30.83</v>
      </c>
      <c r="AR36" s="47">
        <v>38.83</v>
      </c>
      <c r="AS36" s="47">
        <v>36.130000000000003</v>
      </c>
      <c r="AT36" s="47">
        <v>33.229999999999997</v>
      </c>
      <c r="AU36" s="47">
        <v>38.03</v>
      </c>
      <c r="AV36" s="47">
        <v>37.83</v>
      </c>
      <c r="AW36" s="47">
        <v>39.590000000000003</v>
      </c>
      <c r="AX36" s="47">
        <v>20.11</v>
      </c>
      <c r="AY36" s="47">
        <v>19.72</v>
      </c>
      <c r="AZ36" s="47">
        <v>14.16</v>
      </c>
      <c r="BA36" s="47">
        <v>17.88</v>
      </c>
      <c r="BB36" s="47">
        <v>17.88</v>
      </c>
      <c r="BC36" s="47">
        <v>53.16</v>
      </c>
      <c r="BD36" s="47">
        <v>48.72</v>
      </c>
      <c r="BE36" s="47">
        <v>40.590000000000003</v>
      </c>
      <c r="BF36" s="47">
        <v>29.25</v>
      </c>
      <c r="BG36" s="47">
        <v>0</v>
      </c>
      <c r="BI36" s="47">
        <v>32.67</v>
      </c>
      <c r="BJ36" s="47">
        <v>14.19</v>
      </c>
      <c r="BK36" s="47">
        <v>28.78</v>
      </c>
      <c r="BL36" s="47">
        <v>28.31</v>
      </c>
      <c r="BM36" s="47">
        <v>27.5</v>
      </c>
      <c r="BN36" s="47">
        <v>14.11</v>
      </c>
      <c r="BO36" s="47">
        <v>31.72</v>
      </c>
      <c r="BP36" s="47">
        <v>13.34</v>
      </c>
      <c r="BQ36" s="47">
        <v>13.56</v>
      </c>
      <c r="BR36" s="47">
        <v>12.78</v>
      </c>
      <c r="BS36" s="47">
        <v>12.88</v>
      </c>
      <c r="BT36" s="47">
        <v>10.23</v>
      </c>
      <c r="BU36" s="47">
        <v>11.05</v>
      </c>
      <c r="BV36" s="47">
        <v>11.03</v>
      </c>
      <c r="BW36" s="47">
        <v>11.2</v>
      </c>
      <c r="BX36" s="47">
        <v>11.48</v>
      </c>
      <c r="BY36" s="47">
        <v>10.56</v>
      </c>
      <c r="BZ36" s="47">
        <v>14.44</v>
      </c>
      <c r="CA36" s="47">
        <v>14.91</v>
      </c>
      <c r="CB36" s="47">
        <v>23.86</v>
      </c>
      <c r="CC36" s="47">
        <v>24.03</v>
      </c>
      <c r="CD36" s="47">
        <v>13.73</v>
      </c>
      <c r="CE36" s="47">
        <v>13.38</v>
      </c>
      <c r="CF36" s="47">
        <v>12.53</v>
      </c>
      <c r="CG36" s="47">
        <v>12.11</v>
      </c>
      <c r="CH36" s="47">
        <v>12.55</v>
      </c>
      <c r="CI36" s="47">
        <v>12.67</v>
      </c>
      <c r="CJ36" s="47">
        <v>12.39</v>
      </c>
      <c r="CK36" s="47">
        <v>11.72</v>
      </c>
      <c r="CL36" s="47">
        <v>11.7</v>
      </c>
      <c r="CM36" s="47">
        <v>12.45</v>
      </c>
      <c r="CN36" s="47">
        <v>12.19</v>
      </c>
      <c r="CO36" s="47">
        <v>11.67</v>
      </c>
      <c r="CP36" s="47">
        <v>11.34</v>
      </c>
      <c r="CQ36" s="47">
        <v>10.97</v>
      </c>
      <c r="CR36" s="47">
        <v>11.09</v>
      </c>
      <c r="CS36" s="47">
        <v>0.02</v>
      </c>
      <c r="IW36" s="47" t="s">
        <v>15</v>
      </c>
      <c r="LG36" s="47">
        <v>6.7</v>
      </c>
      <c r="LH36" s="47">
        <v>14.59</v>
      </c>
      <c r="LI36" s="47">
        <v>13.67</v>
      </c>
      <c r="LJ36" s="47">
        <v>29.14</v>
      </c>
      <c r="LK36" s="47">
        <v>15.81</v>
      </c>
      <c r="LL36" s="47">
        <v>10.98</v>
      </c>
      <c r="LM36" s="47">
        <v>9.52</v>
      </c>
      <c r="LN36" s="47">
        <v>1.33</v>
      </c>
      <c r="LO36" s="47">
        <v>0.95</v>
      </c>
      <c r="LP36" s="47">
        <v>2.19</v>
      </c>
      <c r="LQ36" s="47">
        <v>10.59</v>
      </c>
      <c r="LR36" s="47">
        <v>12.84</v>
      </c>
      <c r="LS36" s="47">
        <v>11.47</v>
      </c>
      <c r="LT36" s="47">
        <v>11.22</v>
      </c>
      <c r="LU36" s="47">
        <v>1.91</v>
      </c>
      <c r="LV36" s="47">
        <v>10.47</v>
      </c>
      <c r="LW36" s="47">
        <v>30.66</v>
      </c>
      <c r="LX36" s="47">
        <v>35.840000000000003</v>
      </c>
      <c r="LY36" s="47">
        <v>43.31</v>
      </c>
      <c r="LZ36" s="47">
        <v>40</v>
      </c>
      <c r="MA36" s="47">
        <v>9.9499999999999993</v>
      </c>
      <c r="MB36" s="47">
        <v>10.44</v>
      </c>
      <c r="MC36" s="47">
        <v>37.659999999999997</v>
      </c>
      <c r="MD36" s="47">
        <v>49.56</v>
      </c>
      <c r="ME36" s="47">
        <v>48.09</v>
      </c>
      <c r="MF36" s="47">
        <v>51.72</v>
      </c>
      <c r="MG36" s="47">
        <v>49.27</v>
      </c>
      <c r="MH36" s="47">
        <v>10.7</v>
      </c>
      <c r="MI36" s="47">
        <v>7.28</v>
      </c>
      <c r="MJ36" s="47">
        <v>40.61</v>
      </c>
      <c r="MK36" s="47">
        <v>46.8</v>
      </c>
      <c r="ML36" s="47">
        <v>43.48</v>
      </c>
      <c r="MM36" s="47">
        <v>41.81</v>
      </c>
      <c r="MN36" s="47">
        <v>48.73</v>
      </c>
      <c r="MO36" s="47">
        <v>8.34</v>
      </c>
      <c r="MP36" s="47">
        <v>10.5</v>
      </c>
      <c r="MQ36" s="47">
        <v>44</v>
      </c>
      <c r="MR36" s="47">
        <v>43.02</v>
      </c>
      <c r="MS36" s="47">
        <v>46.7</v>
      </c>
      <c r="MT36" s="47">
        <v>9.2200000000000006</v>
      </c>
      <c r="MU36" s="47">
        <v>14.94</v>
      </c>
      <c r="MV36" s="47">
        <v>18.88</v>
      </c>
      <c r="MW36" s="47">
        <v>18.940000000000001</v>
      </c>
      <c r="MX36" s="47">
        <v>25.72</v>
      </c>
      <c r="MY36" s="47">
        <v>52.25</v>
      </c>
      <c r="MZ36" s="47">
        <v>38.14</v>
      </c>
      <c r="NA36" s="47">
        <v>63.97</v>
      </c>
      <c r="NB36" s="47">
        <v>66.52</v>
      </c>
      <c r="NC36" s="47">
        <v>66.03</v>
      </c>
    </row>
    <row r="37" spans="1:367">
      <c r="A37" s="47" t="s">
        <v>14</v>
      </c>
      <c r="C37" s="47">
        <v>12.38</v>
      </c>
      <c r="D37" s="47">
        <v>18.559999999999999</v>
      </c>
      <c r="E37" s="47">
        <v>50.22</v>
      </c>
      <c r="F37" s="47">
        <v>48</v>
      </c>
      <c r="G37" s="47">
        <v>50.2</v>
      </c>
      <c r="H37" s="47">
        <v>50.17</v>
      </c>
      <c r="I37" s="47">
        <v>18.170000000000002</v>
      </c>
      <c r="J37" s="47">
        <v>16.97</v>
      </c>
      <c r="K37" s="47">
        <v>20.7</v>
      </c>
      <c r="L37" s="47">
        <v>21.72</v>
      </c>
      <c r="M37" s="47">
        <v>18.27</v>
      </c>
      <c r="N37" s="47">
        <v>25.06</v>
      </c>
      <c r="O37" s="47">
        <v>27.92</v>
      </c>
      <c r="P37" s="47">
        <v>53.8</v>
      </c>
      <c r="Q37" s="47">
        <v>50.52</v>
      </c>
      <c r="R37" s="47">
        <v>49.44</v>
      </c>
      <c r="S37" s="47">
        <v>19.28</v>
      </c>
      <c r="T37" s="47">
        <v>22.14</v>
      </c>
      <c r="U37" s="47">
        <v>56.97</v>
      </c>
      <c r="V37" s="47">
        <v>51.27</v>
      </c>
      <c r="W37" s="47">
        <v>46.88</v>
      </c>
      <c r="X37" s="47">
        <v>21.69</v>
      </c>
      <c r="Y37" s="47">
        <v>53.42</v>
      </c>
      <c r="Z37" s="47">
        <v>47.41</v>
      </c>
      <c r="AA37" s="47">
        <v>21.08</v>
      </c>
      <c r="AB37" s="47">
        <v>50.81</v>
      </c>
      <c r="AC37" s="47">
        <v>48.98</v>
      </c>
      <c r="AD37" s="47">
        <v>11.48</v>
      </c>
      <c r="AE37" s="47">
        <v>11.11</v>
      </c>
      <c r="AF37" s="47">
        <v>11.73</v>
      </c>
      <c r="AG37" s="47">
        <v>9.84</v>
      </c>
      <c r="AH37" s="47">
        <v>9.1999999999999993</v>
      </c>
      <c r="AI37" s="47">
        <v>10.23</v>
      </c>
      <c r="AJ37" s="47">
        <v>10</v>
      </c>
      <c r="AK37" s="47">
        <v>9.81</v>
      </c>
      <c r="AL37" s="47">
        <v>9.73</v>
      </c>
      <c r="AM37" s="47">
        <v>25.83</v>
      </c>
      <c r="AN37" s="47">
        <v>18.940000000000001</v>
      </c>
      <c r="AO37" s="47">
        <v>16.63</v>
      </c>
      <c r="AP37" s="47">
        <v>19.86</v>
      </c>
      <c r="AQ37" s="47">
        <v>30.11</v>
      </c>
      <c r="AR37" s="47">
        <v>38.659999999999997</v>
      </c>
      <c r="AS37" s="47">
        <v>35.97</v>
      </c>
      <c r="AT37" s="47">
        <v>35</v>
      </c>
      <c r="AU37" s="47">
        <v>38.590000000000003</v>
      </c>
      <c r="AV37" s="47">
        <v>37.75</v>
      </c>
      <c r="AW37" s="47">
        <v>42.09</v>
      </c>
      <c r="AX37" s="47">
        <v>20.079999999999998</v>
      </c>
      <c r="AY37" s="47">
        <v>19.48</v>
      </c>
      <c r="AZ37" s="47">
        <v>13.98</v>
      </c>
      <c r="BA37" s="47">
        <v>19.53</v>
      </c>
      <c r="BB37" s="47">
        <v>17.84</v>
      </c>
      <c r="BC37" s="47">
        <v>61.67</v>
      </c>
      <c r="BD37" s="47">
        <v>49.09</v>
      </c>
      <c r="BE37" s="47">
        <v>38.61</v>
      </c>
      <c r="BF37" s="47">
        <v>29.06</v>
      </c>
      <c r="BG37" s="47">
        <v>0</v>
      </c>
      <c r="BH37" s="47">
        <v>31.02</v>
      </c>
      <c r="BI37" s="47">
        <v>32.92</v>
      </c>
      <c r="BJ37" s="47">
        <v>14.2</v>
      </c>
      <c r="BK37" s="47">
        <v>27.48</v>
      </c>
      <c r="BL37" s="47">
        <v>27.75</v>
      </c>
      <c r="BM37" s="47">
        <v>23.78</v>
      </c>
      <c r="BN37" s="47">
        <v>13.95</v>
      </c>
      <c r="BO37" s="47">
        <v>32.020000000000003</v>
      </c>
      <c r="BP37" s="47">
        <v>13</v>
      </c>
      <c r="BQ37" s="47">
        <v>13.27</v>
      </c>
      <c r="BR37" s="47">
        <v>13.25</v>
      </c>
      <c r="BS37" s="47">
        <v>12.88</v>
      </c>
      <c r="BT37" s="47">
        <v>10.61</v>
      </c>
      <c r="BU37" s="47">
        <v>10.44</v>
      </c>
      <c r="BV37" s="47">
        <v>10.61</v>
      </c>
      <c r="BW37" s="47">
        <v>10.47</v>
      </c>
      <c r="BX37" s="47">
        <v>11.53</v>
      </c>
      <c r="BY37" s="47">
        <v>10.98</v>
      </c>
      <c r="BZ37" s="47">
        <v>14.25</v>
      </c>
      <c r="CA37" s="47">
        <v>15.67</v>
      </c>
      <c r="CB37" s="47">
        <v>25.55</v>
      </c>
      <c r="CC37" s="47">
        <v>23.78</v>
      </c>
      <c r="CD37" s="47">
        <v>13.45</v>
      </c>
      <c r="CE37" s="47">
        <v>13.84</v>
      </c>
      <c r="CF37" s="47">
        <v>12.11</v>
      </c>
      <c r="CG37" s="47">
        <v>12.22</v>
      </c>
      <c r="CH37" s="47">
        <v>12.39</v>
      </c>
      <c r="CI37" s="47">
        <v>12.13</v>
      </c>
      <c r="CJ37" s="47">
        <v>12.75</v>
      </c>
      <c r="CK37" s="47">
        <v>11.69</v>
      </c>
      <c r="CL37" s="47">
        <v>11.91</v>
      </c>
      <c r="CM37" s="47">
        <v>12.23</v>
      </c>
      <c r="CN37" s="47">
        <v>12.36</v>
      </c>
      <c r="CO37" s="47">
        <v>11.52</v>
      </c>
      <c r="CP37" s="47">
        <v>11.36</v>
      </c>
      <c r="CQ37" s="47">
        <v>11.31</v>
      </c>
      <c r="CR37" s="47">
        <v>10.78</v>
      </c>
      <c r="CS37" s="47">
        <v>0.02</v>
      </c>
      <c r="IW37" s="47" t="s">
        <v>14</v>
      </c>
      <c r="LG37" s="47">
        <v>3.98</v>
      </c>
      <c r="LH37" s="47">
        <v>21.67</v>
      </c>
      <c r="LI37" s="47">
        <v>15.36</v>
      </c>
      <c r="LJ37" s="47">
        <v>23.27</v>
      </c>
      <c r="LK37" s="47">
        <v>14.08</v>
      </c>
      <c r="LL37" s="47">
        <v>11.03</v>
      </c>
      <c r="LM37" s="47">
        <v>9.33</v>
      </c>
      <c r="LN37" s="47">
        <v>1.36</v>
      </c>
      <c r="LO37" s="47">
        <v>0.98</v>
      </c>
      <c r="LP37" s="47">
        <v>1.95</v>
      </c>
      <c r="LQ37" s="47">
        <v>12.33</v>
      </c>
      <c r="LR37" s="47">
        <v>12.55</v>
      </c>
      <c r="LS37" s="47">
        <v>11.34</v>
      </c>
      <c r="LT37" s="47">
        <v>16.72</v>
      </c>
      <c r="LU37" s="47">
        <v>1.92</v>
      </c>
      <c r="LV37" s="47">
        <v>11.03</v>
      </c>
      <c r="LW37" s="47">
        <v>34.36</v>
      </c>
      <c r="LX37" s="47">
        <v>35.130000000000003</v>
      </c>
      <c r="LY37" s="47">
        <v>41.33</v>
      </c>
      <c r="LZ37" s="47">
        <v>47.09</v>
      </c>
      <c r="MA37" s="47">
        <v>10.25</v>
      </c>
      <c r="MB37" s="47">
        <v>10.02</v>
      </c>
      <c r="MC37" s="47">
        <v>37.700000000000003</v>
      </c>
      <c r="MD37" s="47">
        <v>43.41</v>
      </c>
      <c r="ME37" s="47">
        <v>43.41</v>
      </c>
      <c r="MF37" s="47">
        <v>43.47</v>
      </c>
      <c r="MG37" s="47">
        <v>46.31</v>
      </c>
      <c r="MH37" s="47">
        <v>10.33</v>
      </c>
      <c r="MI37" s="47">
        <v>7.77</v>
      </c>
      <c r="MJ37" s="47">
        <v>45.39</v>
      </c>
      <c r="MK37" s="47">
        <v>45.61</v>
      </c>
      <c r="ML37" s="47">
        <v>44.06</v>
      </c>
      <c r="MM37" s="47">
        <v>48.89</v>
      </c>
      <c r="MN37" s="47">
        <v>46.69</v>
      </c>
      <c r="MO37" s="47">
        <v>9.14</v>
      </c>
      <c r="MP37" s="47">
        <v>10.95</v>
      </c>
      <c r="MQ37" s="47">
        <v>48.25</v>
      </c>
      <c r="MR37" s="47">
        <v>42.02</v>
      </c>
      <c r="MS37" s="47">
        <v>42.8</v>
      </c>
      <c r="MT37" s="47">
        <v>12.75</v>
      </c>
      <c r="MU37" s="47">
        <v>15.2</v>
      </c>
      <c r="MV37" s="47">
        <v>18.38</v>
      </c>
      <c r="MW37" s="47">
        <v>18.2</v>
      </c>
      <c r="MX37" s="47">
        <v>25.53</v>
      </c>
      <c r="MY37" s="47">
        <v>51.31</v>
      </c>
      <c r="MZ37" s="47">
        <v>39.83</v>
      </c>
      <c r="NA37" s="47">
        <v>66.8</v>
      </c>
      <c r="NB37" s="47">
        <v>70.42</v>
      </c>
      <c r="NC37" s="47">
        <v>64.73</v>
      </c>
    </row>
    <row r="38" spans="1:367">
      <c r="A38" s="47" t="s">
        <v>13</v>
      </c>
      <c r="C38" s="47">
        <v>12.14</v>
      </c>
      <c r="D38" s="47">
        <v>18.77</v>
      </c>
      <c r="E38" s="47">
        <v>51.66</v>
      </c>
      <c r="F38" s="47">
        <v>47.41</v>
      </c>
      <c r="G38" s="47">
        <v>48.33</v>
      </c>
      <c r="H38" s="47">
        <v>49</v>
      </c>
      <c r="I38" s="47">
        <v>17.34</v>
      </c>
      <c r="J38" s="47">
        <v>17.38</v>
      </c>
      <c r="K38" s="47">
        <v>21.83</v>
      </c>
      <c r="L38" s="47">
        <v>22.31</v>
      </c>
      <c r="M38" s="47">
        <v>18.13</v>
      </c>
      <c r="N38" s="47">
        <v>24.64</v>
      </c>
      <c r="O38" s="47">
        <v>26.8</v>
      </c>
      <c r="P38" s="47">
        <v>52.2</v>
      </c>
      <c r="Q38" s="47">
        <v>50</v>
      </c>
      <c r="R38" s="47">
        <v>48.59</v>
      </c>
      <c r="S38" s="47">
        <v>19.39</v>
      </c>
      <c r="T38" s="47">
        <v>22.25</v>
      </c>
      <c r="U38" s="47">
        <v>61.19</v>
      </c>
      <c r="V38" s="47">
        <v>51.97</v>
      </c>
      <c r="W38" s="47">
        <v>47.31</v>
      </c>
      <c r="X38" s="47">
        <v>21.22</v>
      </c>
      <c r="Y38" s="47">
        <v>52.09</v>
      </c>
      <c r="Z38" s="47">
        <v>47.7</v>
      </c>
      <c r="AA38" s="47">
        <v>20.59</v>
      </c>
      <c r="AB38" s="47">
        <v>51.59</v>
      </c>
      <c r="AC38" s="47">
        <v>47.52</v>
      </c>
      <c r="AD38" s="47">
        <v>11.03</v>
      </c>
      <c r="AE38" s="47">
        <v>10.95</v>
      </c>
      <c r="AF38" s="47">
        <v>11.75</v>
      </c>
      <c r="AG38" s="47">
        <v>9.2799999999999994</v>
      </c>
      <c r="AH38" s="47">
        <v>9.69</v>
      </c>
      <c r="AI38" s="47">
        <v>10.38</v>
      </c>
      <c r="AJ38" s="47">
        <v>10.28</v>
      </c>
      <c r="AK38" s="47">
        <v>10.38</v>
      </c>
      <c r="AL38" s="47">
        <v>10.02</v>
      </c>
      <c r="AM38" s="47">
        <v>25.27</v>
      </c>
      <c r="AN38" s="47">
        <v>17.440000000000001</v>
      </c>
      <c r="AO38" s="47">
        <v>15.73</v>
      </c>
      <c r="AP38" s="47">
        <v>32.380000000000003</v>
      </c>
      <c r="AQ38" s="47">
        <v>29.3</v>
      </c>
      <c r="AR38" s="47">
        <v>36.97</v>
      </c>
      <c r="AS38" s="47">
        <v>34.909999999999997</v>
      </c>
      <c r="AT38" s="47">
        <v>34.64</v>
      </c>
      <c r="AU38" s="47">
        <v>38.630000000000003</v>
      </c>
      <c r="AV38" s="47">
        <v>38.840000000000003</v>
      </c>
      <c r="AW38" s="47">
        <v>41.02</v>
      </c>
      <c r="AX38" s="47">
        <v>19.72</v>
      </c>
      <c r="AY38" s="47">
        <v>19.3</v>
      </c>
      <c r="AZ38" s="47">
        <v>13.98</v>
      </c>
      <c r="BA38" s="47">
        <v>19.16</v>
      </c>
      <c r="BB38" s="47">
        <v>17.61</v>
      </c>
      <c r="BC38" s="47">
        <v>54.88</v>
      </c>
      <c r="BD38" s="47">
        <v>49.47</v>
      </c>
      <c r="BE38" s="47">
        <v>34.64</v>
      </c>
      <c r="BF38" s="47">
        <v>28.16</v>
      </c>
      <c r="BG38" s="47">
        <v>1</v>
      </c>
      <c r="BH38" s="47">
        <v>28.91</v>
      </c>
      <c r="BI38" s="47">
        <v>32.549999999999997</v>
      </c>
      <c r="BJ38" s="47">
        <v>13.44</v>
      </c>
      <c r="BK38" s="47">
        <v>26.33</v>
      </c>
      <c r="BL38" s="47">
        <v>23.64</v>
      </c>
      <c r="BM38" s="47">
        <v>20.45</v>
      </c>
      <c r="BN38" s="47">
        <v>13.23</v>
      </c>
      <c r="BO38" s="47">
        <v>31.53</v>
      </c>
      <c r="BP38" s="47">
        <v>12.45</v>
      </c>
      <c r="BQ38" s="47">
        <v>12.2</v>
      </c>
      <c r="BR38" s="47">
        <v>12.73</v>
      </c>
      <c r="BS38" s="47">
        <v>12.53</v>
      </c>
      <c r="BT38" s="47">
        <v>10.3</v>
      </c>
      <c r="BU38" s="47">
        <v>10.25</v>
      </c>
      <c r="BV38" s="47">
        <v>11.53</v>
      </c>
      <c r="BW38" s="47">
        <v>10.42</v>
      </c>
      <c r="BX38" s="47">
        <v>11</v>
      </c>
      <c r="BY38" s="47">
        <v>23.81</v>
      </c>
      <c r="BZ38" s="47">
        <v>14.23</v>
      </c>
      <c r="CA38" s="47">
        <v>16.7</v>
      </c>
      <c r="CB38" s="47">
        <v>24.84</v>
      </c>
      <c r="CC38" s="47">
        <v>23.42</v>
      </c>
      <c r="CD38" s="47">
        <v>13.16</v>
      </c>
      <c r="CE38" s="47">
        <v>13.38</v>
      </c>
      <c r="CF38" s="47">
        <v>11.95</v>
      </c>
      <c r="CG38" s="47">
        <v>11.94</v>
      </c>
      <c r="CH38" s="47">
        <v>12.02</v>
      </c>
      <c r="CI38" s="47">
        <v>12.36</v>
      </c>
      <c r="CJ38" s="47">
        <v>12.06</v>
      </c>
      <c r="CK38" s="47">
        <v>11.8</v>
      </c>
      <c r="CL38" s="47">
        <v>11.52</v>
      </c>
      <c r="CM38" s="47">
        <v>12.14</v>
      </c>
      <c r="CN38" s="47">
        <v>11.34</v>
      </c>
      <c r="CO38" s="47">
        <v>11.16</v>
      </c>
      <c r="CP38" s="47">
        <v>10.77</v>
      </c>
      <c r="CQ38" s="47">
        <v>10.77</v>
      </c>
      <c r="CR38" s="47">
        <v>10.66</v>
      </c>
      <c r="CS38" s="47">
        <v>0.02</v>
      </c>
      <c r="IW38" s="47" t="s">
        <v>13</v>
      </c>
      <c r="LG38" s="47">
        <v>2.77</v>
      </c>
      <c r="LH38" s="47">
        <v>25.56</v>
      </c>
      <c r="LI38" s="47">
        <v>15.25</v>
      </c>
      <c r="LJ38" s="47">
        <v>15.16</v>
      </c>
      <c r="LK38" s="47">
        <v>13.69</v>
      </c>
      <c r="LL38" s="47">
        <v>11.11</v>
      </c>
      <c r="LM38" s="47">
        <v>9.1300000000000008</v>
      </c>
      <c r="LN38" s="47">
        <v>1.41</v>
      </c>
      <c r="LO38" s="47">
        <v>1</v>
      </c>
      <c r="LP38" s="47">
        <v>1.83</v>
      </c>
      <c r="LQ38" s="47">
        <v>12.39</v>
      </c>
      <c r="LR38" s="47">
        <v>12.52</v>
      </c>
      <c r="LS38" s="47">
        <v>10.95</v>
      </c>
      <c r="LT38" s="47">
        <v>19.34</v>
      </c>
      <c r="LU38" s="47">
        <v>2.08</v>
      </c>
      <c r="LV38" s="47">
        <v>10.61</v>
      </c>
      <c r="LW38" s="47">
        <v>34.56</v>
      </c>
      <c r="LX38" s="47">
        <v>39</v>
      </c>
      <c r="LY38" s="47">
        <v>41.67</v>
      </c>
      <c r="LZ38" s="47">
        <v>45.42</v>
      </c>
      <c r="MA38" s="47">
        <v>10.23</v>
      </c>
      <c r="MB38" s="47">
        <v>10.19</v>
      </c>
      <c r="MC38" s="47">
        <v>42.06</v>
      </c>
      <c r="MD38" s="47">
        <v>44.78</v>
      </c>
      <c r="ME38" s="47">
        <v>43.16</v>
      </c>
      <c r="MF38" s="47">
        <v>41.95</v>
      </c>
      <c r="MG38" s="47">
        <v>37.94</v>
      </c>
      <c r="MH38" s="47">
        <v>9.84</v>
      </c>
      <c r="MI38" s="47">
        <v>7.95</v>
      </c>
      <c r="MJ38" s="47">
        <v>47.22</v>
      </c>
      <c r="MK38" s="47">
        <v>44.75</v>
      </c>
      <c r="ML38" s="47">
        <v>40.520000000000003</v>
      </c>
      <c r="MM38" s="47">
        <v>55.13</v>
      </c>
      <c r="MN38" s="47">
        <v>48.92</v>
      </c>
      <c r="MO38" s="47">
        <v>8.1999999999999993</v>
      </c>
      <c r="MP38" s="47">
        <v>11.19</v>
      </c>
      <c r="MQ38" s="47">
        <v>50.38</v>
      </c>
      <c r="MR38" s="47">
        <v>47.64</v>
      </c>
      <c r="MS38" s="47">
        <v>40.75</v>
      </c>
      <c r="MT38" s="47">
        <v>13.88</v>
      </c>
      <c r="MU38" s="47">
        <v>14.94</v>
      </c>
      <c r="MV38" s="47">
        <v>18.329999999999998</v>
      </c>
      <c r="MW38" s="47">
        <v>17.89</v>
      </c>
      <c r="MX38" s="47">
        <v>24.84</v>
      </c>
      <c r="MY38" s="47">
        <v>51.72</v>
      </c>
      <c r="MZ38" s="47">
        <v>40.56</v>
      </c>
      <c r="NA38" s="47">
        <v>64.8</v>
      </c>
      <c r="NB38" s="47">
        <v>69.3</v>
      </c>
      <c r="NC38" s="47">
        <v>64.41</v>
      </c>
    </row>
    <row r="39" spans="1:367">
      <c r="A39" s="47" t="s">
        <v>12</v>
      </c>
      <c r="C39" s="47">
        <v>12.09</v>
      </c>
      <c r="D39" s="47">
        <v>20.48</v>
      </c>
      <c r="E39" s="47">
        <v>50.19</v>
      </c>
      <c r="F39" s="47">
        <v>46.66</v>
      </c>
      <c r="G39" s="47">
        <v>47.05</v>
      </c>
      <c r="H39" s="47">
        <v>47.42</v>
      </c>
      <c r="I39" s="47">
        <v>17</v>
      </c>
      <c r="J39" s="47">
        <v>16.55</v>
      </c>
      <c r="K39" s="47">
        <v>21.38</v>
      </c>
      <c r="L39" s="47">
        <v>22.17</v>
      </c>
      <c r="M39" s="47">
        <v>17.39</v>
      </c>
      <c r="N39" s="47">
        <v>23.34</v>
      </c>
      <c r="O39" s="47">
        <v>25.8</v>
      </c>
      <c r="P39" s="47">
        <v>51.38</v>
      </c>
      <c r="Q39" s="47">
        <v>48.94</v>
      </c>
      <c r="R39" s="47">
        <v>47.23</v>
      </c>
      <c r="S39" s="47">
        <v>18.59</v>
      </c>
      <c r="T39" s="47">
        <v>21.88</v>
      </c>
      <c r="U39" s="47">
        <v>56.56</v>
      </c>
      <c r="V39" s="47">
        <v>50.36</v>
      </c>
      <c r="W39" s="47">
        <v>46.94</v>
      </c>
      <c r="X39" s="47">
        <v>20.38</v>
      </c>
      <c r="Y39" s="47">
        <v>49.97</v>
      </c>
      <c r="Z39" s="47">
        <v>46.61</v>
      </c>
      <c r="AA39" s="47">
        <v>19.75</v>
      </c>
      <c r="AB39" s="47">
        <v>49.97</v>
      </c>
      <c r="AC39" s="47">
        <v>45.94</v>
      </c>
      <c r="AD39" s="47">
        <v>9.58</v>
      </c>
      <c r="AE39" s="47">
        <v>10.199999999999999</v>
      </c>
      <c r="AF39" s="47">
        <v>11.61</v>
      </c>
      <c r="AG39" s="47">
        <v>10.11</v>
      </c>
      <c r="AH39" s="47">
        <v>9.94</v>
      </c>
      <c r="AI39" s="47">
        <v>11.06</v>
      </c>
      <c r="AJ39" s="47">
        <v>10.5</v>
      </c>
      <c r="AK39" s="47">
        <v>10.92</v>
      </c>
      <c r="AL39" s="47">
        <v>11.78</v>
      </c>
      <c r="AM39" s="47">
        <v>24.84</v>
      </c>
      <c r="AN39" s="47">
        <v>17.329999999999998</v>
      </c>
      <c r="AO39" s="47">
        <v>15.48</v>
      </c>
      <c r="AP39" s="47">
        <v>18.22</v>
      </c>
      <c r="AQ39" s="47">
        <v>27.98</v>
      </c>
      <c r="AR39" s="47">
        <v>35.520000000000003</v>
      </c>
      <c r="AS39" s="47">
        <v>33.520000000000003</v>
      </c>
      <c r="AT39" s="47">
        <v>35.61</v>
      </c>
      <c r="AU39" s="47">
        <v>38.840000000000003</v>
      </c>
      <c r="AV39" s="47">
        <v>38.19</v>
      </c>
      <c r="AW39" s="47">
        <v>41.81</v>
      </c>
      <c r="AX39" s="47">
        <v>19.25</v>
      </c>
      <c r="AY39" s="47">
        <v>19.11</v>
      </c>
      <c r="AZ39" s="47">
        <v>13.13</v>
      </c>
      <c r="BA39" s="47">
        <v>18.89</v>
      </c>
      <c r="BB39" s="47">
        <v>17.14</v>
      </c>
      <c r="BC39" s="47">
        <v>56.11</v>
      </c>
      <c r="BD39" s="47">
        <v>46.09</v>
      </c>
      <c r="BE39" s="47">
        <v>33.450000000000003</v>
      </c>
      <c r="BF39" s="47">
        <v>27.89</v>
      </c>
      <c r="BG39" s="47">
        <v>20.23</v>
      </c>
      <c r="BH39" s="47">
        <v>27.66</v>
      </c>
      <c r="BI39" s="47">
        <v>33</v>
      </c>
      <c r="BJ39" s="47">
        <v>13.27</v>
      </c>
      <c r="BK39" s="47">
        <v>25.27</v>
      </c>
      <c r="BL39" s="47">
        <v>20.78</v>
      </c>
      <c r="BM39" s="47">
        <v>20.170000000000002</v>
      </c>
      <c r="BN39" s="47">
        <v>12.78</v>
      </c>
      <c r="BO39" s="47">
        <v>30.31</v>
      </c>
      <c r="BP39" s="47">
        <v>11.98</v>
      </c>
      <c r="BQ39" s="47">
        <v>11.94</v>
      </c>
      <c r="BR39" s="47">
        <v>12.41</v>
      </c>
      <c r="BS39" s="47">
        <v>12.36</v>
      </c>
      <c r="BT39" s="47">
        <v>10.14</v>
      </c>
      <c r="BU39" s="47">
        <v>10.67</v>
      </c>
      <c r="BV39" s="47">
        <v>10.95</v>
      </c>
      <c r="BW39" s="47">
        <v>10.48</v>
      </c>
      <c r="BX39" s="47">
        <v>10.81</v>
      </c>
      <c r="BY39" s="47">
        <v>26.95</v>
      </c>
      <c r="BZ39" s="47">
        <v>14.13</v>
      </c>
      <c r="CA39" s="47">
        <v>17.64</v>
      </c>
      <c r="CB39" s="47">
        <v>24.09</v>
      </c>
      <c r="CC39" s="47">
        <v>22.77</v>
      </c>
      <c r="CD39" s="47">
        <v>13.17</v>
      </c>
      <c r="CE39" s="47">
        <v>13</v>
      </c>
      <c r="CF39" s="47">
        <v>11.53</v>
      </c>
      <c r="CG39" s="47">
        <v>12.27</v>
      </c>
      <c r="CH39" s="47">
        <v>11.55</v>
      </c>
      <c r="CI39" s="47">
        <v>11.67</v>
      </c>
      <c r="CJ39" s="47">
        <v>12.19</v>
      </c>
      <c r="CK39" s="47">
        <v>11.73</v>
      </c>
      <c r="CL39" s="47">
        <v>11.13</v>
      </c>
      <c r="CM39" s="47">
        <v>11.81</v>
      </c>
      <c r="CN39" s="47">
        <v>11.73</v>
      </c>
      <c r="CO39" s="47">
        <v>10.89</v>
      </c>
      <c r="CP39" s="47">
        <v>10.73</v>
      </c>
      <c r="CQ39" s="47">
        <v>11.05</v>
      </c>
      <c r="CR39" s="47">
        <v>10.41</v>
      </c>
      <c r="CS39" s="47">
        <v>0.02</v>
      </c>
      <c r="IW39" s="47" t="s">
        <v>12</v>
      </c>
      <c r="LG39" s="47">
        <v>13.19</v>
      </c>
      <c r="LH39" s="47">
        <v>25.17</v>
      </c>
      <c r="LI39" s="47">
        <v>14.81</v>
      </c>
      <c r="LJ39" s="47">
        <v>14.13</v>
      </c>
      <c r="LK39" s="47">
        <v>13.31</v>
      </c>
      <c r="LL39" s="47">
        <v>10.38</v>
      </c>
      <c r="LM39" s="47">
        <v>8.98</v>
      </c>
      <c r="LN39" s="47">
        <v>1.25</v>
      </c>
      <c r="LO39" s="47">
        <v>0.95</v>
      </c>
      <c r="LP39" s="47">
        <v>1.86</v>
      </c>
      <c r="LQ39" s="47">
        <v>12.55</v>
      </c>
      <c r="LR39" s="47">
        <v>12.33</v>
      </c>
      <c r="LS39" s="47">
        <v>10.77</v>
      </c>
      <c r="LT39" s="47">
        <v>18.7</v>
      </c>
      <c r="LU39" s="47">
        <v>1.77</v>
      </c>
      <c r="LV39" s="47">
        <v>10.89</v>
      </c>
      <c r="LW39" s="47">
        <v>34</v>
      </c>
      <c r="LX39" s="47">
        <v>40.770000000000003</v>
      </c>
      <c r="LY39" s="47">
        <v>43.83</v>
      </c>
      <c r="LZ39" s="47">
        <v>43.75</v>
      </c>
      <c r="MA39" s="47">
        <v>10.27</v>
      </c>
      <c r="MB39" s="47">
        <v>9.25</v>
      </c>
      <c r="MC39" s="47">
        <v>43.2</v>
      </c>
      <c r="MD39" s="47">
        <v>46.97</v>
      </c>
      <c r="ME39" s="47">
        <v>41.56</v>
      </c>
      <c r="MF39" s="47">
        <v>42.59</v>
      </c>
      <c r="MG39" s="47">
        <v>29.75</v>
      </c>
      <c r="MH39" s="47">
        <v>8.2799999999999994</v>
      </c>
      <c r="MI39" s="47">
        <v>8.25</v>
      </c>
      <c r="MJ39" s="47">
        <v>48.14</v>
      </c>
      <c r="MK39" s="47">
        <v>45.72</v>
      </c>
      <c r="ML39" s="47">
        <v>41.67</v>
      </c>
      <c r="MM39" s="47">
        <v>51.48</v>
      </c>
      <c r="MN39" s="47">
        <v>49.58</v>
      </c>
      <c r="MO39" s="47">
        <v>8.5299999999999994</v>
      </c>
      <c r="MP39" s="47">
        <v>11.64</v>
      </c>
      <c r="MQ39" s="47">
        <v>50.95</v>
      </c>
      <c r="MR39" s="47">
        <v>52.58</v>
      </c>
      <c r="MS39" s="47">
        <v>43.59</v>
      </c>
      <c r="MT39" s="47">
        <v>13.7</v>
      </c>
      <c r="MU39" s="47">
        <v>15.03</v>
      </c>
      <c r="MV39" s="47">
        <v>17.940000000000001</v>
      </c>
      <c r="MW39" s="47">
        <v>17.39</v>
      </c>
      <c r="MX39" s="47">
        <v>24.39</v>
      </c>
      <c r="MY39" s="47">
        <v>52.58</v>
      </c>
      <c r="MZ39" s="47">
        <v>49.75</v>
      </c>
      <c r="NA39" s="47">
        <v>62.81</v>
      </c>
      <c r="NB39" s="47">
        <v>66.2</v>
      </c>
      <c r="NC39" s="47">
        <v>62.8</v>
      </c>
    </row>
    <row r="40" spans="1:367">
      <c r="A40" s="47" t="s">
        <v>11</v>
      </c>
      <c r="C40" s="47">
        <v>11.72</v>
      </c>
      <c r="D40" s="47">
        <v>20.13</v>
      </c>
      <c r="E40" s="47">
        <v>48.52</v>
      </c>
      <c r="F40" s="47">
        <v>46.11</v>
      </c>
      <c r="G40" s="47">
        <v>45.16</v>
      </c>
      <c r="H40" s="47">
        <v>45.69</v>
      </c>
      <c r="I40" s="47">
        <v>16.89</v>
      </c>
      <c r="J40" s="47">
        <v>16.14</v>
      </c>
      <c r="K40" s="47">
        <v>21.23</v>
      </c>
      <c r="L40" s="47">
        <v>21.53</v>
      </c>
      <c r="M40" s="47">
        <v>17.66</v>
      </c>
      <c r="N40" s="47">
        <v>23.23</v>
      </c>
      <c r="O40" s="47">
        <v>25.02</v>
      </c>
      <c r="P40" s="47">
        <v>48.61</v>
      </c>
      <c r="Q40" s="47">
        <v>46.95</v>
      </c>
      <c r="R40" s="47">
        <v>46.69</v>
      </c>
      <c r="S40" s="47">
        <v>17.66</v>
      </c>
      <c r="T40" s="47">
        <v>22.52</v>
      </c>
      <c r="U40" s="47">
        <v>54.41</v>
      </c>
      <c r="V40" s="47">
        <v>48.52</v>
      </c>
      <c r="W40" s="47">
        <v>45.52</v>
      </c>
      <c r="X40" s="47">
        <v>20.170000000000002</v>
      </c>
      <c r="Y40" s="47">
        <v>49.31</v>
      </c>
      <c r="Z40" s="47">
        <v>46.03</v>
      </c>
      <c r="AA40" s="47">
        <v>19.25</v>
      </c>
      <c r="AB40" s="47">
        <v>48.42</v>
      </c>
      <c r="AC40" s="47">
        <v>44.88</v>
      </c>
      <c r="AD40" s="47">
        <v>10.42</v>
      </c>
      <c r="AE40" s="47">
        <v>10.91</v>
      </c>
      <c r="AF40" s="47">
        <v>11.63</v>
      </c>
      <c r="AG40" s="47">
        <v>10</v>
      </c>
      <c r="AH40" s="47">
        <v>10.56</v>
      </c>
      <c r="AI40" s="47">
        <v>11.72</v>
      </c>
      <c r="AJ40" s="47">
        <v>10.92</v>
      </c>
      <c r="AK40" s="47">
        <v>11.09</v>
      </c>
      <c r="AL40" s="47">
        <v>11.56</v>
      </c>
      <c r="AM40" s="47">
        <v>24.17</v>
      </c>
      <c r="AN40" s="47">
        <v>16.34</v>
      </c>
      <c r="AO40" s="47">
        <v>14.95</v>
      </c>
      <c r="AP40" s="47">
        <v>17.8</v>
      </c>
      <c r="AQ40" s="47">
        <v>26.66</v>
      </c>
      <c r="AR40" s="47">
        <v>34.17</v>
      </c>
      <c r="AS40" s="47">
        <v>31.8</v>
      </c>
      <c r="AT40" s="47">
        <v>34.020000000000003</v>
      </c>
      <c r="AU40" s="47">
        <v>37.659999999999997</v>
      </c>
      <c r="AV40" s="47">
        <v>36.92</v>
      </c>
      <c r="AW40" s="47">
        <v>40.39</v>
      </c>
      <c r="AX40" s="47">
        <v>18.8</v>
      </c>
      <c r="AY40" s="47">
        <v>18.64</v>
      </c>
      <c r="AZ40" s="47">
        <v>13.14</v>
      </c>
      <c r="BA40" s="47">
        <v>18.03</v>
      </c>
      <c r="BB40" s="47">
        <v>34.17</v>
      </c>
      <c r="BC40" s="47">
        <v>52.75</v>
      </c>
      <c r="BD40" s="47">
        <v>44.52</v>
      </c>
      <c r="BE40" s="47">
        <v>32.380000000000003</v>
      </c>
      <c r="BF40" s="47">
        <v>27.28</v>
      </c>
      <c r="BH40" s="47">
        <v>27.17</v>
      </c>
      <c r="BI40" s="47">
        <v>31.91</v>
      </c>
      <c r="BJ40" s="47">
        <v>12.55</v>
      </c>
      <c r="BK40" s="47">
        <v>22.59</v>
      </c>
      <c r="BL40" s="47">
        <v>19.88</v>
      </c>
      <c r="BM40" s="47">
        <v>19.03</v>
      </c>
      <c r="BN40" s="47">
        <v>12.52</v>
      </c>
      <c r="BO40" s="47">
        <v>29.39</v>
      </c>
      <c r="BP40" s="47">
        <v>11.77</v>
      </c>
      <c r="BQ40" s="47">
        <v>11.77</v>
      </c>
      <c r="BR40" s="47">
        <v>11.95</v>
      </c>
      <c r="BS40" s="47">
        <v>11.83</v>
      </c>
      <c r="BT40" s="47">
        <v>10.5</v>
      </c>
      <c r="BU40" s="47">
        <v>11.27</v>
      </c>
      <c r="BV40" s="47">
        <v>11.02</v>
      </c>
      <c r="BW40" s="47">
        <v>11.11</v>
      </c>
      <c r="BX40" s="47">
        <v>10.42</v>
      </c>
      <c r="BY40" s="47">
        <v>13.89</v>
      </c>
      <c r="BZ40" s="47">
        <v>14</v>
      </c>
      <c r="CA40" s="47">
        <v>16.73</v>
      </c>
      <c r="CB40" s="47">
        <v>23.69</v>
      </c>
      <c r="CC40" s="47">
        <v>21.95</v>
      </c>
      <c r="CD40" s="47">
        <v>12.83</v>
      </c>
      <c r="CE40" s="47">
        <v>12.56</v>
      </c>
      <c r="CF40" s="47">
        <v>11.42</v>
      </c>
      <c r="CG40" s="47">
        <v>11.94</v>
      </c>
      <c r="CH40" s="47">
        <v>11.22</v>
      </c>
      <c r="CI40" s="47">
        <v>11.23</v>
      </c>
      <c r="CJ40" s="47">
        <v>11.77</v>
      </c>
      <c r="CK40" s="47">
        <v>11.28</v>
      </c>
      <c r="CL40" s="47">
        <v>11.03</v>
      </c>
      <c r="CM40" s="47">
        <v>11.69</v>
      </c>
      <c r="CN40" s="47">
        <v>11.14</v>
      </c>
      <c r="CO40" s="47">
        <v>10.95</v>
      </c>
      <c r="CP40" s="47">
        <v>10.27</v>
      </c>
      <c r="CQ40" s="47">
        <v>10.31</v>
      </c>
      <c r="CR40" s="47">
        <v>10.130000000000001</v>
      </c>
      <c r="CS40" s="47">
        <v>0.02</v>
      </c>
      <c r="IW40" s="47" t="s">
        <v>11</v>
      </c>
      <c r="LG40" s="47">
        <v>45.53</v>
      </c>
      <c r="LH40" s="47">
        <v>24.7</v>
      </c>
      <c r="LI40" s="47">
        <v>14.45</v>
      </c>
      <c r="LJ40" s="47">
        <v>11.16</v>
      </c>
      <c r="LK40" s="47">
        <v>10.17</v>
      </c>
      <c r="LL40" s="47">
        <v>10.16</v>
      </c>
      <c r="LM40" s="47">
        <v>9.16</v>
      </c>
      <c r="LN40" s="47">
        <v>1.03</v>
      </c>
      <c r="LO40" s="47">
        <v>1.23</v>
      </c>
      <c r="LP40" s="47">
        <v>2.7</v>
      </c>
      <c r="LQ40" s="47">
        <v>12.11</v>
      </c>
      <c r="LR40" s="47">
        <v>12.39</v>
      </c>
      <c r="LS40" s="47">
        <v>10.75</v>
      </c>
      <c r="LT40" s="47">
        <v>18.309999999999999</v>
      </c>
      <c r="LU40" s="47">
        <v>1.27</v>
      </c>
      <c r="LV40" s="47">
        <v>10.64</v>
      </c>
      <c r="LW40" s="47">
        <v>33.94</v>
      </c>
      <c r="LX40" s="47">
        <v>40.86</v>
      </c>
      <c r="LY40" s="47">
        <v>44.36</v>
      </c>
      <c r="LZ40" s="47">
        <v>44.08</v>
      </c>
      <c r="MA40" s="47">
        <v>10.09</v>
      </c>
      <c r="MB40" s="47">
        <v>9.67</v>
      </c>
      <c r="MC40" s="47">
        <v>44.41</v>
      </c>
      <c r="MD40" s="47">
        <v>48.61</v>
      </c>
      <c r="ME40" s="47">
        <v>40.69</v>
      </c>
      <c r="MF40" s="47">
        <v>41.27</v>
      </c>
      <c r="MG40" s="47">
        <v>29.98</v>
      </c>
      <c r="MH40" s="47">
        <v>8.0500000000000007</v>
      </c>
      <c r="MI40" s="47">
        <v>8.69</v>
      </c>
      <c r="MJ40" s="47">
        <v>43.34</v>
      </c>
      <c r="MK40" s="47">
        <v>45.77</v>
      </c>
      <c r="ML40" s="47">
        <v>44.84</v>
      </c>
      <c r="MM40" s="47">
        <v>48.11</v>
      </c>
      <c r="MN40" s="47">
        <v>47.3</v>
      </c>
      <c r="MO40" s="47">
        <v>9.69</v>
      </c>
      <c r="MP40" s="47">
        <v>13.92</v>
      </c>
      <c r="MQ40" s="47">
        <v>51.69</v>
      </c>
      <c r="MR40" s="47">
        <v>53.39</v>
      </c>
      <c r="MS40" s="47">
        <v>44.14</v>
      </c>
      <c r="MT40" s="47">
        <v>13.63</v>
      </c>
      <c r="MU40" s="47">
        <v>40.61</v>
      </c>
      <c r="MV40" s="47">
        <v>17.78</v>
      </c>
      <c r="MW40" s="47">
        <v>17.13</v>
      </c>
      <c r="MX40" s="47">
        <v>23.63</v>
      </c>
      <c r="MY40" s="47">
        <v>54.59</v>
      </c>
      <c r="MZ40" s="47">
        <v>75.78</v>
      </c>
      <c r="NA40" s="47">
        <v>61.94</v>
      </c>
      <c r="NB40" s="47">
        <v>65</v>
      </c>
      <c r="NC40" s="47">
        <v>61.47</v>
      </c>
    </row>
    <row r="41" spans="1:367">
      <c r="A41" s="47" t="s">
        <v>10</v>
      </c>
      <c r="C41" s="47">
        <v>11.66</v>
      </c>
      <c r="D41" s="47">
        <v>19.97</v>
      </c>
      <c r="E41" s="47">
        <v>48.63</v>
      </c>
      <c r="F41" s="47">
        <v>45.36</v>
      </c>
      <c r="G41" s="47">
        <v>43.61</v>
      </c>
      <c r="H41" s="47">
        <v>44.5</v>
      </c>
      <c r="I41" s="47">
        <v>16.53</v>
      </c>
      <c r="J41" s="47">
        <v>15.84</v>
      </c>
      <c r="K41" s="47">
        <v>22.11</v>
      </c>
      <c r="L41" s="47">
        <v>22.92</v>
      </c>
      <c r="M41" s="47">
        <v>17.3</v>
      </c>
      <c r="N41" s="47">
        <v>23.02</v>
      </c>
      <c r="O41" s="47">
        <v>24.69</v>
      </c>
      <c r="P41" s="47">
        <v>47.03</v>
      </c>
      <c r="Q41" s="47">
        <v>46.11</v>
      </c>
      <c r="R41" s="47">
        <v>45.47</v>
      </c>
      <c r="S41" s="47">
        <v>18.03</v>
      </c>
      <c r="T41" s="47">
        <v>22.31</v>
      </c>
      <c r="U41" s="47">
        <v>54.14</v>
      </c>
      <c r="V41" s="47">
        <v>47.13</v>
      </c>
      <c r="W41" s="47">
        <v>45.25</v>
      </c>
      <c r="X41" s="47">
        <v>19.63</v>
      </c>
      <c r="Y41" s="47">
        <v>48.73</v>
      </c>
      <c r="Z41" s="47">
        <v>44.97</v>
      </c>
      <c r="AA41" s="47">
        <v>19.89</v>
      </c>
      <c r="AB41" s="47">
        <v>47.36</v>
      </c>
      <c r="AC41" s="47">
        <v>44.58</v>
      </c>
      <c r="AD41" s="47">
        <v>10.3</v>
      </c>
      <c r="AE41" s="47">
        <v>11.33</v>
      </c>
      <c r="AF41" s="47">
        <v>11.45</v>
      </c>
      <c r="AG41" s="47">
        <v>10.78</v>
      </c>
      <c r="AH41" s="47">
        <v>10.61</v>
      </c>
      <c r="AI41" s="47">
        <v>11.75</v>
      </c>
      <c r="AJ41" s="47">
        <v>11.48</v>
      </c>
      <c r="AK41" s="47">
        <v>11.31</v>
      </c>
      <c r="AL41" s="47">
        <v>10.75</v>
      </c>
      <c r="AM41" s="47">
        <v>23.5</v>
      </c>
      <c r="AN41" s="47">
        <v>15.92</v>
      </c>
      <c r="AO41" s="47">
        <v>14.39</v>
      </c>
      <c r="AP41" s="47">
        <v>16.73</v>
      </c>
      <c r="AQ41" s="47">
        <v>25.59</v>
      </c>
      <c r="AR41" s="47">
        <v>32.75</v>
      </c>
      <c r="AS41" s="47">
        <v>30.31</v>
      </c>
      <c r="AT41" s="47">
        <v>34.5</v>
      </c>
      <c r="AU41" s="47">
        <v>36.61</v>
      </c>
      <c r="AV41" s="47">
        <v>35.86</v>
      </c>
      <c r="AW41" s="47">
        <v>40.11</v>
      </c>
      <c r="AX41" s="47">
        <v>18.59</v>
      </c>
      <c r="AY41" s="47">
        <v>18.23</v>
      </c>
      <c r="AZ41" s="47">
        <v>12.97</v>
      </c>
      <c r="BA41" s="47">
        <v>17.91</v>
      </c>
      <c r="BB41" s="47">
        <v>26.42</v>
      </c>
      <c r="BC41" s="47">
        <v>49.83</v>
      </c>
      <c r="BD41" s="47">
        <v>39.58</v>
      </c>
      <c r="BE41" s="47">
        <v>31.23</v>
      </c>
      <c r="BF41" s="47">
        <v>27.39</v>
      </c>
      <c r="BH41" s="47">
        <v>26.83</v>
      </c>
      <c r="BI41" s="47">
        <v>31.2</v>
      </c>
      <c r="BJ41" s="47">
        <v>12.8</v>
      </c>
      <c r="BK41" s="47">
        <v>19.190000000000001</v>
      </c>
      <c r="BL41" s="47">
        <v>19.91</v>
      </c>
      <c r="BM41" s="47">
        <v>18.91</v>
      </c>
      <c r="BN41" s="47">
        <v>12.27</v>
      </c>
      <c r="BO41" s="47">
        <v>26.53</v>
      </c>
      <c r="BP41" s="47">
        <v>11.55</v>
      </c>
      <c r="BQ41" s="47">
        <v>11.55</v>
      </c>
      <c r="BR41" s="47">
        <v>11.73</v>
      </c>
      <c r="BS41" s="47">
        <v>11.42</v>
      </c>
      <c r="BT41" s="47">
        <v>10.09</v>
      </c>
      <c r="BU41" s="47">
        <v>11.72</v>
      </c>
      <c r="BV41" s="47">
        <v>11.28</v>
      </c>
      <c r="BW41" s="47">
        <v>10.55</v>
      </c>
      <c r="BX41" s="47">
        <v>10.61</v>
      </c>
      <c r="BY41" s="47">
        <v>14.38</v>
      </c>
      <c r="BZ41" s="47">
        <v>13.86</v>
      </c>
      <c r="CA41" s="47">
        <v>16.97</v>
      </c>
      <c r="CB41" s="47">
        <v>23.03</v>
      </c>
      <c r="CC41" s="47">
        <v>21.3</v>
      </c>
      <c r="CD41" s="47">
        <v>12.38</v>
      </c>
      <c r="CE41" s="47">
        <v>12.36</v>
      </c>
      <c r="CF41" s="47">
        <v>11.38</v>
      </c>
      <c r="CG41" s="47">
        <v>12.14</v>
      </c>
      <c r="CH41" s="47">
        <v>10.92</v>
      </c>
      <c r="CI41" s="47">
        <v>11.27</v>
      </c>
      <c r="CJ41" s="47">
        <v>11.73</v>
      </c>
      <c r="CK41" s="47">
        <v>10.64</v>
      </c>
      <c r="CL41" s="47">
        <v>11.02</v>
      </c>
      <c r="CM41" s="47">
        <v>11.41</v>
      </c>
      <c r="CN41" s="47">
        <v>10.89</v>
      </c>
      <c r="CO41" s="47">
        <v>10.89</v>
      </c>
      <c r="CP41" s="47">
        <v>10.36</v>
      </c>
      <c r="CQ41" s="47">
        <v>10.61</v>
      </c>
      <c r="CR41" s="47">
        <v>9.9499999999999993</v>
      </c>
      <c r="CS41" s="47">
        <v>0.02</v>
      </c>
      <c r="IW41" s="47" t="s">
        <v>10</v>
      </c>
      <c r="LG41" s="47">
        <v>44.7</v>
      </c>
      <c r="LH41" s="47">
        <v>20.41</v>
      </c>
      <c r="LI41" s="47">
        <v>14.17</v>
      </c>
      <c r="LJ41" s="47">
        <v>10.78</v>
      </c>
      <c r="LK41" s="47">
        <v>9.8800000000000008</v>
      </c>
      <c r="LL41" s="47">
        <v>10.06</v>
      </c>
      <c r="LM41" s="47">
        <v>9.0500000000000007</v>
      </c>
      <c r="LN41" s="47">
        <v>1.1299999999999999</v>
      </c>
      <c r="LO41" s="47">
        <v>2.2999999999999998</v>
      </c>
      <c r="LP41" s="47">
        <v>2.59</v>
      </c>
      <c r="LQ41" s="47">
        <v>11.77</v>
      </c>
      <c r="LR41" s="47">
        <v>10.72</v>
      </c>
      <c r="LS41" s="47">
        <v>10.48</v>
      </c>
      <c r="LT41" s="47">
        <v>17.920000000000002</v>
      </c>
      <c r="LU41" s="47">
        <v>1.81</v>
      </c>
      <c r="LV41" s="47">
        <v>11</v>
      </c>
      <c r="LW41" s="47">
        <v>36.44</v>
      </c>
      <c r="LX41" s="47">
        <v>40.53</v>
      </c>
      <c r="LY41" s="47">
        <v>44.86</v>
      </c>
      <c r="LZ41" s="47">
        <v>43.16</v>
      </c>
      <c r="MA41" s="47">
        <v>10.02</v>
      </c>
      <c r="MB41" s="47">
        <v>9.9700000000000006</v>
      </c>
      <c r="MC41" s="47">
        <v>45.58</v>
      </c>
      <c r="MD41" s="47">
        <v>47.55</v>
      </c>
      <c r="ME41" s="47">
        <v>38.409999999999997</v>
      </c>
      <c r="MF41" s="47">
        <v>28.88</v>
      </c>
      <c r="MG41" s="47">
        <v>29.02</v>
      </c>
      <c r="MH41" s="47">
        <v>7.2</v>
      </c>
      <c r="MI41" s="47">
        <v>8.7799999999999994</v>
      </c>
      <c r="MJ41" s="47">
        <v>44</v>
      </c>
      <c r="MK41" s="47">
        <v>43.72</v>
      </c>
      <c r="ML41" s="47">
        <v>49.86</v>
      </c>
      <c r="MM41" s="47">
        <v>45.94</v>
      </c>
      <c r="MN41" s="47">
        <v>44.08</v>
      </c>
      <c r="MO41" s="47">
        <v>9.73</v>
      </c>
      <c r="MP41" s="47">
        <v>43.38</v>
      </c>
      <c r="MQ41" s="47">
        <v>47.3</v>
      </c>
      <c r="MR41" s="47">
        <v>51.14</v>
      </c>
      <c r="MS41" s="47">
        <v>41.45</v>
      </c>
      <c r="MT41" s="47">
        <v>13.56</v>
      </c>
      <c r="MU41" s="47">
        <v>16.28</v>
      </c>
      <c r="MV41" s="47">
        <v>17.66</v>
      </c>
      <c r="MW41" s="47">
        <v>16.829999999999998</v>
      </c>
      <c r="MX41" s="47">
        <v>23.23</v>
      </c>
      <c r="MY41" s="47">
        <v>50.81</v>
      </c>
      <c r="MZ41" s="47">
        <v>86.08</v>
      </c>
      <c r="NA41" s="47">
        <v>61.27</v>
      </c>
      <c r="NB41" s="47">
        <v>64.3</v>
      </c>
      <c r="NC41" s="47">
        <v>59.64</v>
      </c>
    </row>
    <row r="42" spans="1:367">
      <c r="A42" s="47" t="s">
        <v>9</v>
      </c>
      <c r="C42" s="47">
        <v>11.44</v>
      </c>
      <c r="D42" s="47">
        <v>19.36</v>
      </c>
      <c r="E42" s="47">
        <v>46.86</v>
      </c>
      <c r="F42" s="47">
        <v>45.05</v>
      </c>
      <c r="G42" s="47">
        <v>42.31</v>
      </c>
      <c r="H42" s="47">
        <v>43.66</v>
      </c>
      <c r="I42" s="47">
        <v>15.97</v>
      </c>
      <c r="J42" s="47">
        <v>15.2</v>
      </c>
      <c r="K42" s="47">
        <v>22.95</v>
      </c>
      <c r="L42" s="47">
        <v>25.5</v>
      </c>
      <c r="M42" s="47">
        <v>16.98</v>
      </c>
      <c r="N42" s="47">
        <v>22.66</v>
      </c>
      <c r="O42" s="47">
        <v>24.75</v>
      </c>
      <c r="P42" s="47">
        <v>45.7</v>
      </c>
      <c r="Q42" s="47">
        <v>44.69</v>
      </c>
      <c r="R42" s="47">
        <v>44.47</v>
      </c>
      <c r="S42" s="47">
        <v>17.829999999999998</v>
      </c>
      <c r="T42" s="47">
        <v>22.5</v>
      </c>
      <c r="U42" s="47">
        <v>52.89</v>
      </c>
      <c r="V42" s="47">
        <v>46.41</v>
      </c>
      <c r="W42" s="47">
        <v>45.39</v>
      </c>
      <c r="X42" s="47">
        <v>19.77</v>
      </c>
      <c r="Y42" s="47">
        <v>48</v>
      </c>
      <c r="Z42" s="47">
        <v>43.66</v>
      </c>
      <c r="AA42" s="47">
        <v>19.66</v>
      </c>
      <c r="AB42" s="47">
        <v>44.84</v>
      </c>
      <c r="AC42" s="47">
        <v>43.81</v>
      </c>
      <c r="AD42" s="47">
        <v>9.09</v>
      </c>
      <c r="AE42" s="47">
        <v>10.39</v>
      </c>
      <c r="AF42" s="47">
        <v>11.44</v>
      </c>
      <c r="AG42" s="47">
        <v>10.81</v>
      </c>
      <c r="AH42" s="47">
        <v>10.7</v>
      </c>
      <c r="AI42" s="47">
        <v>12.48</v>
      </c>
      <c r="AJ42" s="47">
        <v>11.55</v>
      </c>
      <c r="AK42" s="47">
        <v>12</v>
      </c>
      <c r="AL42" s="47">
        <v>11.83</v>
      </c>
      <c r="AM42" s="47">
        <v>22.98</v>
      </c>
      <c r="AN42" s="47">
        <v>15.53</v>
      </c>
      <c r="AO42" s="47">
        <v>14.03</v>
      </c>
      <c r="AP42" s="47">
        <v>16.52</v>
      </c>
      <c r="AQ42" s="47">
        <v>24.73</v>
      </c>
      <c r="AR42" s="47">
        <v>32.130000000000003</v>
      </c>
      <c r="AS42" s="47">
        <v>29.34</v>
      </c>
      <c r="AT42" s="47">
        <v>33.03</v>
      </c>
      <c r="AU42" s="47">
        <v>35.770000000000003</v>
      </c>
      <c r="AV42" s="47">
        <v>36.049999999999997</v>
      </c>
      <c r="AW42" s="47">
        <v>40.630000000000003</v>
      </c>
      <c r="AX42" s="47">
        <v>18.440000000000001</v>
      </c>
      <c r="AY42" s="47">
        <v>18.27</v>
      </c>
      <c r="AZ42" s="47">
        <v>12.38</v>
      </c>
      <c r="BA42" s="47">
        <v>12.53</v>
      </c>
      <c r="BB42" s="47">
        <v>23.34</v>
      </c>
      <c r="BC42" s="47">
        <v>47.97</v>
      </c>
      <c r="BD42" s="47">
        <v>37.67</v>
      </c>
      <c r="BE42" s="47">
        <v>30.7</v>
      </c>
      <c r="BF42" s="47">
        <v>27.09</v>
      </c>
      <c r="BH42" s="47">
        <v>26.2</v>
      </c>
      <c r="BI42" s="47">
        <v>30.81</v>
      </c>
      <c r="BJ42" s="47">
        <v>12.22</v>
      </c>
      <c r="BK42" s="47">
        <v>18.48</v>
      </c>
      <c r="BL42" s="47">
        <v>19.190000000000001</v>
      </c>
      <c r="BM42" s="47">
        <v>18.25</v>
      </c>
      <c r="BN42" s="47">
        <v>12.22</v>
      </c>
      <c r="BO42" s="47">
        <v>25.23</v>
      </c>
      <c r="BP42" s="47">
        <v>11.72</v>
      </c>
      <c r="BQ42" s="47">
        <v>11.25</v>
      </c>
      <c r="BR42" s="47">
        <v>11.59</v>
      </c>
      <c r="BS42" s="47">
        <v>11.38</v>
      </c>
      <c r="BT42" s="47">
        <v>10.11</v>
      </c>
      <c r="BU42" s="47">
        <v>11.59</v>
      </c>
      <c r="BV42" s="47">
        <v>11.23</v>
      </c>
      <c r="BW42" s="47">
        <v>10.75</v>
      </c>
      <c r="BX42" s="47">
        <v>11.06</v>
      </c>
      <c r="BY42" s="47">
        <v>14.16</v>
      </c>
      <c r="BZ42" s="47">
        <v>13.61</v>
      </c>
      <c r="CA42" s="47">
        <v>16.63</v>
      </c>
      <c r="CB42" s="47">
        <v>22.52</v>
      </c>
      <c r="CC42" s="47">
        <v>21</v>
      </c>
      <c r="CD42" s="47">
        <v>12.28</v>
      </c>
      <c r="CE42" s="47">
        <v>11.89</v>
      </c>
      <c r="CF42" s="47">
        <v>11.28</v>
      </c>
      <c r="CG42" s="47">
        <v>12.02</v>
      </c>
      <c r="CH42" s="47">
        <v>10.8</v>
      </c>
      <c r="CI42" s="47">
        <v>10.92</v>
      </c>
      <c r="CJ42" s="47">
        <v>11.53</v>
      </c>
      <c r="CK42" s="47">
        <v>10.41</v>
      </c>
      <c r="CL42" s="47">
        <v>10.94</v>
      </c>
      <c r="CM42" s="47">
        <v>11.52</v>
      </c>
      <c r="CN42" s="47">
        <v>10.38</v>
      </c>
      <c r="CO42" s="47">
        <v>10.75</v>
      </c>
      <c r="CP42" s="47">
        <v>9.9700000000000006</v>
      </c>
      <c r="CQ42" s="47">
        <v>10.09</v>
      </c>
      <c r="CR42" s="47">
        <v>9.66</v>
      </c>
      <c r="CS42" s="47">
        <v>0.02</v>
      </c>
      <c r="IW42" s="47" t="s">
        <v>9</v>
      </c>
      <c r="LG42" s="47">
        <v>31.5</v>
      </c>
      <c r="LH42" s="47">
        <v>15.72</v>
      </c>
      <c r="LI42" s="47">
        <v>13.95</v>
      </c>
      <c r="LJ42" s="47">
        <v>10.7</v>
      </c>
      <c r="LK42" s="47">
        <v>9.89</v>
      </c>
      <c r="LL42" s="47">
        <v>9.98</v>
      </c>
      <c r="LM42" s="47">
        <v>9.8000000000000007</v>
      </c>
      <c r="LN42" s="47">
        <v>1.63</v>
      </c>
      <c r="LO42" s="47">
        <v>2.44</v>
      </c>
      <c r="LP42" s="47">
        <v>1.66</v>
      </c>
      <c r="LQ42" s="47">
        <v>11.61</v>
      </c>
      <c r="LR42" s="47">
        <v>10.61</v>
      </c>
      <c r="LS42" s="47">
        <v>9.89</v>
      </c>
      <c r="LT42" s="47">
        <v>17.63</v>
      </c>
      <c r="LU42" s="47">
        <v>2.25</v>
      </c>
      <c r="LV42" s="47">
        <v>10.73</v>
      </c>
      <c r="LW42" s="47">
        <v>41.05</v>
      </c>
      <c r="LX42" s="47">
        <v>42.48</v>
      </c>
      <c r="LY42" s="47">
        <v>44.09</v>
      </c>
      <c r="LZ42" s="47">
        <v>44.23</v>
      </c>
      <c r="MA42" s="47">
        <v>10.09</v>
      </c>
      <c r="MB42" s="47">
        <v>9.39</v>
      </c>
      <c r="MC42" s="47">
        <v>43.39</v>
      </c>
      <c r="MD42" s="47">
        <v>45.48</v>
      </c>
      <c r="ME42" s="47">
        <v>34.770000000000003</v>
      </c>
      <c r="MF42" s="47">
        <v>30.3</v>
      </c>
      <c r="MG42" s="47">
        <v>27.25</v>
      </c>
      <c r="MH42" s="47">
        <v>6.28</v>
      </c>
      <c r="MI42" s="47">
        <v>9.1999999999999993</v>
      </c>
      <c r="MJ42" s="47">
        <v>43.48</v>
      </c>
      <c r="MK42" s="47">
        <v>43.06</v>
      </c>
      <c r="ML42" s="47">
        <v>47.44</v>
      </c>
      <c r="MM42" s="47">
        <v>46.63</v>
      </c>
      <c r="MN42" s="47">
        <v>42.02</v>
      </c>
      <c r="MO42" s="47">
        <v>9.66</v>
      </c>
      <c r="MP42" s="47">
        <v>36.33</v>
      </c>
      <c r="MQ42" s="47">
        <v>45.78</v>
      </c>
      <c r="MR42" s="47">
        <v>49.67</v>
      </c>
      <c r="MS42" s="47">
        <v>39.69</v>
      </c>
      <c r="MT42" s="47">
        <v>13.53</v>
      </c>
      <c r="MU42" s="47">
        <v>17.59</v>
      </c>
      <c r="MV42" s="47">
        <v>17.420000000000002</v>
      </c>
      <c r="MW42" s="47">
        <v>16.420000000000002</v>
      </c>
      <c r="MX42" s="47">
        <v>22.83</v>
      </c>
      <c r="MY42" s="47">
        <v>49.97</v>
      </c>
      <c r="MZ42" s="47">
        <v>66.52</v>
      </c>
      <c r="NA42" s="47">
        <v>60.75</v>
      </c>
      <c r="NB42" s="47">
        <v>64.16</v>
      </c>
      <c r="NC42" s="47">
        <v>59.41</v>
      </c>
    </row>
    <row r="43" spans="1:367">
      <c r="A43" s="47" t="s">
        <v>8</v>
      </c>
      <c r="C43" s="47">
        <v>12.31</v>
      </c>
      <c r="D43" s="47">
        <v>18.88</v>
      </c>
      <c r="E43" s="47">
        <v>46.55</v>
      </c>
      <c r="F43" s="47">
        <v>44.59</v>
      </c>
      <c r="G43" s="47">
        <v>41.86</v>
      </c>
      <c r="H43" s="47">
        <v>42.89</v>
      </c>
      <c r="I43" s="47">
        <v>15.64</v>
      </c>
      <c r="J43" s="47">
        <v>15.52</v>
      </c>
      <c r="K43" s="47">
        <v>22</v>
      </c>
      <c r="L43" s="47">
        <v>25.09</v>
      </c>
      <c r="M43" s="47">
        <v>17.02</v>
      </c>
      <c r="N43" s="47">
        <v>22.44</v>
      </c>
      <c r="O43" s="47">
        <v>24.81</v>
      </c>
      <c r="P43" s="47">
        <v>46.25</v>
      </c>
      <c r="Q43" s="47">
        <v>44.58</v>
      </c>
      <c r="R43" s="47">
        <v>44.16</v>
      </c>
      <c r="S43" s="47">
        <v>17.64</v>
      </c>
      <c r="T43" s="47">
        <v>22.31</v>
      </c>
      <c r="U43" s="47">
        <v>52.7</v>
      </c>
      <c r="V43" s="47">
        <v>46.98</v>
      </c>
      <c r="W43" s="47">
        <v>45.64</v>
      </c>
      <c r="X43" s="47">
        <v>19.97</v>
      </c>
      <c r="Y43" s="47">
        <v>47.13</v>
      </c>
      <c r="Z43" s="47">
        <v>44.19</v>
      </c>
      <c r="AA43" s="47">
        <v>18.95</v>
      </c>
      <c r="AB43" s="47">
        <v>44.45</v>
      </c>
      <c r="AC43" s="47">
        <v>42.84</v>
      </c>
      <c r="AD43" s="47">
        <v>10.77</v>
      </c>
      <c r="AE43" s="47">
        <v>10.02</v>
      </c>
      <c r="AF43" s="47">
        <v>12.14</v>
      </c>
      <c r="AG43" s="47">
        <v>10.89</v>
      </c>
      <c r="AH43" s="47">
        <v>12.05</v>
      </c>
      <c r="AI43" s="47">
        <v>12.78</v>
      </c>
      <c r="AJ43" s="47">
        <v>11.31</v>
      </c>
      <c r="AK43" s="47">
        <v>11.77</v>
      </c>
      <c r="AL43" s="47">
        <v>11.64</v>
      </c>
      <c r="AM43" s="47">
        <v>22.48</v>
      </c>
      <c r="AN43" s="47">
        <v>15.19</v>
      </c>
      <c r="AO43" s="47">
        <v>14.23</v>
      </c>
      <c r="AP43" s="47">
        <v>16</v>
      </c>
      <c r="AQ43" s="47">
        <v>24.23</v>
      </c>
      <c r="AR43" s="47">
        <v>31.28</v>
      </c>
      <c r="AS43" s="47">
        <v>29.13</v>
      </c>
      <c r="AT43" s="47">
        <v>34.11</v>
      </c>
      <c r="AU43" s="47">
        <v>35.770000000000003</v>
      </c>
      <c r="AV43" s="47">
        <v>36.64</v>
      </c>
      <c r="AW43" s="47">
        <v>44.16</v>
      </c>
      <c r="AX43" s="47">
        <v>18.09</v>
      </c>
      <c r="AY43" s="47">
        <v>17.559999999999999</v>
      </c>
      <c r="AZ43" s="47">
        <v>12.45</v>
      </c>
      <c r="BA43" s="47">
        <v>12.3</v>
      </c>
      <c r="BB43" s="47">
        <v>23.22</v>
      </c>
      <c r="BC43" s="47">
        <v>48.55</v>
      </c>
      <c r="BD43" s="47">
        <v>37.61</v>
      </c>
      <c r="BE43" s="47">
        <v>30.7</v>
      </c>
      <c r="BF43" s="47">
        <v>27.88</v>
      </c>
      <c r="BH43" s="47">
        <v>26.03</v>
      </c>
      <c r="BI43" s="47">
        <v>29.77</v>
      </c>
      <c r="BJ43" s="47">
        <v>12.28</v>
      </c>
      <c r="BK43" s="47">
        <v>17.97</v>
      </c>
      <c r="BL43" s="47">
        <v>19</v>
      </c>
      <c r="BM43" s="47">
        <v>18.329999999999998</v>
      </c>
      <c r="BN43" s="47">
        <v>12.36</v>
      </c>
      <c r="BO43" s="47">
        <v>24.63</v>
      </c>
      <c r="BP43" s="47">
        <v>11.84</v>
      </c>
      <c r="BQ43" s="47">
        <v>11.11</v>
      </c>
      <c r="BR43" s="47">
        <v>11.8</v>
      </c>
      <c r="BS43" s="47">
        <v>11.25</v>
      </c>
      <c r="BT43" s="47">
        <v>10.029999999999999</v>
      </c>
      <c r="BU43" s="47">
        <v>11.27</v>
      </c>
      <c r="BV43" s="47">
        <v>11.13</v>
      </c>
      <c r="BW43" s="47">
        <v>10.86</v>
      </c>
      <c r="BX43" s="47">
        <v>11.42</v>
      </c>
      <c r="BY43" s="47">
        <v>13.66</v>
      </c>
      <c r="BZ43" s="47">
        <v>13.5</v>
      </c>
      <c r="CA43" s="47">
        <v>16.75</v>
      </c>
      <c r="CB43" s="47">
        <v>22.59</v>
      </c>
      <c r="CC43" s="47">
        <v>21.11</v>
      </c>
      <c r="CD43" s="47">
        <v>12.06</v>
      </c>
      <c r="CE43" s="47">
        <v>12.17</v>
      </c>
      <c r="CF43" s="47">
        <v>11.06</v>
      </c>
      <c r="CG43" s="47">
        <v>11.94</v>
      </c>
      <c r="CH43" s="47">
        <v>10.61</v>
      </c>
      <c r="CI43" s="47">
        <v>10.73</v>
      </c>
      <c r="CJ43" s="47">
        <v>11.25</v>
      </c>
      <c r="CK43" s="47">
        <v>11.45</v>
      </c>
      <c r="CL43" s="47">
        <v>10.91</v>
      </c>
      <c r="CM43" s="47">
        <v>11.19</v>
      </c>
      <c r="CN43" s="47">
        <v>10.47</v>
      </c>
      <c r="CO43" s="47">
        <v>10.75</v>
      </c>
      <c r="CP43" s="47">
        <v>10.130000000000001</v>
      </c>
      <c r="CQ43" s="47">
        <v>10.23</v>
      </c>
      <c r="CR43" s="47">
        <v>9.1999999999999993</v>
      </c>
      <c r="CS43" s="47">
        <v>0.02</v>
      </c>
      <c r="IW43" s="47" t="s">
        <v>8</v>
      </c>
      <c r="LG43" s="47">
        <v>27.88</v>
      </c>
      <c r="LH43" s="47">
        <v>15.63</v>
      </c>
      <c r="LI43" s="47">
        <v>13.83</v>
      </c>
      <c r="LJ43" s="47">
        <v>13.7</v>
      </c>
      <c r="LK43" s="47">
        <v>13.13</v>
      </c>
      <c r="LL43" s="47">
        <v>10.11</v>
      </c>
      <c r="LM43" s="47">
        <v>9.3800000000000008</v>
      </c>
      <c r="LN43" s="47">
        <v>1.59</v>
      </c>
      <c r="LO43" s="47">
        <v>2.89</v>
      </c>
      <c r="LP43" s="47">
        <v>1.83</v>
      </c>
      <c r="LQ43" s="47">
        <v>11.52</v>
      </c>
      <c r="LR43" s="47">
        <v>10.56</v>
      </c>
      <c r="LS43" s="47">
        <v>9.9700000000000006</v>
      </c>
      <c r="LT43" s="47">
        <v>17.34</v>
      </c>
      <c r="LU43" s="47">
        <v>2.14</v>
      </c>
      <c r="LV43" s="47">
        <v>10.86</v>
      </c>
      <c r="LW43" s="47">
        <v>39.880000000000003</v>
      </c>
      <c r="LX43" s="47">
        <v>41.75</v>
      </c>
      <c r="LY43" s="47">
        <v>41.72</v>
      </c>
      <c r="LZ43" s="47">
        <v>45.31</v>
      </c>
      <c r="MA43" s="47">
        <v>10.52</v>
      </c>
      <c r="MB43" s="47">
        <v>8.59</v>
      </c>
      <c r="MC43" s="47">
        <v>43</v>
      </c>
      <c r="MD43" s="47">
        <v>44.06</v>
      </c>
      <c r="ME43" s="47">
        <v>35.479999999999997</v>
      </c>
      <c r="MF43" s="47">
        <v>25.05</v>
      </c>
      <c r="MG43" s="47">
        <v>19.420000000000002</v>
      </c>
      <c r="MI43" s="47">
        <v>10.11</v>
      </c>
      <c r="MJ43" s="47">
        <v>43.19</v>
      </c>
      <c r="MK43" s="47">
        <v>41.45</v>
      </c>
      <c r="ML43" s="47">
        <v>46.45</v>
      </c>
      <c r="MM43" s="47">
        <v>47.52</v>
      </c>
      <c r="MN43" s="47">
        <v>43</v>
      </c>
      <c r="MO43" s="47">
        <v>10.23</v>
      </c>
      <c r="MP43" s="47">
        <v>27.45</v>
      </c>
      <c r="MQ43" s="47">
        <v>45.61</v>
      </c>
      <c r="MR43" s="47">
        <v>48.95</v>
      </c>
      <c r="MS43" s="47">
        <v>38.340000000000003</v>
      </c>
      <c r="MT43" s="47">
        <v>13.89</v>
      </c>
      <c r="MU43" s="47">
        <v>17.579999999999998</v>
      </c>
      <c r="MV43" s="47">
        <v>17.48</v>
      </c>
      <c r="MW43" s="47">
        <v>16.59</v>
      </c>
      <c r="MX43" s="47">
        <v>22.61</v>
      </c>
      <c r="MY43" s="47">
        <v>51.3</v>
      </c>
      <c r="MZ43" s="47">
        <v>65.83</v>
      </c>
      <c r="NA43" s="47">
        <v>63.52</v>
      </c>
      <c r="NB43" s="47">
        <v>63.67</v>
      </c>
      <c r="NC43" s="47">
        <v>56.75</v>
      </c>
    </row>
    <row r="44" spans="1:367">
      <c r="A44" s="47" t="s">
        <v>7</v>
      </c>
      <c r="B44" s="47">
        <v>11.27</v>
      </c>
      <c r="C44" s="47">
        <v>11.36</v>
      </c>
      <c r="D44" s="47">
        <v>18.88</v>
      </c>
      <c r="E44" s="47">
        <v>46.2</v>
      </c>
      <c r="F44" s="47">
        <v>44.56</v>
      </c>
      <c r="G44" s="47">
        <v>42.08</v>
      </c>
      <c r="H44" s="47">
        <v>42.63</v>
      </c>
      <c r="I44" s="47">
        <v>16.86</v>
      </c>
      <c r="J44" s="47">
        <v>15.61</v>
      </c>
      <c r="K44" s="47">
        <v>22.2</v>
      </c>
      <c r="L44" s="47">
        <v>25.14</v>
      </c>
      <c r="M44" s="47">
        <v>16.16</v>
      </c>
      <c r="N44" s="47">
        <v>22.06</v>
      </c>
      <c r="O44" s="47">
        <v>24.05</v>
      </c>
      <c r="P44" s="47">
        <v>46.05</v>
      </c>
      <c r="Q44" s="47">
        <v>44.88</v>
      </c>
      <c r="R44" s="47">
        <v>43.98</v>
      </c>
      <c r="S44" s="47">
        <v>17.670000000000002</v>
      </c>
      <c r="T44" s="47">
        <v>22.13</v>
      </c>
      <c r="U44" s="47">
        <v>51.78</v>
      </c>
      <c r="V44" s="47">
        <v>45.11</v>
      </c>
      <c r="W44" s="47">
        <v>46.47</v>
      </c>
      <c r="X44" s="47">
        <v>19.64</v>
      </c>
      <c r="Y44" s="47">
        <v>48.27</v>
      </c>
      <c r="Z44" s="47">
        <v>45</v>
      </c>
      <c r="AA44" s="47">
        <v>19.3</v>
      </c>
      <c r="AB44" s="47">
        <v>45.56</v>
      </c>
      <c r="AC44" s="47">
        <v>41.55</v>
      </c>
      <c r="AD44" s="47">
        <v>11.44</v>
      </c>
      <c r="AE44" s="47">
        <v>12.27</v>
      </c>
      <c r="AF44" s="47">
        <v>12.69</v>
      </c>
      <c r="AG44" s="47">
        <v>11.34</v>
      </c>
      <c r="AH44" s="47">
        <v>11.48</v>
      </c>
      <c r="AI44" s="47">
        <v>12.84</v>
      </c>
      <c r="AJ44" s="47">
        <v>11</v>
      </c>
      <c r="AK44" s="47">
        <v>10.73</v>
      </c>
      <c r="AL44" s="47">
        <v>11.33</v>
      </c>
      <c r="AM44" s="47">
        <v>16.03</v>
      </c>
      <c r="AN44" s="47">
        <v>14.61</v>
      </c>
      <c r="AO44" s="47">
        <v>14.16</v>
      </c>
      <c r="AP44" s="47">
        <v>15.86</v>
      </c>
      <c r="AQ44" s="47">
        <v>21.92</v>
      </c>
      <c r="AR44" s="47">
        <v>30.88</v>
      </c>
      <c r="AS44" s="47">
        <v>29.31</v>
      </c>
      <c r="AT44" s="47">
        <v>33.56</v>
      </c>
      <c r="AU44" s="47">
        <v>35.549999999999997</v>
      </c>
      <c r="AV44" s="47">
        <v>37.17</v>
      </c>
      <c r="AW44" s="47">
        <v>44.8</v>
      </c>
      <c r="AX44" s="47">
        <v>18.329999999999998</v>
      </c>
      <c r="AY44" s="47">
        <v>17.7</v>
      </c>
      <c r="AZ44" s="47">
        <v>12.27</v>
      </c>
      <c r="BA44" s="47">
        <v>12.63</v>
      </c>
      <c r="BB44" s="47">
        <v>22.94</v>
      </c>
      <c r="BC44" s="47">
        <v>47.48</v>
      </c>
      <c r="BD44" s="47">
        <v>37.08</v>
      </c>
      <c r="BE44" s="47">
        <v>31.3</v>
      </c>
      <c r="BF44" s="47">
        <v>26.03</v>
      </c>
      <c r="BH44" s="47">
        <v>21.33</v>
      </c>
      <c r="BI44" s="47">
        <v>25.08</v>
      </c>
      <c r="BJ44" s="47">
        <v>11.95</v>
      </c>
      <c r="BK44" s="47">
        <v>16.84</v>
      </c>
      <c r="BL44" s="47">
        <v>18.13</v>
      </c>
      <c r="BM44" s="47">
        <v>17.02</v>
      </c>
      <c r="BN44" s="47">
        <v>12.39</v>
      </c>
      <c r="BO44" s="47">
        <v>24.59</v>
      </c>
      <c r="BP44" s="47">
        <v>11.19</v>
      </c>
      <c r="BQ44" s="47">
        <v>11.38</v>
      </c>
      <c r="BR44" s="47">
        <v>11.73</v>
      </c>
      <c r="BS44" s="47">
        <v>10.94</v>
      </c>
      <c r="BT44" s="47">
        <v>10.23</v>
      </c>
      <c r="BU44" s="47">
        <v>10.61</v>
      </c>
      <c r="BV44" s="47">
        <v>10.7</v>
      </c>
      <c r="BW44" s="47">
        <v>11.39</v>
      </c>
      <c r="BX44" s="47">
        <v>11.72</v>
      </c>
      <c r="BY44" s="47">
        <v>13.84</v>
      </c>
      <c r="BZ44" s="47">
        <v>13.52</v>
      </c>
      <c r="CA44" s="47">
        <v>16.25</v>
      </c>
      <c r="CB44" s="47">
        <v>22.34</v>
      </c>
      <c r="CC44" s="47">
        <v>21.11</v>
      </c>
      <c r="CD44" s="47">
        <v>11.91</v>
      </c>
      <c r="CE44" s="47">
        <v>12</v>
      </c>
      <c r="CF44" s="47">
        <v>11.42</v>
      </c>
      <c r="CG44" s="47">
        <v>11.59</v>
      </c>
      <c r="CH44" s="47">
        <v>10.7</v>
      </c>
      <c r="CI44" s="47">
        <v>10.84</v>
      </c>
      <c r="CJ44" s="47">
        <v>10.89</v>
      </c>
      <c r="CK44" s="47">
        <v>11.16</v>
      </c>
      <c r="CL44" s="47">
        <v>11</v>
      </c>
      <c r="CM44" s="47">
        <v>11.56</v>
      </c>
      <c r="CN44" s="47">
        <v>10.17</v>
      </c>
      <c r="CO44" s="47">
        <v>10.67</v>
      </c>
      <c r="CP44" s="47">
        <v>9.64</v>
      </c>
      <c r="CQ44" s="47">
        <v>10</v>
      </c>
      <c r="CR44" s="47">
        <v>9.73</v>
      </c>
      <c r="CS44" s="47">
        <v>0.02</v>
      </c>
      <c r="IW44" s="47" t="s">
        <v>7</v>
      </c>
      <c r="LG44" s="47">
        <v>21.89</v>
      </c>
      <c r="LH44" s="47">
        <v>15.34</v>
      </c>
      <c r="LI44" s="47">
        <v>14.89</v>
      </c>
      <c r="LJ44" s="47">
        <v>13.94</v>
      </c>
      <c r="LK44" s="47">
        <v>11.81</v>
      </c>
      <c r="LL44" s="47">
        <v>10.41</v>
      </c>
      <c r="LM44" s="47">
        <v>11.22</v>
      </c>
      <c r="LN44" s="47">
        <v>1.28</v>
      </c>
      <c r="LO44" s="47">
        <v>2.33</v>
      </c>
      <c r="LP44" s="47">
        <v>1.47</v>
      </c>
      <c r="LQ44" s="47">
        <v>11.59</v>
      </c>
      <c r="LR44" s="47">
        <v>11.11</v>
      </c>
      <c r="LS44" s="47">
        <v>10.28</v>
      </c>
      <c r="LT44" s="47">
        <v>17.02</v>
      </c>
      <c r="LU44" s="47">
        <v>2.14</v>
      </c>
      <c r="LV44" s="47">
        <v>11.28</v>
      </c>
      <c r="LW44" s="47">
        <v>36.840000000000003</v>
      </c>
      <c r="LX44" s="47">
        <v>41.84</v>
      </c>
      <c r="LY44" s="47">
        <v>40.53</v>
      </c>
      <c r="LZ44" s="47">
        <v>34.67</v>
      </c>
      <c r="MA44" s="47">
        <v>10.77</v>
      </c>
      <c r="MB44" s="47">
        <v>8.83</v>
      </c>
      <c r="MC44" s="47">
        <v>39.86</v>
      </c>
      <c r="MD44" s="47">
        <v>45.52</v>
      </c>
      <c r="ME44" s="47">
        <v>21.67</v>
      </c>
      <c r="MF44" s="47">
        <v>20.28</v>
      </c>
      <c r="MG44" s="47">
        <v>18.36</v>
      </c>
      <c r="MI44" s="47">
        <v>9.56</v>
      </c>
      <c r="MJ44" s="47">
        <v>43.17</v>
      </c>
      <c r="MK44" s="47">
        <v>41.5</v>
      </c>
      <c r="ML44" s="47">
        <v>45.13</v>
      </c>
      <c r="MM44" s="47">
        <v>48.02</v>
      </c>
      <c r="MN44" s="47">
        <v>43.31</v>
      </c>
      <c r="MO44" s="47">
        <v>9.9499999999999993</v>
      </c>
      <c r="MP44" s="47">
        <v>13.36</v>
      </c>
      <c r="MQ44" s="47">
        <v>45</v>
      </c>
      <c r="MR44" s="47">
        <v>48.81</v>
      </c>
      <c r="MS44" s="47">
        <v>28.33</v>
      </c>
      <c r="MT44" s="47">
        <v>12.72</v>
      </c>
      <c r="MU44" s="47">
        <v>17.03</v>
      </c>
      <c r="MV44" s="47">
        <v>16.23</v>
      </c>
      <c r="MW44" s="47">
        <v>13.8</v>
      </c>
      <c r="MX44" s="47">
        <v>16.41</v>
      </c>
      <c r="MY44" s="47">
        <v>52.47</v>
      </c>
      <c r="MZ44" s="47">
        <v>64.22</v>
      </c>
      <c r="NA44" s="47">
        <v>63.63</v>
      </c>
      <c r="NB44" s="47">
        <v>63.59</v>
      </c>
      <c r="NC44" s="47">
        <v>55.77</v>
      </c>
    </row>
    <row r="45" spans="1:367">
      <c r="A45" s="47" t="s">
        <v>6</v>
      </c>
      <c r="B45" s="47">
        <v>11.45</v>
      </c>
      <c r="C45" s="47">
        <v>14.86</v>
      </c>
      <c r="D45" s="47">
        <v>19.579999999999998</v>
      </c>
      <c r="E45" s="47">
        <v>46.48</v>
      </c>
      <c r="F45" s="47">
        <v>44.59</v>
      </c>
      <c r="G45" s="47">
        <v>43.06</v>
      </c>
      <c r="H45" s="47">
        <v>42.28</v>
      </c>
      <c r="I45" s="47">
        <v>16.52</v>
      </c>
      <c r="J45" s="47">
        <v>16.02</v>
      </c>
      <c r="K45" s="47">
        <v>21.81</v>
      </c>
      <c r="L45" s="47">
        <v>24.88</v>
      </c>
      <c r="M45" s="47">
        <v>15.73</v>
      </c>
      <c r="N45" s="47">
        <v>22.14</v>
      </c>
      <c r="O45" s="47">
        <v>24.59</v>
      </c>
      <c r="P45" s="47">
        <v>46.05</v>
      </c>
      <c r="Q45" s="47">
        <v>45.34</v>
      </c>
      <c r="R45" s="47">
        <v>43.03</v>
      </c>
      <c r="S45" s="47">
        <v>17.47</v>
      </c>
      <c r="T45" s="47">
        <v>22.11</v>
      </c>
      <c r="U45" s="47">
        <v>54.81</v>
      </c>
      <c r="V45" s="47">
        <v>46.44</v>
      </c>
      <c r="W45" s="47">
        <v>46.52</v>
      </c>
      <c r="X45" s="47">
        <v>19.72</v>
      </c>
      <c r="Y45" s="47">
        <v>47.8</v>
      </c>
      <c r="Z45" s="47">
        <v>44.28</v>
      </c>
      <c r="AA45" s="47">
        <v>19.48</v>
      </c>
      <c r="AB45" s="47">
        <v>44.72</v>
      </c>
      <c r="AC45" s="47">
        <v>41</v>
      </c>
      <c r="AD45" s="47">
        <v>12.03</v>
      </c>
      <c r="AE45" s="47">
        <v>11.8</v>
      </c>
      <c r="AF45" s="47">
        <v>12.16</v>
      </c>
      <c r="AG45" s="47">
        <v>11.23</v>
      </c>
      <c r="AH45" s="47">
        <v>11.47</v>
      </c>
      <c r="AI45" s="47">
        <v>12.66</v>
      </c>
      <c r="AJ45" s="47">
        <v>11.08</v>
      </c>
      <c r="AK45" s="47">
        <v>10.28</v>
      </c>
      <c r="AL45" s="47">
        <v>10.98</v>
      </c>
      <c r="AM45" s="47">
        <v>11.63</v>
      </c>
      <c r="AN45" s="47">
        <v>14.98</v>
      </c>
      <c r="AO45" s="47">
        <v>14.19</v>
      </c>
      <c r="AP45" s="47">
        <v>16.28</v>
      </c>
      <c r="AQ45" s="47">
        <v>15.58</v>
      </c>
      <c r="AR45" s="47">
        <v>31.34</v>
      </c>
      <c r="AS45" s="47">
        <v>29.75</v>
      </c>
      <c r="AT45" s="47">
        <v>34.840000000000003</v>
      </c>
      <c r="AU45" s="47">
        <v>36.31</v>
      </c>
      <c r="AV45" s="47">
        <v>37.83</v>
      </c>
      <c r="AW45" s="47">
        <v>42.3</v>
      </c>
      <c r="AX45" s="47">
        <v>18.53</v>
      </c>
      <c r="AY45" s="47">
        <v>17.98</v>
      </c>
      <c r="AZ45" s="47">
        <v>12.63</v>
      </c>
      <c r="BA45" s="47">
        <v>14.98</v>
      </c>
      <c r="BB45" s="47">
        <v>23.3</v>
      </c>
      <c r="BC45" s="47">
        <v>48.53</v>
      </c>
      <c r="BD45" s="47">
        <v>38.090000000000003</v>
      </c>
      <c r="BE45" s="47">
        <v>32.06</v>
      </c>
      <c r="BF45" s="47">
        <v>27.17</v>
      </c>
      <c r="BH45" s="47">
        <v>17.05</v>
      </c>
      <c r="BI45" s="47">
        <v>17.440000000000001</v>
      </c>
      <c r="BJ45" s="47">
        <v>12.17</v>
      </c>
      <c r="BK45" s="47">
        <v>15.09</v>
      </c>
      <c r="BL45" s="47">
        <v>15.19</v>
      </c>
      <c r="BM45" s="47">
        <v>15.08</v>
      </c>
      <c r="BN45" s="47">
        <v>12.81</v>
      </c>
      <c r="BO45" s="47">
        <v>24.36</v>
      </c>
      <c r="BP45" s="47">
        <v>10.58</v>
      </c>
      <c r="BQ45" s="47">
        <v>11.36</v>
      </c>
      <c r="BR45" s="47">
        <v>12.34</v>
      </c>
      <c r="BS45" s="47">
        <v>11.41</v>
      </c>
      <c r="BT45" s="47">
        <v>10.47</v>
      </c>
      <c r="BU45" s="47">
        <v>9.9700000000000006</v>
      </c>
      <c r="BV45" s="47">
        <v>10.39</v>
      </c>
      <c r="BW45" s="47">
        <v>11.27</v>
      </c>
      <c r="BX45" s="47">
        <v>11.56</v>
      </c>
      <c r="BY45" s="47">
        <v>13.73</v>
      </c>
      <c r="BZ45" s="47">
        <v>13.7</v>
      </c>
      <c r="CA45" s="47">
        <v>22.41</v>
      </c>
      <c r="CB45" s="47">
        <v>22.78</v>
      </c>
      <c r="CC45" s="47">
        <v>21.41</v>
      </c>
      <c r="CD45" s="47">
        <v>12.36</v>
      </c>
      <c r="CE45" s="47">
        <v>12.23</v>
      </c>
      <c r="CF45" s="47">
        <v>11.53</v>
      </c>
      <c r="CG45" s="47">
        <v>11.67</v>
      </c>
      <c r="CH45" s="47">
        <v>10.44</v>
      </c>
      <c r="CI45" s="47">
        <v>10.61</v>
      </c>
      <c r="CJ45" s="47">
        <v>10.77</v>
      </c>
      <c r="CK45" s="47">
        <v>10.77</v>
      </c>
      <c r="CL45" s="47">
        <v>10.73</v>
      </c>
      <c r="CM45" s="47">
        <v>11.03</v>
      </c>
      <c r="CN45" s="47">
        <v>10.31</v>
      </c>
      <c r="CO45" s="47">
        <v>10.67</v>
      </c>
      <c r="CP45" s="47">
        <v>10.199999999999999</v>
      </c>
      <c r="CQ45" s="47">
        <v>10.42</v>
      </c>
      <c r="CR45" s="47">
        <v>9.92</v>
      </c>
      <c r="CS45" s="47">
        <v>0.02</v>
      </c>
      <c r="IW45" s="47" t="s">
        <v>6</v>
      </c>
      <c r="LG45" s="47">
        <v>3.58</v>
      </c>
      <c r="LH45" s="47">
        <v>15.53</v>
      </c>
      <c r="LI45" s="47">
        <v>14.23</v>
      </c>
      <c r="LJ45" s="47">
        <v>14.05</v>
      </c>
      <c r="LK45" s="47">
        <v>10.06</v>
      </c>
      <c r="LL45" s="47">
        <v>10.31</v>
      </c>
      <c r="LM45" s="47">
        <v>9.3800000000000008</v>
      </c>
      <c r="LN45" s="47">
        <v>1.2</v>
      </c>
      <c r="LO45" s="47">
        <v>1.7</v>
      </c>
      <c r="LP45" s="47">
        <v>1.58</v>
      </c>
      <c r="LQ45" s="47">
        <v>11.41</v>
      </c>
      <c r="LR45" s="47">
        <v>10.7</v>
      </c>
      <c r="LS45" s="47">
        <v>10.16</v>
      </c>
      <c r="LT45" s="47">
        <v>17.3</v>
      </c>
      <c r="LU45" s="47">
        <v>1.67</v>
      </c>
      <c r="LV45" s="47">
        <v>11.16</v>
      </c>
      <c r="LW45" s="47">
        <v>35.33</v>
      </c>
      <c r="LX45" s="47">
        <v>43.95</v>
      </c>
      <c r="LY45" s="47">
        <v>41.03</v>
      </c>
      <c r="LZ45" s="47">
        <v>19.170000000000002</v>
      </c>
      <c r="MA45" s="47">
        <v>10.45</v>
      </c>
      <c r="MB45" s="47">
        <v>8.48</v>
      </c>
      <c r="MC45" s="47">
        <v>40.31</v>
      </c>
      <c r="MD45" s="47">
        <v>48.2</v>
      </c>
      <c r="ME45" s="47">
        <v>16.170000000000002</v>
      </c>
      <c r="MF45" s="47">
        <v>17.5</v>
      </c>
      <c r="MG45" s="47">
        <v>16.64</v>
      </c>
      <c r="MH45" s="47">
        <v>4.9800000000000004</v>
      </c>
      <c r="MI45" s="47">
        <v>9.6300000000000008</v>
      </c>
      <c r="MJ45" s="47">
        <v>41.61</v>
      </c>
      <c r="MK45" s="47">
        <v>42</v>
      </c>
      <c r="ML45" s="47">
        <v>41.63</v>
      </c>
      <c r="MM45" s="47">
        <v>51.25</v>
      </c>
      <c r="MN45" s="47">
        <v>43.77</v>
      </c>
      <c r="MO45" s="47">
        <v>10.220000000000001</v>
      </c>
      <c r="MP45" s="47">
        <v>7.41</v>
      </c>
      <c r="MQ45" s="47">
        <v>45.53</v>
      </c>
      <c r="MR45" s="47">
        <v>45.69</v>
      </c>
      <c r="MS45" s="47">
        <v>6.8</v>
      </c>
      <c r="MT45" s="47">
        <v>10.53</v>
      </c>
      <c r="MU45" s="47">
        <v>13.91</v>
      </c>
      <c r="MV45" s="47">
        <v>13.52</v>
      </c>
      <c r="MW45" s="47">
        <v>12.83</v>
      </c>
      <c r="MX45" s="47">
        <v>12.48</v>
      </c>
      <c r="MY45" s="47">
        <v>55.61</v>
      </c>
      <c r="MZ45" s="47">
        <v>65.39</v>
      </c>
      <c r="NA45" s="47">
        <v>63.77</v>
      </c>
      <c r="NB45" s="47">
        <v>63.66</v>
      </c>
      <c r="NC45" s="47">
        <v>60.17</v>
      </c>
    </row>
    <row r="46" spans="1:367">
      <c r="A46" s="47" t="s">
        <v>5</v>
      </c>
      <c r="B46" s="47">
        <v>11.58</v>
      </c>
      <c r="C46" s="47">
        <v>13.23</v>
      </c>
      <c r="D46" s="47">
        <v>19.91</v>
      </c>
      <c r="E46" s="47">
        <v>46.89</v>
      </c>
      <c r="F46" s="47">
        <v>45.31</v>
      </c>
      <c r="G46" s="47">
        <v>44.47</v>
      </c>
      <c r="H46" s="47">
        <v>43.66</v>
      </c>
      <c r="I46" s="47">
        <v>16.09</v>
      </c>
      <c r="J46" s="47">
        <v>15.53</v>
      </c>
      <c r="K46" s="47">
        <v>22.14</v>
      </c>
      <c r="L46" s="47">
        <v>24.39</v>
      </c>
      <c r="M46" s="47">
        <v>16.34</v>
      </c>
      <c r="N46" s="47">
        <v>21.94</v>
      </c>
      <c r="O46" s="47">
        <v>23.05</v>
      </c>
      <c r="P46" s="47">
        <v>47.11</v>
      </c>
      <c r="Q46" s="47">
        <v>46.03</v>
      </c>
      <c r="R46" s="47">
        <v>42.69</v>
      </c>
      <c r="S46" s="47">
        <v>17.89</v>
      </c>
      <c r="T46" s="47">
        <v>22.45</v>
      </c>
      <c r="U46" s="47">
        <v>52.94</v>
      </c>
      <c r="V46" s="47">
        <v>47.09</v>
      </c>
      <c r="W46" s="47">
        <v>46.67</v>
      </c>
      <c r="X46" s="47">
        <v>19.75</v>
      </c>
      <c r="Y46" s="47">
        <v>47.53</v>
      </c>
      <c r="Z46" s="47">
        <v>45.27</v>
      </c>
      <c r="AA46" s="47">
        <v>19.809999999999999</v>
      </c>
      <c r="AB46" s="47">
        <v>46.06</v>
      </c>
      <c r="AC46" s="47">
        <v>32.03</v>
      </c>
      <c r="AD46" s="47">
        <v>12.09</v>
      </c>
      <c r="AE46" s="47">
        <v>11</v>
      </c>
      <c r="AF46" s="47">
        <v>12.03</v>
      </c>
      <c r="AG46" s="47">
        <v>11.27</v>
      </c>
      <c r="AH46" s="47">
        <v>11.27</v>
      </c>
      <c r="AI46" s="47">
        <v>12.61</v>
      </c>
      <c r="AJ46" s="47">
        <v>10.64</v>
      </c>
      <c r="AK46" s="47">
        <v>10.130000000000001</v>
      </c>
      <c r="AL46" s="47">
        <v>10.47</v>
      </c>
      <c r="AM46" s="47">
        <v>11.58</v>
      </c>
      <c r="AN46" s="47">
        <v>11</v>
      </c>
      <c r="AO46" s="47">
        <v>14.25</v>
      </c>
      <c r="AP46" s="47">
        <v>16.2</v>
      </c>
      <c r="AQ46" s="47">
        <v>15.53</v>
      </c>
      <c r="AR46" s="47">
        <v>32</v>
      </c>
      <c r="AS46" s="47">
        <v>30.39</v>
      </c>
      <c r="AT46" s="47">
        <v>35.409999999999997</v>
      </c>
      <c r="AU46" s="47">
        <v>37.61</v>
      </c>
      <c r="AV46" s="47">
        <v>38.5</v>
      </c>
      <c r="AW46" s="47">
        <v>42.44</v>
      </c>
      <c r="AX46" s="47">
        <v>18.59</v>
      </c>
      <c r="AY46" s="47">
        <v>18.27</v>
      </c>
      <c r="AZ46" s="47">
        <v>12.58</v>
      </c>
      <c r="BA46" s="47">
        <v>15.66</v>
      </c>
      <c r="BB46" s="47">
        <v>23.94</v>
      </c>
      <c r="BC46" s="47">
        <v>49</v>
      </c>
      <c r="BD46" s="47">
        <v>38.83</v>
      </c>
      <c r="BE46" s="47">
        <v>31.98</v>
      </c>
      <c r="BF46" s="47">
        <v>26.48</v>
      </c>
      <c r="BH46" s="47">
        <v>17.13</v>
      </c>
      <c r="BI46" s="47">
        <v>18.02</v>
      </c>
      <c r="BJ46" s="47">
        <v>11.83</v>
      </c>
      <c r="BK46" s="47">
        <v>15.2</v>
      </c>
      <c r="BL46" s="47">
        <v>15.19</v>
      </c>
      <c r="BM46" s="47">
        <v>16.05</v>
      </c>
      <c r="BN46" s="47">
        <v>12.84</v>
      </c>
      <c r="BO46" s="47">
        <v>24.83</v>
      </c>
      <c r="BP46" s="47">
        <v>11.34</v>
      </c>
      <c r="BQ46" s="47">
        <v>11.61</v>
      </c>
      <c r="BR46" s="47">
        <v>12.34</v>
      </c>
      <c r="BS46" s="47">
        <v>10.48</v>
      </c>
      <c r="BT46" s="47">
        <v>10.5</v>
      </c>
      <c r="BU46" s="47">
        <v>9.84</v>
      </c>
      <c r="BV46" s="47">
        <v>10.02</v>
      </c>
      <c r="BW46" s="47">
        <v>10.69</v>
      </c>
      <c r="BX46" s="47">
        <v>11.06</v>
      </c>
      <c r="BY46" s="47">
        <v>13.8</v>
      </c>
      <c r="BZ46" s="47">
        <v>13.67</v>
      </c>
      <c r="CA46" s="47">
        <v>23.2</v>
      </c>
      <c r="CB46" s="47">
        <v>22.98</v>
      </c>
      <c r="CC46" s="47">
        <v>21.45</v>
      </c>
      <c r="CD46" s="47">
        <v>12.44</v>
      </c>
      <c r="CE46" s="47">
        <v>12.48</v>
      </c>
      <c r="CF46" s="47">
        <v>11.28</v>
      </c>
      <c r="CG46" s="47">
        <v>11.78</v>
      </c>
      <c r="CH46" s="47">
        <v>10.48</v>
      </c>
      <c r="CI46" s="47">
        <v>10.84</v>
      </c>
      <c r="CJ46" s="47">
        <v>11.02</v>
      </c>
      <c r="CK46" s="47">
        <v>10.95</v>
      </c>
      <c r="CL46" s="47">
        <v>10.77</v>
      </c>
      <c r="CM46" s="47">
        <v>10.94</v>
      </c>
      <c r="CN46" s="47">
        <v>10.59</v>
      </c>
      <c r="CO46" s="47">
        <v>10.52</v>
      </c>
      <c r="CP46" s="47">
        <v>10.52</v>
      </c>
      <c r="CQ46" s="47">
        <v>10.25</v>
      </c>
      <c r="CR46" s="47">
        <v>9.52</v>
      </c>
      <c r="CS46" s="47">
        <v>0.02</v>
      </c>
      <c r="IW46" s="47" t="s">
        <v>5</v>
      </c>
      <c r="LG46" s="47">
        <v>6.39</v>
      </c>
      <c r="LH46" s="47">
        <v>16.190000000000001</v>
      </c>
      <c r="LI46" s="47">
        <v>14.45</v>
      </c>
      <c r="LJ46" s="47">
        <v>14.05</v>
      </c>
      <c r="LK46" s="47">
        <v>10.19</v>
      </c>
      <c r="LL46" s="47">
        <v>10.38</v>
      </c>
      <c r="LM46" s="47">
        <v>7.47</v>
      </c>
      <c r="LN46" s="47">
        <v>1.22</v>
      </c>
      <c r="LO46" s="47">
        <v>1.84</v>
      </c>
      <c r="LP46" s="47">
        <v>1.52</v>
      </c>
      <c r="LQ46" s="47">
        <v>10.92</v>
      </c>
      <c r="LR46" s="47">
        <v>10.8</v>
      </c>
      <c r="LS46" s="47">
        <v>9.98</v>
      </c>
      <c r="LT46" s="47">
        <v>16.920000000000002</v>
      </c>
      <c r="LU46" s="47">
        <v>1</v>
      </c>
      <c r="LV46" s="47">
        <v>11.53</v>
      </c>
      <c r="LW46" s="47">
        <v>36.549999999999997</v>
      </c>
      <c r="LX46" s="47">
        <v>45.25</v>
      </c>
      <c r="LY46" s="47">
        <v>42.92</v>
      </c>
      <c r="LZ46" s="47">
        <v>16.66</v>
      </c>
      <c r="MA46" s="47">
        <v>10.14</v>
      </c>
      <c r="MB46" s="47">
        <v>8.91</v>
      </c>
      <c r="MC46" s="47">
        <v>31.95</v>
      </c>
      <c r="MD46" s="47">
        <v>40.729999999999997</v>
      </c>
      <c r="ME46" s="47">
        <v>14.08</v>
      </c>
      <c r="MF46" s="47">
        <v>13.47</v>
      </c>
      <c r="MG46" s="47">
        <v>16.829999999999998</v>
      </c>
      <c r="MH46" s="47">
        <v>6.38</v>
      </c>
      <c r="MI46" s="47">
        <v>10.23</v>
      </c>
      <c r="MJ46" s="47">
        <v>42.17</v>
      </c>
      <c r="MK46" s="47">
        <v>44.5</v>
      </c>
      <c r="ML46" s="47">
        <v>39.130000000000003</v>
      </c>
      <c r="MM46" s="47">
        <v>49.73</v>
      </c>
      <c r="MN46" s="47">
        <v>43.78</v>
      </c>
      <c r="MO46" s="47">
        <v>10.91</v>
      </c>
      <c r="MP46" s="47">
        <v>8.6300000000000008</v>
      </c>
      <c r="MQ46" s="47">
        <v>45.55</v>
      </c>
      <c r="MR46" s="47">
        <v>45.98</v>
      </c>
      <c r="MS46" s="47">
        <v>7.19</v>
      </c>
      <c r="MT46" s="47">
        <v>10.72</v>
      </c>
      <c r="MU46" s="47">
        <v>13.47</v>
      </c>
      <c r="MV46" s="47">
        <v>13.66</v>
      </c>
      <c r="MW46" s="47">
        <v>13.08</v>
      </c>
      <c r="MX46" s="47">
        <v>12.84</v>
      </c>
      <c r="MY46" s="47">
        <v>55.58</v>
      </c>
      <c r="MZ46" s="47">
        <v>65.66</v>
      </c>
      <c r="NA46" s="47">
        <v>64.11</v>
      </c>
      <c r="NB46" s="47">
        <v>64.61</v>
      </c>
      <c r="NC46" s="47">
        <v>59.53</v>
      </c>
    </row>
    <row r="47" spans="1:367">
      <c r="A47" s="47" t="s">
        <v>4</v>
      </c>
      <c r="B47" s="47">
        <v>11.78</v>
      </c>
      <c r="C47" s="47">
        <v>13.17</v>
      </c>
      <c r="D47" s="47">
        <v>19.84</v>
      </c>
      <c r="E47" s="47">
        <v>48.19</v>
      </c>
      <c r="F47" s="47">
        <v>46.27</v>
      </c>
      <c r="G47" s="47">
        <v>45.69</v>
      </c>
      <c r="H47" s="47">
        <v>45.44</v>
      </c>
      <c r="I47" s="47">
        <v>16.309999999999999</v>
      </c>
      <c r="J47" s="47">
        <v>16.3</v>
      </c>
      <c r="K47" s="47">
        <v>22.55</v>
      </c>
      <c r="L47" s="47">
        <v>24.67</v>
      </c>
      <c r="M47" s="47">
        <v>16.45</v>
      </c>
      <c r="N47" s="47">
        <v>22.48</v>
      </c>
      <c r="O47" s="47">
        <v>23.66</v>
      </c>
      <c r="P47" s="47">
        <v>48.78</v>
      </c>
      <c r="Q47" s="47">
        <v>47.28</v>
      </c>
      <c r="R47" s="47">
        <v>45.66</v>
      </c>
      <c r="S47" s="47">
        <v>17.940000000000001</v>
      </c>
      <c r="T47" s="47">
        <v>22.97</v>
      </c>
      <c r="U47" s="47">
        <v>52.42</v>
      </c>
      <c r="V47" s="47">
        <v>46.7</v>
      </c>
      <c r="W47" s="47">
        <v>46.25</v>
      </c>
      <c r="X47" s="47">
        <v>19.579999999999998</v>
      </c>
      <c r="Y47" s="47">
        <v>48.7</v>
      </c>
      <c r="Z47" s="47">
        <v>45.28</v>
      </c>
      <c r="AA47" s="47">
        <v>20.03</v>
      </c>
      <c r="AB47" s="47">
        <v>46.98</v>
      </c>
      <c r="AC47" s="47">
        <v>33.28</v>
      </c>
      <c r="AD47" s="47">
        <v>12.3</v>
      </c>
      <c r="AE47" s="47">
        <v>10.67</v>
      </c>
      <c r="AF47" s="47">
        <v>11.95</v>
      </c>
      <c r="AG47" s="47">
        <v>11.13</v>
      </c>
      <c r="AH47" s="47">
        <v>10.34</v>
      </c>
      <c r="AI47" s="47">
        <v>11.86</v>
      </c>
      <c r="AJ47" s="47">
        <v>10.33</v>
      </c>
      <c r="AK47" s="47">
        <v>9.25</v>
      </c>
      <c r="AL47" s="47">
        <v>10.77</v>
      </c>
      <c r="AM47" s="47">
        <v>11.64</v>
      </c>
      <c r="AN47" s="47">
        <v>11.23</v>
      </c>
      <c r="AO47" s="47">
        <v>14.83</v>
      </c>
      <c r="AP47" s="47">
        <v>16.39</v>
      </c>
      <c r="AQ47" s="47">
        <v>15.98</v>
      </c>
      <c r="AR47" s="47">
        <v>33.42</v>
      </c>
      <c r="AS47" s="47">
        <v>31.14</v>
      </c>
      <c r="AT47" s="47">
        <v>36.200000000000003</v>
      </c>
      <c r="AU47" s="47">
        <v>37.950000000000003</v>
      </c>
      <c r="AV47" s="47">
        <v>39.92</v>
      </c>
      <c r="AW47" s="47">
        <v>43.22</v>
      </c>
      <c r="AX47" s="47">
        <v>18.52</v>
      </c>
      <c r="AY47" s="47">
        <v>19.02</v>
      </c>
      <c r="AZ47" s="47">
        <v>12.98</v>
      </c>
      <c r="BA47" s="47">
        <v>15.7</v>
      </c>
      <c r="BB47" s="47">
        <v>23.86</v>
      </c>
      <c r="BC47" s="47">
        <v>49.48</v>
      </c>
      <c r="BD47" s="47">
        <v>39.31</v>
      </c>
      <c r="BE47" s="47">
        <v>32.880000000000003</v>
      </c>
      <c r="BF47" s="47">
        <v>27.77</v>
      </c>
      <c r="BH47" s="47">
        <v>16.920000000000002</v>
      </c>
      <c r="BI47" s="47">
        <v>18.420000000000002</v>
      </c>
      <c r="BJ47" s="47">
        <v>12.58</v>
      </c>
      <c r="BK47" s="47">
        <v>15.81</v>
      </c>
      <c r="BL47" s="47">
        <v>16.2</v>
      </c>
      <c r="BM47" s="47">
        <v>16.05</v>
      </c>
      <c r="BN47" s="47">
        <v>12.86</v>
      </c>
      <c r="BO47" s="47">
        <v>25.31</v>
      </c>
      <c r="BP47" s="47">
        <v>11.63</v>
      </c>
      <c r="BQ47" s="47">
        <v>12.25</v>
      </c>
      <c r="BR47" s="47">
        <v>12.38</v>
      </c>
      <c r="BS47" s="47">
        <v>11.34</v>
      </c>
      <c r="BT47" s="47">
        <v>10.11</v>
      </c>
      <c r="BU47" s="47">
        <v>10.44</v>
      </c>
      <c r="BV47" s="47">
        <v>10.029999999999999</v>
      </c>
      <c r="BW47" s="47">
        <v>11.34</v>
      </c>
      <c r="BX47" s="47">
        <v>10.7</v>
      </c>
      <c r="BY47" s="47">
        <v>13.8</v>
      </c>
      <c r="BZ47" s="47">
        <v>14.14</v>
      </c>
      <c r="CA47" s="47">
        <v>24.59</v>
      </c>
      <c r="CB47" s="47">
        <v>24.17</v>
      </c>
      <c r="CC47" s="47">
        <v>21.77</v>
      </c>
      <c r="CD47" s="47">
        <v>12.56</v>
      </c>
      <c r="CE47" s="47">
        <v>12.83</v>
      </c>
      <c r="CF47" s="47">
        <v>11.39</v>
      </c>
      <c r="CG47" s="47">
        <v>11.94</v>
      </c>
      <c r="CH47" s="47">
        <v>11.02</v>
      </c>
      <c r="CI47" s="47">
        <v>11.17</v>
      </c>
      <c r="CJ47" s="47">
        <v>11.17</v>
      </c>
      <c r="CK47" s="47">
        <v>11.3</v>
      </c>
      <c r="CL47" s="47">
        <v>11.19</v>
      </c>
      <c r="CM47" s="47">
        <v>11.48</v>
      </c>
      <c r="CN47" s="47">
        <v>10.94</v>
      </c>
      <c r="CO47" s="47">
        <v>10.47</v>
      </c>
      <c r="CP47" s="47">
        <v>10.34</v>
      </c>
      <c r="CQ47" s="47">
        <v>10.64</v>
      </c>
      <c r="CR47" s="47">
        <v>9.3800000000000008</v>
      </c>
      <c r="CS47" s="47">
        <v>0.02</v>
      </c>
      <c r="IW47" s="47" t="s">
        <v>4</v>
      </c>
      <c r="LG47" s="47">
        <v>28.14</v>
      </c>
      <c r="LH47" s="47">
        <v>16.940000000000001</v>
      </c>
      <c r="LI47" s="47">
        <v>14.73</v>
      </c>
      <c r="LJ47" s="47">
        <v>15.05</v>
      </c>
      <c r="LK47" s="47">
        <v>10.16</v>
      </c>
      <c r="LL47" s="47">
        <v>10.97</v>
      </c>
      <c r="LM47" s="47">
        <v>1.33</v>
      </c>
      <c r="LN47" s="47">
        <v>1.28</v>
      </c>
      <c r="LO47" s="47">
        <v>1.75</v>
      </c>
      <c r="LP47" s="47">
        <v>1.88</v>
      </c>
      <c r="LQ47" s="47">
        <v>9.83</v>
      </c>
      <c r="LR47" s="47">
        <v>10.34</v>
      </c>
      <c r="LS47" s="47">
        <v>9.41</v>
      </c>
      <c r="LT47" s="47">
        <v>16.8</v>
      </c>
      <c r="LU47" s="47">
        <v>0.75</v>
      </c>
      <c r="LV47" s="47">
        <v>11.33</v>
      </c>
      <c r="LW47" s="47">
        <v>37.729999999999997</v>
      </c>
      <c r="LX47" s="47">
        <v>46.81</v>
      </c>
      <c r="LY47" s="47">
        <v>44.84</v>
      </c>
      <c r="LZ47" s="47">
        <v>9.3000000000000007</v>
      </c>
      <c r="MA47" s="47">
        <v>10.28</v>
      </c>
      <c r="MB47" s="47">
        <v>9.7799999999999994</v>
      </c>
      <c r="MC47" s="47">
        <v>8.83</v>
      </c>
      <c r="MD47" s="47">
        <v>9.14</v>
      </c>
      <c r="ME47" s="47">
        <v>7.08</v>
      </c>
      <c r="MF47" s="47">
        <v>9.4499999999999993</v>
      </c>
      <c r="MG47" s="47">
        <v>16.309999999999999</v>
      </c>
      <c r="MH47" s="47">
        <v>6.28</v>
      </c>
      <c r="MI47" s="47">
        <v>10.16</v>
      </c>
      <c r="MJ47" s="47">
        <v>41.98</v>
      </c>
      <c r="MK47" s="47">
        <v>46.72</v>
      </c>
      <c r="ML47" s="47">
        <v>45.77</v>
      </c>
      <c r="MM47" s="47">
        <v>48.81</v>
      </c>
      <c r="MN47" s="47">
        <v>47.5</v>
      </c>
      <c r="MO47" s="47">
        <v>11.3</v>
      </c>
      <c r="MP47" s="47">
        <v>9.9499999999999993</v>
      </c>
      <c r="MQ47" s="47">
        <v>47.7</v>
      </c>
      <c r="MR47" s="47">
        <v>47.41</v>
      </c>
      <c r="MS47" s="47">
        <v>7.66</v>
      </c>
      <c r="MT47" s="47">
        <v>10.7</v>
      </c>
      <c r="MU47" s="47">
        <v>13.97</v>
      </c>
      <c r="MV47" s="47">
        <v>13.78</v>
      </c>
      <c r="MW47" s="47">
        <v>13.2</v>
      </c>
      <c r="MX47" s="47">
        <v>12.78</v>
      </c>
      <c r="MY47" s="47">
        <v>55.27</v>
      </c>
      <c r="MZ47" s="47">
        <v>63.67</v>
      </c>
      <c r="NA47" s="47">
        <v>57.63</v>
      </c>
      <c r="NB47" s="47">
        <v>60.08</v>
      </c>
      <c r="NC47" s="47">
        <v>56.3</v>
      </c>
    </row>
    <row r="48" spans="1:367">
      <c r="A48" s="47" t="s">
        <v>3</v>
      </c>
      <c r="B48" s="47">
        <v>11.66</v>
      </c>
      <c r="C48" s="47">
        <v>13.84</v>
      </c>
      <c r="D48" s="47">
        <v>20.14</v>
      </c>
      <c r="E48" s="47">
        <v>46.98</v>
      </c>
      <c r="F48" s="47">
        <v>46.78</v>
      </c>
      <c r="G48" s="47">
        <v>46.63</v>
      </c>
      <c r="H48" s="47">
        <v>45.81</v>
      </c>
      <c r="I48" s="47">
        <v>17.03</v>
      </c>
      <c r="J48" s="47">
        <v>17.13</v>
      </c>
      <c r="K48" s="47">
        <v>23.11</v>
      </c>
      <c r="L48" s="47">
        <v>25.17</v>
      </c>
      <c r="M48" s="47">
        <v>16.579999999999998</v>
      </c>
      <c r="N48" s="47">
        <v>22</v>
      </c>
      <c r="O48" s="47">
        <v>23.97</v>
      </c>
      <c r="P48" s="47">
        <v>47.27</v>
      </c>
      <c r="Q48" s="47">
        <v>47.67</v>
      </c>
      <c r="R48" s="47">
        <v>47.2</v>
      </c>
      <c r="S48" s="47">
        <v>18.059999999999999</v>
      </c>
      <c r="T48" s="47">
        <v>22.47</v>
      </c>
      <c r="U48" s="47">
        <v>53.95</v>
      </c>
      <c r="V48" s="47">
        <v>48.47</v>
      </c>
      <c r="W48" s="47">
        <v>47.44</v>
      </c>
      <c r="X48" s="47">
        <v>20.61</v>
      </c>
      <c r="Y48" s="47">
        <v>49.31</v>
      </c>
      <c r="Z48" s="47">
        <v>45.88</v>
      </c>
      <c r="AA48" s="47">
        <v>19.579999999999998</v>
      </c>
      <c r="AB48" s="47">
        <v>48.27</v>
      </c>
      <c r="AC48" s="47">
        <v>35.61</v>
      </c>
      <c r="AD48" s="47">
        <v>12.55</v>
      </c>
      <c r="AE48" s="47">
        <v>10.66</v>
      </c>
      <c r="AF48" s="47">
        <v>11.36</v>
      </c>
      <c r="AG48" s="47">
        <v>10.81</v>
      </c>
      <c r="AH48" s="47">
        <v>11.47</v>
      </c>
      <c r="AI48" s="47">
        <v>12.14</v>
      </c>
      <c r="AJ48" s="47">
        <v>10.199999999999999</v>
      </c>
      <c r="AK48" s="47">
        <v>9.56</v>
      </c>
      <c r="AL48" s="47">
        <v>10.36</v>
      </c>
      <c r="AM48" s="47">
        <v>11.98</v>
      </c>
      <c r="AN48" s="47">
        <v>11.17</v>
      </c>
      <c r="AO48" s="47">
        <v>15.44</v>
      </c>
      <c r="AP48" s="47">
        <v>17.28</v>
      </c>
      <c r="AQ48" s="47">
        <v>16.2</v>
      </c>
      <c r="AR48" s="47">
        <v>35</v>
      </c>
      <c r="AS48" s="47">
        <v>32.5</v>
      </c>
      <c r="AT48" s="47">
        <v>37.25</v>
      </c>
      <c r="AU48" s="47">
        <v>40.14</v>
      </c>
      <c r="AV48" s="47">
        <v>42.14</v>
      </c>
      <c r="AW48" s="47">
        <v>45.44</v>
      </c>
      <c r="AX48" s="47">
        <v>18.75</v>
      </c>
      <c r="AY48" s="47">
        <v>19.63</v>
      </c>
      <c r="AZ48" s="47">
        <v>13.19</v>
      </c>
      <c r="BA48" s="47">
        <v>16.5</v>
      </c>
      <c r="BB48" s="47">
        <v>24.72</v>
      </c>
      <c r="BC48" s="47">
        <v>53.88</v>
      </c>
      <c r="BD48" s="47">
        <v>40.22</v>
      </c>
      <c r="BE48" s="47">
        <v>33.590000000000003</v>
      </c>
      <c r="BF48" s="47">
        <v>28.02</v>
      </c>
      <c r="BH48" s="47">
        <v>17.45</v>
      </c>
      <c r="BI48" s="47">
        <v>18.940000000000001</v>
      </c>
      <c r="BJ48" s="47">
        <v>12.45</v>
      </c>
      <c r="BK48" s="47">
        <v>15.91</v>
      </c>
      <c r="BL48" s="47">
        <v>16.41</v>
      </c>
      <c r="BM48" s="47">
        <v>17.23</v>
      </c>
      <c r="BN48" s="47">
        <v>13.89</v>
      </c>
      <c r="BO48" s="47">
        <v>25.83</v>
      </c>
      <c r="BP48" s="47">
        <v>12.33</v>
      </c>
      <c r="BQ48" s="47">
        <v>13.17</v>
      </c>
      <c r="BR48" s="47">
        <v>12.34</v>
      </c>
      <c r="BS48" s="47">
        <v>10.59</v>
      </c>
      <c r="BT48" s="47">
        <v>10.14</v>
      </c>
      <c r="BU48" s="47">
        <v>10.72</v>
      </c>
      <c r="BV48" s="47">
        <v>10.27</v>
      </c>
      <c r="BW48" s="47">
        <v>11.22</v>
      </c>
      <c r="BX48" s="47">
        <v>10.58</v>
      </c>
      <c r="BY48" s="47">
        <v>14.14</v>
      </c>
      <c r="BZ48" s="47">
        <v>14.17</v>
      </c>
      <c r="CA48" s="47">
        <v>25.84</v>
      </c>
      <c r="CB48" s="47">
        <v>25.17</v>
      </c>
      <c r="CC48" s="47">
        <v>22.02</v>
      </c>
      <c r="CD48" s="47">
        <v>12.92</v>
      </c>
      <c r="CE48" s="47">
        <v>13.17</v>
      </c>
      <c r="CF48" s="47">
        <v>11.5</v>
      </c>
      <c r="CG48" s="47">
        <v>12.23</v>
      </c>
      <c r="CH48" s="47">
        <v>11.02</v>
      </c>
      <c r="CI48" s="47">
        <v>11.59</v>
      </c>
      <c r="CJ48" s="47">
        <v>11.39</v>
      </c>
      <c r="CK48" s="47">
        <v>11.19</v>
      </c>
      <c r="CL48" s="47">
        <v>11.19</v>
      </c>
      <c r="CM48" s="47">
        <v>11.11</v>
      </c>
      <c r="CN48" s="47">
        <v>11.03</v>
      </c>
      <c r="CO48" s="47">
        <v>11.22</v>
      </c>
      <c r="CP48" s="47">
        <v>10.28</v>
      </c>
      <c r="CQ48" s="47">
        <v>10.41</v>
      </c>
      <c r="CR48" s="47">
        <v>10.31</v>
      </c>
      <c r="CS48" s="47">
        <v>0</v>
      </c>
      <c r="IW48" s="47" t="s">
        <v>3</v>
      </c>
      <c r="LG48" s="47">
        <v>11.75</v>
      </c>
      <c r="LH48" s="47">
        <v>16.690000000000001</v>
      </c>
      <c r="LI48" s="47">
        <v>15.22</v>
      </c>
      <c r="LJ48" s="47">
        <v>14.31</v>
      </c>
      <c r="LK48" s="47">
        <v>10.28</v>
      </c>
      <c r="LL48" s="47">
        <v>10.88</v>
      </c>
      <c r="LM48" s="47">
        <v>1.3</v>
      </c>
      <c r="LN48" s="47">
        <v>1.25</v>
      </c>
      <c r="LO48" s="47">
        <v>1.25</v>
      </c>
      <c r="LP48" s="47">
        <v>2.16</v>
      </c>
      <c r="LQ48" s="47">
        <v>9.9700000000000006</v>
      </c>
      <c r="LR48" s="47">
        <v>10.33</v>
      </c>
      <c r="LS48" s="47">
        <v>9.14</v>
      </c>
      <c r="LT48" s="47">
        <v>17.16</v>
      </c>
      <c r="LU48" s="47">
        <v>1.0900000000000001</v>
      </c>
      <c r="LV48" s="47">
        <v>12.27</v>
      </c>
      <c r="LW48" s="47">
        <v>37.53</v>
      </c>
      <c r="LX48" s="47">
        <v>44.5</v>
      </c>
      <c r="LY48" s="47">
        <v>45.84</v>
      </c>
      <c r="LZ48" s="47">
        <v>10.17</v>
      </c>
      <c r="MA48" s="47">
        <v>10.42</v>
      </c>
      <c r="MB48" s="47">
        <v>9.14</v>
      </c>
      <c r="MC48" s="47">
        <v>9.25</v>
      </c>
      <c r="MD48" s="47">
        <v>9.6300000000000008</v>
      </c>
      <c r="ME48" s="47">
        <v>7.14</v>
      </c>
      <c r="MF48" s="47">
        <v>9.39</v>
      </c>
      <c r="MG48" s="47">
        <v>9.44</v>
      </c>
      <c r="MH48" s="47">
        <v>6.34</v>
      </c>
      <c r="MI48" s="47">
        <v>10.36</v>
      </c>
      <c r="MJ48" s="47">
        <v>41.75</v>
      </c>
      <c r="MK48" s="47">
        <v>45.59</v>
      </c>
      <c r="ML48" s="47">
        <v>46.95</v>
      </c>
      <c r="MM48" s="47">
        <v>47.02</v>
      </c>
      <c r="MN48" s="47">
        <v>45.66</v>
      </c>
      <c r="MO48" s="47">
        <v>12.14</v>
      </c>
      <c r="MP48" s="47">
        <v>10.55</v>
      </c>
      <c r="MQ48" s="47">
        <v>49.94</v>
      </c>
      <c r="MR48" s="47">
        <v>50.78</v>
      </c>
      <c r="MS48" s="47">
        <v>8.56</v>
      </c>
      <c r="MT48" s="47">
        <v>10.98</v>
      </c>
      <c r="MU48" s="47">
        <v>14.03</v>
      </c>
      <c r="MV48" s="47">
        <v>13.84</v>
      </c>
      <c r="MW48" s="47">
        <v>13.52</v>
      </c>
      <c r="MX48" s="47">
        <v>13.05</v>
      </c>
      <c r="MY48" s="47">
        <v>42.53</v>
      </c>
      <c r="MZ48" s="47">
        <v>18.55</v>
      </c>
      <c r="NA48" s="47">
        <v>11.42</v>
      </c>
      <c r="NB48" s="47">
        <v>29.16</v>
      </c>
      <c r="NC48" s="47">
        <v>28.75</v>
      </c>
    </row>
    <row r="49" spans="1:367">
      <c r="A49" s="47" t="s">
        <v>2</v>
      </c>
      <c r="B49" s="47">
        <v>11.72</v>
      </c>
      <c r="C49" s="47">
        <v>13.89</v>
      </c>
      <c r="D49" s="47">
        <v>20.27</v>
      </c>
      <c r="E49" s="47">
        <v>48.81</v>
      </c>
      <c r="F49" s="47">
        <v>46.98</v>
      </c>
      <c r="G49" s="47">
        <v>47.52</v>
      </c>
      <c r="H49" s="47">
        <v>46.36</v>
      </c>
      <c r="I49" s="47">
        <v>17.27</v>
      </c>
      <c r="J49" s="47">
        <v>16.88</v>
      </c>
      <c r="K49" s="47">
        <v>22.69</v>
      </c>
      <c r="L49" s="47">
        <v>26.02</v>
      </c>
      <c r="M49" s="47">
        <v>17.079999999999998</v>
      </c>
      <c r="N49" s="47">
        <v>23.25</v>
      </c>
      <c r="O49" s="47">
        <v>24.3</v>
      </c>
      <c r="P49" s="47">
        <v>48.45</v>
      </c>
      <c r="Q49" s="47">
        <v>48.7</v>
      </c>
      <c r="R49" s="47">
        <v>47.5</v>
      </c>
      <c r="S49" s="47">
        <v>18.09</v>
      </c>
      <c r="T49" s="47">
        <v>23.05</v>
      </c>
      <c r="U49" s="47">
        <v>55.27</v>
      </c>
      <c r="V49" s="47">
        <v>49.27</v>
      </c>
      <c r="W49" s="47">
        <v>48.3</v>
      </c>
      <c r="X49" s="47">
        <v>20.78</v>
      </c>
      <c r="Y49" s="47">
        <v>49.7</v>
      </c>
      <c r="Z49" s="47">
        <v>46.28</v>
      </c>
      <c r="AA49" s="47">
        <v>19.66</v>
      </c>
      <c r="AB49" s="47">
        <v>48.83</v>
      </c>
      <c r="AC49" s="47">
        <v>35.42</v>
      </c>
      <c r="AD49" s="47">
        <v>11.14</v>
      </c>
      <c r="AE49" s="47">
        <v>10.7</v>
      </c>
      <c r="AF49" s="47">
        <v>10.95</v>
      </c>
      <c r="AG49" s="47">
        <v>11.48</v>
      </c>
      <c r="AH49" s="47">
        <v>11.84</v>
      </c>
      <c r="AI49" s="47">
        <v>11.98</v>
      </c>
      <c r="AJ49" s="47">
        <v>10.199999999999999</v>
      </c>
      <c r="AK49" s="47">
        <v>8.27</v>
      </c>
      <c r="AL49" s="47">
        <v>10.39</v>
      </c>
      <c r="AM49" s="47">
        <v>11.94</v>
      </c>
      <c r="AN49" s="47">
        <v>11.39</v>
      </c>
      <c r="AO49" s="47">
        <v>15.67</v>
      </c>
      <c r="AP49" s="47">
        <v>17.41</v>
      </c>
      <c r="AQ49" s="47">
        <v>16.670000000000002</v>
      </c>
      <c r="AR49" s="47">
        <v>33.83</v>
      </c>
      <c r="AS49" s="47">
        <v>34.229999999999997</v>
      </c>
      <c r="AT49" s="47">
        <v>38.78</v>
      </c>
      <c r="AU49" s="47">
        <v>41.03</v>
      </c>
      <c r="AV49" s="47">
        <v>44.25</v>
      </c>
      <c r="AW49" s="47">
        <v>46.48</v>
      </c>
      <c r="AX49" s="47">
        <v>19.34</v>
      </c>
      <c r="AY49" s="47">
        <v>20.34</v>
      </c>
      <c r="AZ49" s="47">
        <v>13.11</v>
      </c>
      <c r="BA49" s="47">
        <v>16.63</v>
      </c>
      <c r="BB49" s="47">
        <v>24.88</v>
      </c>
      <c r="BC49" s="47">
        <v>50.58</v>
      </c>
      <c r="BD49" s="47">
        <v>41.89</v>
      </c>
      <c r="BE49" s="47">
        <v>34.130000000000003</v>
      </c>
      <c r="BF49" s="47">
        <v>28.55</v>
      </c>
      <c r="BH49" s="47">
        <v>17.420000000000002</v>
      </c>
      <c r="BI49" s="47">
        <v>19.38</v>
      </c>
      <c r="BJ49" s="47">
        <v>12.72</v>
      </c>
      <c r="BK49" s="47">
        <v>15.98</v>
      </c>
      <c r="BL49" s="47">
        <v>16.63</v>
      </c>
      <c r="BM49" s="47">
        <v>17.55</v>
      </c>
      <c r="BN49" s="47">
        <v>13.36</v>
      </c>
      <c r="BO49" s="47">
        <v>26.06</v>
      </c>
      <c r="BP49" s="47">
        <v>12.16</v>
      </c>
      <c r="BQ49" s="47">
        <v>13.14</v>
      </c>
      <c r="BR49" s="47">
        <v>12.52</v>
      </c>
      <c r="BS49" s="47">
        <v>10.56</v>
      </c>
      <c r="BT49" s="47">
        <v>10.19</v>
      </c>
      <c r="BU49" s="47">
        <v>10.59</v>
      </c>
      <c r="BV49" s="47">
        <v>10.02</v>
      </c>
      <c r="BW49" s="47">
        <v>11.52</v>
      </c>
      <c r="BX49" s="47">
        <v>11.16</v>
      </c>
      <c r="BY49" s="47">
        <v>13.88</v>
      </c>
      <c r="BZ49" s="47">
        <v>14.5</v>
      </c>
      <c r="CA49" s="47">
        <v>26.41</v>
      </c>
      <c r="CB49" s="47">
        <v>26.23</v>
      </c>
      <c r="CC49" s="47">
        <v>22.41</v>
      </c>
      <c r="CD49" s="47">
        <v>13.14</v>
      </c>
      <c r="CE49" s="47">
        <v>12.91</v>
      </c>
      <c r="CF49" s="47">
        <v>11.78</v>
      </c>
      <c r="CG49" s="47">
        <v>12.55</v>
      </c>
      <c r="CH49" s="47">
        <v>11.53</v>
      </c>
      <c r="CI49" s="47">
        <v>11.48</v>
      </c>
      <c r="CJ49" s="47">
        <v>11.59</v>
      </c>
      <c r="CK49" s="47">
        <v>11.66</v>
      </c>
      <c r="CL49" s="47">
        <v>11.44</v>
      </c>
      <c r="CM49" s="47">
        <v>11.61</v>
      </c>
      <c r="CN49" s="47">
        <v>11.03</v>
      </c>
      <c r="CO49" s="47">
        <v>10.69</v>
      </c>
      <c r="CP49" s="47">
        <v>10.64</v>
      </c>
      <c r="CQ49" s="47">
        <v>10.81</v>
      </c>
      <c r="CR49" s="47">
        <v>9.94</v>
      </c>
      <c r="CS49" s="47">
        <v>0.02</v>
      </c>
      <c r="IW49" s="47" t="s">
        <v>2</v>
      </c>
      <c r="LG49" s="47">
        <v>12.08</v>
      </c>
      <c r="LH49" s="47">
        <v>16.53</v>
      </c>
      <c r="LI49" s="47">
        <v>15.53</v>
      </c>
      <c r="LJ49" s="47">
        <v>14.13</v>
      </c>
      <c r="LK49" s="47">
        <v>10.34</v>
      </c>
      <c r="LL49" s="47">
        <v>10.75</v>
      </c>
      <c r="LM49" s="47">
        <v>1.3</v>
      </c>
      <c r="LN49" s="47">
        <v>1.19</v>
      </c>
      <c r="LO49" s="47">
        <v>1.89</v>
      </c>
      <c r="LP49" s="47">
        <v>2.5</v>
      </c>
      <c r="LQ49" s="47">
        <v>10.83</v>
      </c>
      <c r="LR49" s="47">
        <v>10.48</v>
      </c>
      <c r="LS49" s="47">
        <v>9.25</v>
      </c>
      <c r="LT49" s="47">
        <v>17.170000000000002</v>
      </c>
      <c r="LU49" s="47">
        <v>0.92</v>
      </c>
      <c r="LV49" s="47">
        <v>12.31</v>
      </c>
      <c r="LW49" s="47">
        <v>37.33</v>
      </c>
      <c r="LX49" s="47">
        <v>43.64</v>
      </c>
      <c r="LY49" s="47">
        <v>46.05</v>
      </c>
      <c r="LZ49" s="47">
        <v>10.16</v>
      </c>
      <c r="MA49" s="47">
        <v>10.55</v>
      </c>
      <c r="MB49" s="47">
        <v>9.27</v>
      </c>
      <c r="MC49" s="47">
        <v>10.19</v>
      </c>
      <c r="MD49" s="47">
        <v>10.39</v>
      </c>
      <c r="ME49" s="47">
        <v>8.08</v>
      </c>
      <c r="MF49" s="47">
        <v>9.8000000000000007</v>
      </c>
      <c r="MG49" s="47">
        <v>9.84</v>
      </c>
      <c r="MH49" s="47">
        <v>6.42</v>
      </c>
      <c r="MI49" s="47">
        <v>10.45</v>
      </c>
      <c r="MJ49" s="47">
        <v>41.02</v>
      </c>
      <c r="MK49" s="47">
        <v>45.5</v>
      </c>
      <c r="ML49" s="47">
        <v>46.27</v>
      </c>
      <c r="MM49" s="47">
        <v>47.95</v>
      </c>
      <c r="MN49" s="47">
        <v>46.39</v>
      </c>
      <c r="MO49" s="47">
        <v>12.44</v>
      </c>
      <c r="MP49" s="47">
        <v>10.7</v>
      </c>
      <c r="MQ49" s="47">
        <v>52.88</v>
      </c>
      <c r="MR49" s="47">
        <v>52.47</v>
      </c>
      <c r="MS49" s="47">
        <v>9.4499999999999993</v>
      </c>
      <c r="MT49" s="47">
        <v>11.05</v>
      </c>
      <c r="MU49" s="47">
        <v>14.2</v>
      </c>
      <c r="MV49" s="47">
        <v>13.91</v>
      </c>
      <c r="MW49" s="47">
        <v>13.48</v>
      </c>
      <c r="MX49" s="47">
        <v>13.14</v>
      </c>
      <c r="MY49" s="47">
        <v>8.81</v>
      </c>
      <c r="MZ49" s="47">
        <v>8.61</v>
      </c>
      <c r="NA49" s="47">
        <v>9.86</v>
      </c>
      <c r="NB49" s="47">
        <v>21.52</v>
      </c>
      <c r="NC49" s="47">
        <v>22.75</v>
      </c>
    </row>
    <row r="50" spans="1:367">
      <c r="A50" s="47" t="s">
        <v>1</v>
      </c>
      <c r="B50" s="47">
        <v>11.83</v>
      </c>
      <c r="C50" s="47">
        <v>13.53</v>
      </c>
      <c r="D50" s="47">
        <v>20.440000000000001</v>
      </c>
      <c r="E50" s="47">
        <v>49.31</v>
      </c>
      <c r="F50" s="47">
        <v>47.39</v>
      </c>
      <c r="G50" s="47">
        <v>48.25</v>
      </c>
      <c r="H50" s="47">
        <v>47.05</v>
      </c>
      <c r="I50" s="47">
        <v>17.52</v>
      </c>
      <c r="J50" s="47">
        <v>16.91</v>
      </c>
      <c r="K50" s="47">
        <v>22.36</v>
      </c>
      <c r="L50" s="47">
        <v>25.81</v>
      </c>
      <c r="M50" s="47">
        <v>16.920000000000002</v>
      </c>
      <c r="N50" s="47">
        <v>24</v>
      </c>
      <c r="O50" s="47">
        <v>24.2</v>
      </c>
      <c r="P50" s="47">
        <v>50.25</v>
      </c>
      <c r="Q50" s="47">
        <v>48.86</v>
      </c>
      <c r="R50" s="47">
        <v>47.67</v>
      </c>
      <c r="S50" s="47">
        <v>17.98</v>
      </c>
      <c r="T50" s="47">
        <v>23.28</v>
      </c>
      <c r="U50" s="47">
        <v>53.61</v>
      </c>
      <c r="V50" s="47">
        <v>49.44</v>
      </c>
      <c r="W50" s="47">
        <v>48.89</v>
      </c>
      <c r="X50" s="47">
        <v>20.440000000000001</v>
      </c>
      <c r="Y50" s="47">
        <v>49.48</v>
      </c>
      <c r="Z50" s="47">
        <v>46.53</v>
      </c>
      <c r="AA50" s="47">
        <v>19.579999999999998</v>
      </c>
      <c r="AB50" s="47">
        <v>49</v>
      </c>
      <c r="AC50" s="47">
        <v>36.47</v>
      </c>
      <c r="AD50" s="47">
        <v>10.029999999999999</v>
      </c>
      <c r="AE50" s="47">
        <v>11</v>
      </c>
      <c r="AF50" s="47">
        <v>10.89</v>
      </c>
      <c r="AG50" s="47">
        <v>11.34</v>
      </c>
      <c r="AH50" s="47">
        <v>11.39</v>
      </c>
      <c r="AI50" s="47">
        <v>10.34</v>
      </c>
      <c r="AJ50" s="47">
        <v>9.77</v>
      </c>
      <c r="AK50" s="47">
        <v>9.7799999999999994</v>
      </c>
      <c r="AL50" s="47">
        <v>12.16</v>
      </c>
      <c r="AM50" s="47">
        <v>12.44</v>
      </c>
      <c r="AN50" s="47">
        <v>11.59</v>
      </c>
      <c r="AO50" s="47">
        <v>16.03</v>
      </c>
      <c r="AP50" s="47">
        <v>17.809999999999999</v>
      </c>
      <c r="AQ50" s="47">
        <v>16.8</v>
      </c>
      <c r="AR50" s="47">
        <v>36.08</v>
      </c>
      <c r="AS50" s="47">
        <v>34.89</v>
      </c>
      <c r="AT50" s="47">
        <v>39.33</v>
      </c>
      <c r="AU50" s="47">
        <v>42.36</v>
      </c>
      <c r="AV50" s="47">
        <v>43.84</v>
      </c>
      <c r="AW50" s="47">
        <v>46.59</v>
      </c>
      <c r="AX50" s="47">
        <v>19.5</v>
      </c>
      <c r="AY50" s="47">
        <v>19.97</v>
      </c>
      <c r="AZ50" s="47">
        <v>13.47</v>
      </c>
      <c r="BA50" s="47">
        <v>16.75</v>
      </c>
      <c r="BB50" s="47">
        <v>25.09</v>
      </c>
      <c r="BC50" s="47">
        <v>52.81</v>
      </c>
      <c r="BD50" s="47">
        <v>41.63</v>
      </c>
      <c r="BE50" s="47">
        <v>34.659999999999997</v>
      </c>
      <c r="BF50" s="47">
        <v>28.63</v>
      </c>
      <c r="BH50" s="47">
        <v>17.55</v>
      </c>
      <c r="BI50" s="47">
        <v>19.809999999999999</v>
      </c>
      <c r="BJ50" s="47">
        <v>12.63</v>
      </c>
      <c r="BK50" s="47">
        <v>16.190000000000001</v>
      </c>
      <c r="BL50" s="47">
        <v>16.920000000000002</v>
      </c>
      <c r="BM50" s="47">
        <v>18.190000000000001</v>
      </c>
      <c r="BN50" s="47">
        <v>13.77</v>
      </c>
      <c r="BO50" s="47">
        <v>26.27</v>
      </c>
      <c r="BP50" s="47">
        <v>12.25</v>
      </c>
      <c r="BQ50" s="47">
        <v>13.13</v>
      </c>
      <c r="BR50" s="47">
        <v>12.61</v>
      </c>
      <c r="BS50" s="47">
        <v>10.31</v>
      </c>
      <c r="BT50" s="47">
        <v>10.42</v>
      </c>
      <c r="BU50" s="47">
        <v>11.03</v>
      </c>
      <c r="BV50" s="47">
        <v>10.53</v>
      </c>
      <c r="BW50" s="47">
        <v>11.58</v>
      </c>
      <c r="BX50" s="47">
        <v>10.47</v>
      </c>
      <c r="BY50" s="47">
        <v>13.98</v>
      </c>
      <c r="BZ50" s="47">
        <v>15.78</v>
      </c>
      <c r="CA50" s="47">
        <v>26.61</v>
      </c>
      <c r="CB50" s="47">
        <v>26.67</v>
      </c>
      <c r="CC50" s="47">
        <v>22.78</v>
      </c>
      <c r="CD50" s="47">
        <v>13.27</v>
      </c>
      <c r="CE50" s="47">
        <v>12.94</v>
      </c>
      <c r="CF50" s="47">
        <v>11.8</v>
      </c>
      <c r="CG50" s="47">
        <v>12.52</v>
      </c>
      <c r="CH50" s="47">
        <v>11.3</v>
      </c>
      <c r="CI50" s="47">
        <v>12.09</v>
      </c>
      <c r="CJ50" s="47">
        <v>11.63</v>
      </c>
      <c r="CK50" s="47">
        <v>11.44</v>
      </c>
      <c r="CL50" s="47">
        <v>11.64</v>
      </c>
      <c r="CM50" s="47">
        <v>11.52</v>
      </c>
      <c r="CN50" s="47">
        <v>11.31</v>
      </c>
      <c r="CO50" s="47">
        <v>11</v>
      </c>
      <c r="CP50" s="47">
        <v>10.83</v>
      </c>
      <c r="CQ50" s="47">
        <v>10.58</v>
      </c>
      <c r="CR50" s="47">
        <v>9.8000000000000007</v>
      </c>
      <c r="CS50" s="47">
        <v>0.02</v>
      </c>
      <c r="IW50" s="47" t="s">
        <v>1</v>
      </c>
      <c r="LG50" s="47">
        <v>12.33</v>
      </c>
      <c r="LH50" s="47">
        <v>16.97</v>
      </c>
      <c r="LI50" s="47">
        <v>15.08</v>
      </c>
      <c r="LJ50" s="47">
        <v>14.25</v>
      </c>
      <c r="LK50" s="47">
        <v>10.45</v>
      </c>
      <c r="LL50" s="47">
        <v>10.73</v>
      </c>
      <c r="LM50" s="47">
        <v>1.41</v>
      </c>
      <c r="LN50" s="47">
        <v>1.03</v>
      </c>
      <c r="LO50" s="47">
        <v>2.75</v>
      </c>
      <c r="LP50" s="47">
        <v>2.4700000000000002</v>
      </c>
      <c r="LQ50" s="47">
        <v>10.39</v>
      </c>
      <c r="LR50" s="47">
        <v>10.59</v>
      </c>
      <c r="LS50" s="47">
        <v>9.73</v>
      </c>
      <c r="LT50" s="47">
        <v>17.47</v>
      </c>
      <c r="LU50" s="47">
        <v>1.33</v>
      </c>
      <c r="LV50" s="47">
        <v>12.5</v>
      </c>
      <c r="LW50" s="47">
        <v>39.92</v>
      </c>
      <c r="LX50" s="47">
        <v>42.17</v>
      </c>
      <c r="LY50" s="47">
        <v>45.91</v>
      </c>
      <c r="LZ50" s="47">
        <v>10.220000000000001</v>
      </c>
      <c r="MA50" s="47">
        <v>10.59</v>
      </c>
      <c r="MB50" s="47">
        <v>9.1300000000000008</v>
      </c>
      <c r="MC50" s="47">
        <v>10.28</v>
      </c>
      <c r="MD50" s="47">
        <v>10.48</v>
      </c>
      <c r="ME50" s="47">
        <v>8.3000000000000007</v>
      </c>
      <c r="MF50" s="47">
        <v>9.91</v>
      </c>
      <c r="MG50" s="47">
        <v>10.36</v>
      </c>
      <c r="MH50" s="47">
        <v>6.58</v>
      </c>
      <c r="MI50" s="47">
        <v>10.3</v>
      </c>
      <c r="MJ50" s="47">
        <v>41.86</v>
      </c>
      <c r="MK50" s="47">
        <v>45.09</v>
      </c>
      <c r="ML50" s="47">
        <v>45.5</v>
      </c>
      <c r="MM50" s="47">
        <v>48.05</v>
      </c>
      <c r="MN50" s="47">
        <v>48.13</v>
      </c>
      <c r="MO50" s="47">
        <v>12.31</v>
      </c>
      <c r="MP50" s="47">
        <v>11.25</v>
      </c>
      <c r="MQ50" s="47">
        <v>51.48</v>
      </c>
      <c r="MR50" s="47">
        <v>51.28</v>
      </c>
      <c r="MS50" s="47">
        <v>9.67</v>
      </c>
      <c r="MT50" s="47">
        <v>11.09</v>
      </c>
      <c r="MU50" s="47">
        <v>14.17</v>
      </c>
      <c r="MV50" s="47">
        <v>13.92</v>
      </c>
      <c r="MW50" s="47">
        <v>13.63</v>
      </c>
      <c r="MX50" s="47">
        <v>13.17</v>
      </c>
      <c r="MY50" s="47">
        <v>9.69</v>
      </c>
      <c r="MZ50" s="47">
        <v>9.81</v>
      </c>
      <c r="NA50" s="47">
        <v>9.36</v>
      </c>
      <c r="NB50" s="47">
        <v>21.69</v>
      </c>
      <c r="NC50" s="47">
        <v>22.81</v>
      </c>
    </row>
    <row r="51" spans="1:367">
      <c r="A51" s="47" t="s">
        <v>0</v>
      </c>
      <c r="B51" s="47">
        <v>11.92</v>
      </c>
      <c r="C51" s="47">
        <v>13.14</v>
      </c>
      <c r="D51" s="47">
        <v>20.14</v>
      </c>
      <c r="E51" s="47">
        <v>49.84</v>
      </c>
      <c r="F51" s="47">
        <v>47.75</v>
      </c>
      <c r="G51" s="47">
        <v>48.28</v>
      </c>
      <c r="H51" s="47">
        <v>47.58</v>
      </c>
      <c r="I51" s="47">
        <v>18.09</v>
      </c>
      <c r="J51" s="47">
        <v>17.170000000000002</v>
      </c>
      <c r="K51" s="47">
        <v>22.91</v>
      </c>
      <c r="L51" s="47">
        <v>26.59</v>
      </c>
      <c r="M51" s="47">
        <v>17.13</v>
      </c>
      <c r="N51" s="47">
        <v>24.67</v>
      </c>
      <c r="O51" s="47">
        <v>24.39</v>
      </c>
      <c r="P51" s="47">
        <v>51.56</v>
      </c>
      <c r="Q51" s="47">
        <v>50.03</v>
      </c>
      <c r="R51" s="47">
        <v>47.7</v>
      </c>
      <c r="S51" s="47">
        <v>18.27</v>
      </c>
      <c r="T51" s="47">
        <v>23.77</v>
      </c>
      <c r="U51" s="47">
        <v>54.38</v>
      </c>
      <c r="V51" s="47">
        <v>49.61</v>
      </c>
      <c r="W51" s="47">
        <v>48.27</v>
      </c>
      <c r="X51" s="47">
        <v>20.55</v>
      </c>
      <c r="Y51" s="47">
        <v>49.88</v>
      </c>
      <c r="Z51" s="47">
        <v>47.59</v>
      </c>
      <c r="AA51" s="47">
        <v>20.170000000000002</v>
      </c>
      <c r="AB51" s="47">
        <v>49.56</v>
      </c>
      <c r="AC51" s="47">
        <v>36.47</v>
      </c>
      <c r="AD51" s="47">
        <v>10.45</v>
      </c>
      <c r="AE51" s="47">
        <v>10.53</v>
      </c>
      <c r="AF51" s="47">
        <v>10.88</v>
      </c>
      <c r="AG51" s="47">
        <v>11.03</v>
      </c>
      <c r="AH51" s="47">
        <v>10.89</v>
      </c>
      <c r="AI51" s="47">
        <v>11.72</v>
      </c>
      <c r="AJ51" s="47">
        <v>9.44</v>
      </c>
      <c r="AK51" s="47">
        <v>9.36</v>
      </c>
      <c r="AL51" s="47">
        <v>11.39</v>
      </c>
      <c r="AM51" s="47">
        <v>12.08</v>
      </c>
      <c r="AN51" s="47">
        <v>11.7</v>
      </c>
      <c r="AO51" s="47">
        <v>16.3</v>
      </c>
      <c r="AP51" s="47">
        <v>17.940000000000001</v>
      </c>
      <c r="AQ51" s="47">
        <v>17.03</v>
      </c>
      <c r="AR51" s="47">
        <v>34.75</v>
      </c>
      <c r="AS51" s="47">
        <v>35.53</v>
      </c>
      <c r="AT51" s="47">
        <v>40.479999999999997</v>
      </c>
      <c r="AU51" s="47">
        <v>42.63</v>
      </c>
      <c r="AV51" s="47">
        <v>45.53</v>
      </c>
      <c r="AW51" s="47">
        <v>47.63</v>
      </c>
      <c r="AX51" s="47">
        <v>19.77</v>
      </c>
      <c r="AY51" s="47">
        <v>19.48</v>
      </c>
      <c r="AZ51" s="47">
        <v>13.52</v>
      </c>
      <c r="BA51" s="47">
        <v>16.89</v>
      </c>
      <c r="BB51" s="47">
        <v>25.09</v>
      </c>
      <c r="BC51" s="47">
        <v>55.3</v>
      </c>
      <c r="BD51" s="47">
        <v>42.23</v>
      </c>
      <c r="BE51" s="47">
        <v>35.200000000000003</v>
      </c>
      <c r="BF51" s="47">
        <v>29.47</v>
      </c>
      <c r="BH51" s="47">
        <v>17.52</v>
      </c>
      <c r="BI51" s="47">
        <v>19.84</v>
      </c>
      <c r="BJ51" s="47">
        <v>13.3</v>
      </c>
      <c r="BK51" s="47">
        <v>16.27</v>
      </c>
      <c r="BL51" s="47">
        <v>17.05</v>
      </c>
      <c r="BM51" s="47">
        <v>18.170000000000002</v>
      </c>
      <c r="BN51" s="47">
        <v>13.86</v>
      </c>
      <c r="BO51" s="47">
        <v>26</v>
      </c>
      <c r="BP51" s="47">
        <v>12.22</v>
      </c>
      <c r="BQ51" s="47">
        <v>13.91</v>
      </c>
      <c r="BR51" s="47">
        <v>12.41</v>
      </c>
      <c r="BS51" s="47">
        <v>10.58</v>
      </c>
      <c r="BT51" s="47">
        <v>10.55</v>
      </c>
      <c r="BU51" s="47">
        <v>10.77</v>
      </c>
      <c r="BV51" s="47">
        <v>11.14</v>
      </c>
      <c r="BW51" s="47">
        <v>11.73</v>
      </c>
      <c r="BX51" s="47">
        <v>10.53</v>
      </c>
      <c r="BY51" s="47">
        <v>14</v>
      </c>
      <c r="BZ51" s="47">
        <v>15.81</v>
      </c>
      <c r="CA51" s="47">
        <v>26.97</v>
      </c>
      <c r="CB51" s="47">
        <v>27.47</v>
      </c>
      <c r="CC51" s="47">
        <v>23.23</v>
      </c>
      <c r="CD51" s="47">
        <v>13.28</v>
      </c>
      <c r="CE51" s="47">
        <v>13.06</v>
      </c>
      <c r="CF51" s="47">
        <v>12.2</v>
      </c>
      <c r="CG51" s="47">
        <v>12.23</v>
      </c>
      <c r="CH51" s="47">
        <v>11.42</v>
      </c>
      <c r="CI51" s="47">
        <v>12.03</v>
      </c>
      <c r="CJ51" s="47">
        <v>11.97</v>
      </c>
      <c r="CK51" s="47">
        <v>11.52</v>
      </c>
      <c r="CL51" s="47">
        <v>11.63</v>
      </c>
      <c r="CM51" s="47">
        <v>11.75</v>
      </c>
      <c r="CN51" s="47">
        <v>11.33</v>
      </c>
      <c r="CO51" s="47">
        <v>11.55</v>
      </c>
      <c r="CP51" s="47">
        <v>10.92</v>
      </c>
      <c r="CQ51" s="47">
        <v>11.06</v>
      </c>
      <c r="CR51" s="47">
        <v>5.31</v>
      </c>
      <c r="CS51" s="47">
        <v>0</v>
      </c>
      <c r="IW51" s="47" t="s">
        <v>0</v>
      </c>
      <c r="LG51" s="47">
        <v>12.36</v>
      </c>
      <c r="LH51" s="47">
        <v>17.440000000000001</v>
      </c>
      <c r="LI51" s="47">
        <v>15.16</v>
      </c>
      <c r="LJ51" s="47">
        <v>14.47</v>
      </c>
      <c r="LK51" s="47">
        <v>10.53</v>
      </c>
      <c r="LL51" s="47">
        <v>10.8</v>
      </c>
      <c r="LM51" s="47">
        <v>1.39</v>
      </c>
      <c r="LN51" s="47">
        <v>0.61</v>
      </c>
      <c r="LO51" s="47">
        <v>1.86</v>
      </c>
      <c r="LP51" s="47">
        <v>2.2200000000000002</v>
      </c>
      <c r="LQ51" s="47">
        <v>10.38</v>
      </c>
      <c r="LR51" s="47">
        <v>10.55</v>
      </c>
      <c r="LS51" s="47">
        <v>9.48</v>
      </c>
      <c r="LT51" s="47">
        <v>17.059999999999999</v>
      </c>
      <c r="LU51" s="47">
        <v>1.17</v>
      </c>
      <c r="LV51" s="47">
        <v>12.86</v>
      </c>
      <c r="LW51" s="47">
        <v>39.69</v>
      </c>
      <c r="LX51" s="47">
        <v>38.090000000000003</v>
      </c>
      <c r="LY51" s="47">
        <v>44.27</v>
      </c>
      <c r="LZ51" s="47">
        <v>10.47</v>
      </c>
      <c r="MA51" s="47">
        <v>10.61</v>
      </c>
      <c r="MB51" s="47">
        <v>9.2799999999999994</v>
      </c>
      <c r="MC51" s="47">
        <v>9.48</v>
      </c>
      <c r="MD51" s="47">
        <v>11.02</v>
      </c>
      <c r="ME51" s="47">
        <v>8.56</v>
      </c>
      <c r="MF51" s="47">
        <v>9.83</v>
      </c>
      <c r="MG51" s="47">
        <v>10.67</v>
      </c>
      <c r="MH51" s="47">
        <v>6.63</v>
      </c>
      <c r="MI51" s="47">
        <v>10.5</v>
      </c>
      <c r="MJ51" s="47">
        <v>42.7</v>
      </c>
      <c r="MK51" s="47">
        <v>44.81</v>
      </c>
      <c r="ML51" s="47">
        <v>46.58</v>
      </c>
      <c r="MM51" s="47">
        <v>50.61</v>
      </c>
      <c r="MN51" s="47">
        <v>45.44</v>
      </c>
      <c r="MO51" s="47">
        <v>12.52</v>
      </c>
      <c r="MP51" s="47">
        <v>11.52</v>
      </c>
      <c r="MQ51" s="47">
        <v>50.38</v>
      </c>
      <c r="MR51" s="47">
        <v>50.47</v>
      </c>
      <c r="MS51" s="47">
        <v>9.6999999999999993</v>
      </c>
      <c r="MT51" s="47">
        <v>11.28</v>
      </c>
      <c r="MU51" s="47">
        <v>14.39</v>
      </c>
      <c r="MV51" s="47">
        <v>13.95</v>
      </c>
      <c r="MW51" s="47">
        <v>13.58</v>
      </c>
      <c r="MX51" s="47">
        <v>13.38</v>
      </c>
      <c r="MY51" s="47">
        <v>11.45</v>
      </c>
      <c r="MZ51" s="47">
        <v>15.48</v>
      </c>
      <c r="NA51" s="47">
        <v>10.45</v>
      </c>
      <c r="NB51" s="47">
        <v>21.77</v>
      </c>
      <c r="NC51" s="47">
        <v>22.89</v>
      </c>
    </row>
    <row r="53" spans="1:367">
      <c r="A53" s="47" t="s">
        <v>113</v>
      </c>
      <c r="B53" s="47" t="s">
        <v>114</v>
      </c>
      <c r="C53" s="47" t="s">
        <v>115</v>
      </c>
      <c r="D53" s="47" t="s">
        <v>116</v>
      </c>
      <c r="E53" s="47" t="s">
        <v>117</v>
      </c>
      <c r="F53" s="47" t="s">
        <v>118</v>
      </c>
      <c r="G53" s="47" t="s">
        <v>119</v>
      </c>
      <c r="H53" s="47" t="s">
        <v>120</v>
      </c>
      <c r="I53" s="47" t="s">
        <v>121</v>
      </c>
      <c r="J53" s="47" t="s">
        <v>122</v>
      </c>
      <c r="K53" s="47" t="s">
        <v>123</v>
      </c>
      <c r="L53" s="47" t="s">
        <v>124</v>
      </c>
      <c r="M53" s="47" t="s">
        <v>125</v>
      </c>
      <c r="N53" s="47" t="s">
        <v>126</v>
      </c>
      <c r="O53" s="47" t="s">
        <v>127</v>
      </c>
      <c r="P53" s="47" t="s">
        <v>128</v>
      </c>
      <c r="Q53" s="47" t="s">
        <v>129</v>
      </c>
      <c r="R53" s="47" t="s">
        <v>130</v>
      </c>
      <c r="S53" s="47" t="s">
        <v>131</v>
      </c>
      <c r="T53" s="47" t="s">
        <v>132</v>
      </c>
      <c r="U53" s="47" t="s">
        <v>133</v>
      </c>
      <c r="V53" s="47" t="s">
        <v>134</v>
      </c>
      <c r="W53" s="47" t="s">
        <v>135</v>
      </c>
      <c r="X53" s="47" t="s">
        <v>136</v>
      </c>
      <c r="Y53" s="47" t="s">
        <v>137</v>
      </c>
      <c r="Z53" s="47" t="s">
        <v>138</v>
      </c>
      <c r="AA53" s="47" t="s">
        <v>139</v>
      </c>
      <c r="AB53" s="47" t="s">
        <v>140</v>
      </c>
      <c r="AC53" s="47" t="s">
        <v>141</v>
      </c>
      <c r="AD53" s="47" t="s">
        <v>142</v>
      </c>
      <c r="AE53" s="47" t="s">
        <v>143</v>
      </c>
      <c r="AF53" s="47" t="s">
        <v>144</v>
      </c>
      <c r="AG53" s="47" t="s">
        <v>145</v>
      </c>
      <c r="AH53" s="47" t="s">
        <v>146</v>
      </c>
      <c r="AI53" s="47" t="s">
        <v>147</v>
      </c>
      <c r="AJ53" s="47" t="s">
        <v>148</v>
      </c>
      <c r="AK53" s="47" t="s">
        <v>149</v>
      </c>
      <c r="AL53" s="47" t="s">
        <v>150</v>
      </c>
      <c r="AM53" s="47" t="s">
        <v>151</v>
      </c>
      <c r="AN53" s="47" t="s">
        <v>152</v>
      </c>
      <c r="AO53" s="47" t="s">
        <v>153</v>
      </c>
      <c r="AP53" s="47" t="s">
        <v>154</v>
      </c>
      <c r="AQ53" s="47" t="s">
        <v>155</v>
      </c>
      <c r="AR53" s="47" t="s">
        <v>156</v>
      </c>
      <c r="AS53" s="47" t="s">
        <v>157</v>
      </c>
      <c r="AT53" s="47" t="s">
        <v>158</v>
      </c>
      <c r="AU53" s="47" t="s">
        <v>159</v>
      </c>
      <c r="AV53" s="47" t="s">
        <v>160</v>
      </c>
      <c r="AW53" s="47" t="s">
        <v>161</v>
      </c>
      <c r="AX53" s="47" t="s">
        <v>162</v>
      </c>
      <c r="AY53" s="47" t="s">
        <v>163</v>
      </c>
      <c r="AZ53" s="47" t="s">
        <v>164</v>
      </c>
      <c r="BA53" s="47" t="s">
        <v>165</v>
      </c>
      <c r="BB53" s="47" t="s">
        <v>166</v>
      </c>
      <c r="BC53" s="47" t="s">
        <v>167</v>
      </c>
      <c r="BD53" s="47" t="s">
        <v>168</v>
      </c>
      <c r="BE53" s="48">
        <v>44616</v>
      </c>
      <c r="BF53" s="47" t="s">
        <v>170</v>
      </c>
      <c r="BG53" s="47" t="s">
        <v>171</v>
      </c>
      <c r="BH53" s="47" t="s">
        <v>172</v>
      </c>
      <c r="BI53" s="47" t="s">
        <v>173</v>
      </c>
      <c r="BJ53" s="47" t="s">
        <v>174</v>
      </c>
      <c r="BK53" s="47" t="s">
        <v>175</v>
      </c>
      <c r="BL53" s="47" t="s">
        <v>176</v>
      </c>
      <c r="BM53" s="47" t="s">
        <v>177</v>
      </c>
      <c r="BN53" s="47" t="s">
        <v>178</v>
      </c>
      <c r="BO53" s="47" t="s">
        <v>179</v>
      </c>
      <c r="BP53" s="47" t="s">
        <v>180</v>
      </c>
      <c r="BQ53" s="47" t="s">
        <v>181</v>
      </c>
      <c r="BR53" s="47" t="s">
        <v>182</v>
      </c>
      <c r="BS53" s="47" t="s">
        <v>183</v>
      </c>
      <c r="BT53" s="47" t="s">
        <v>184</v>
      </c>
      <c r="BU53" s="47" t="s">
        <v>185</v>
      </c>
      <c r="BV53" s="47" t="s">
        <v>186</v>
      </c>
      <c r="BW53" s="47" t="s">
        <v>187</v>
      </c>
      <c r="BX53" s="47" t="s">
        <v>188</v>
      </c>
      <c r="BY53" s="47" t="s">
        <v>189</v>
      </c>
      <c r="BZ53" s="47" t="s">
        <v>190</v>
      </c>
      <c r="CA53" s="47" t="s">
        <v>191</v>
      </c>
      <c r="CB53" s="47" t="s">
        <v>192</v>
      </c>
      <c r="CC53" s="47" t="s">
        <v>193</v>
      </c>
      <c r="CD53" s="47" t="s">
        <v>194</v>
      </c>
      <c r="CE53" s="47" t="s">
        <v>195</v>
      </c>
      <c r="CF53" s="47" t="s">
        <v>196</v>
      </c>
      <c r="CG53" s="47" t="s">
        <v>197</v>
      </c>
      <c r="CH53" s="47" t="s">
        <v>198</v>
      </c>
      <c r="CI53" s="47" t="s">
        <v>199</v>
      </c>
      <c r="CJ53" s="47" t="s">
        <v>200</v>
      </c>
      <c r="CK53" s="47" t="s">
        <v>201</v>
      </c>
      <c r="CL53" s="47" t="s">
        <v>202</v>
      </c>
      <c r="CM53" s="47" t="s">
        <v>203</v>
      </c>
      <c r="CN53" s="47" t="s">
        <v>204</v>
      </c>
      <c r="CO53" s="47" t="s">
        <v>205</v>
      </c>
      <c r="CP53" s="47" t="s">
        <v>206</v>
      </c>
      <c r="CQ53" s="47" t="s">
        <v>207</v>
      </c>
      <c r="CR53" s="47" t="s">
        <v>208</v>
      </c>
      <c r="CS53" s="47" t="s">
        <v>209</v>
      </c>
      <c r="CT53" s="47" t="s">
        <v>210</v>
      </c>
      <c r="CU53" s="47" t="s">
        <v>211</v>
      </c>
      <c r="CV53" s="47" t="s">
        <v>212</v>
      </c>
      <c r="CW53" s="47" t="s">
        <v>213</v>
      </c>
      <c r="CX53" s="47" t="s">
        <v>214</v>
      </c>
      <c r="CY53" s="47" t="s">
        <v>215</v>
      </c>
      <c r="CZ53" s="47" t="s">
        <v>216</v>
      </c>
      <c r="DA53" s="47" t="s">
        <v>217</v>
      </c>
      <c r="DB53" s="47" t="s">
        <v>218</v>
      </c>
      <c r="DC53" s="47" t="s">
        <v>219</v>
      </c>
      <c r="DD53" s="47" t="s">
        <v>220</v>
      </c>
      <c r="DE53" s="47" t="s">
        <v>221</v>
      </c>
      <c r="DF53" s="47" t="s">
        <v>222</v>
      </c>
      <c r="DG53" s="47" t="s">
        <v>223</v>
      </c>
      <c r="DH53" s="47" t="s">
        <v>224</v>
      </c>
      <c r="DI53" s="47" t="s">
        <v>225</v>
      </c>
      <c r="DJ53" s="47" t="s">
        <v>226</v>
      </c>
      <c r="DK53" s="47" t="s">
        <v>227</v>
      </c>
      <c r="DL53" s="47" t="s">
        <v>228</v>
      </c>
      <c r="DM53" s="47" t="s">
        <v>229</v>
      </c>
      <c r="DN53" s="47" t="s">
        <v>230</v>
      </c>
      <c r="DO53" s="47" t="s">
        <v>231</v>
      </c>
      <c r="DP53" s="47" t="s">
        <v>232</v>
      </c>
      <c r="DQ53" s="47" t="s">
        <v>233</v>
      </c>
      <c r="DR53" s="47" t="s">
        <v>234</v>
      </c>
      <c r="DS53" s="47" t="s">
        <v>235</v>
      </c>
      <c r="DT53" s="47" t="s">
        <v>236</v>
      </c>
      <c r="DU53" s="47" t="s">
        <v>237</v>
      </c>
      <c r="DV53" s="47" t="s">
        <v>238</v>
      </c>
      <c r="DW53" s="47" t="s">
        <v>239</v>
      </c>
      <c r="DX53" s="47" t="s">
        <v>240</v>
      </c>
      <c r="DY53" s="47" t="s">
        <v>241</v>
      </c>
      <c r="DZ53" s="47" t="s">
        <v>242</v>
      </c>
      <c r="EA53" s="47" t="s">
        <v>243</v>
      </c>
      <c r="EB53" s="47" t="s">
        <v>244</v>
      </c>
      <c r="EC53" s="47" t="s">
        <v>245</v>
      </c>
      <c r="ED53" s="47" t="s">
        <v>246</v>
      </c>
      <c r="EE53" s="47" t="s">
        <v>247</v>
      </c>
      <c r="EF53" s="47" t="s">
        <v>248</v>
      </c>
      <c r="EG53" s="47" t="s">
        <v>249</v>
      </c>
      <c r="EH53" s="47" t="s">
        <v>250</v>
      </c>
      <c r="EI53" s="47" t="s">
        <v>251</v>
      </c>
      <c r="EJ53" s="47" t="s">
        <v>252</v>
      </c>
      <c r="EK53" s="47" t="s">
        <v>253</v>
      </c>
      <c r="EL53" s="47" t="s">
        <v>254</v>
      </c>
      <c r="EM53" s="47" t="s">
        <v>255</v>
      </c>
      <c r="EN53" s="47" t="s">
        <v>256</v>
      </c>
      <c r="EO53" s="47" t="s">
        <v>257</v>
      </c>
      <c r="EP53" s="47" t="s">
        <v>258</v>
      </c>
      <c r="EQ53" s="47" t="s">
        <v>259</v>
      </c>
      <c r="ER53" s="47" t="s">
        <v>260</v>
      </c>
      <c r="ES53" s="47" t="s">
        <v>261</v>
      </c>
      <c r="ET53" s="47" t="s">
        <v>262</v>
      </c>
      <c r="EU53" s="47" t="s">
        <v>263</v>
      </c>
      <c r="EV53" s="47" t="s">
        <v>264</v>
      </c>
      <c r="EW53" s="47" t="s">
        <v>265</v>
      </c>
      <c r="EX53" s="47" t="s">
        <v>266</v>
      </c>
      <c r="EY53" s="47" t="s">
        <v>267</v>
      </c>
      <c r="EZ53" s="47" t="s">
        <v>268</v>
      </c>
      <c r="FA53" s="47" t="s">
        <v>269</v>
      </c>
      <c r="FB53" s="47" t="s">
        <v>270</v>
      </c>
      <c r="FC53" s="47" t="s">
        <v>271</v>
      </c>
      <c r="FD53" s="47" t="s">
        <v>272</v>
      </c>
      <c r="FE53" s="47" t="s">
        <v>273</v>
      </c>
      <c r="FF53" s="47" t="s">
        <v>274</v>
      </c>
      <c r="FG53" s="47" t="s">
        <v>275</v>
      </c>
      <c r="FH53" s="47" t="s">
        <v>276</v>
      </c>
      <c r="FI53" s="47" t="s">
        <v>277</v>
      </c>
      <c r="FJ53" s="47" t="s">
        <v>278</v>
      </c>
      <c r="FK53" s="47" t="s">
        <v>279</v>
      </c>
      <c r="FL53" s="47" t="s">
        <v>280</v>
      </c>
      <c r="FM53" s="47" t="s">
        <v>281</v>
      </c>
      <c r="FN53" s="47" t="s">
        <v>282</v>
      </c>
      <c r="FO53" s="47" t="s">
        <v>283</v>
      </c>
      <c r="FP53" s="47" t="s">
        <v>284</v>
      </c>
      <c r="FQ53" s="47" t="s">
        <v>285</v>
      </c>
      <c r="FR53" s="47" t="s">
        <v>286</v>
      </c>
      <c r="FS53" s="47" t="s">
        <v>287</v>
      </c>
      <c r="FT53" s="47" t="s">
        <v>288</v>
      </c>
      <c r="FU53" s="47" t="s">
        <v>289</v>
      </c>
      <c r="FV53" s="47" t="s">
        <v>290</v>
      </c>
      <c r="FW53" s="47" t="s">
        <v>291</v>
      </c>
      <c r="FX53" s="47" t="s">
        <v>292</v>
      </c>
      <c r="FY53" s="47" t="s">
        <v>293</v>
      </c>
      <c r="FZ53" s="47" t="s">
        <v>294</v>
      </c>
      <c r="GA53" s="48">
        <v>44743</v>
      </c>
      <c r="GB53" s="48">
        <v>44744</v>
      </c>
      <c r="GC53" s="48">
        <v>44745</v>
      </c>
      <c r="GD53" s="48">
        <v>44746</v>
      </c>
      <c r="GE53" s="48">
        <v>44747</v>
      </c>
      <c r="GF53" s="48">
        <v>44748</v>
      </c>
      <c r="GG53" s="48">
        <v>44749</v>
      </c>
      <c r="GH53" s="48">
        <v>44750</v>
      </c>
      <c r="GI53" s="48">
        <v>44751</v>
      </c>
      <c r="GJ53" s="48">
        <v>44752</v>
      </c>
      <c r="GK53" s="48">
        <v>44753</v>
      </c>
      <c r="GL53" s="48">
        <v>44754</v>
      </c>
      <c r="GM53" s="48">
        <v>44755</v>
      </c>
      <c r="GN53" s="48">
        <v>44756</v>
      </c>
      <c r="GO53" s="47" t="s">
        <v>351</v>
      </c>
      <c r="GP53" s="47" t="s">
        <v>352</v>
      </c>
      <c r="GQ53" s="47" t="s">
        <v>353</v>
      </c>
      <c r="GR53" s="47" t="s">
        <v>354</v>
      </c>
      <c r="GS53" s="47" t="s">
        <v>355</v>
      </c>
      <c r="GT53" s="47" t="s">
        <v>295</v>
      </c>
      <c r="GU53" s="47" t="s">
        <v>296</v>
      </c>
      <c r="GV53" s="47" t="s">
        <v>297</v>
      </c>
      <c r="GW53" s="47" t="s">
        <v>298</v>
      </c>
      <c r="GX53" s="47" t="s">
        <v>299</v>
      </c>
      <c r="GY53" s="47" t="s">
        <v>300</v>
      </c>
      <c r="GZ53" s="47" t="s">
        <v>301</v>
      </c>
      <c r="HA53" s="47" t="s">
        <v>302</v>
      </c>
      <c r="HB53" s="47" t="s">
        <v>303</v>
      </c>
      <c r="HC53" s="47" t="s">
        <v>304</v>
      </c>
      <c r="HD53" s="47" t="s">
        <v>305</v>
      </c>
      <c r="HE53" s="47" t="s">
        <v>306</v>
      </c>
      <c r="HF53" s="47" t="s">
        <v>307</v>
      </c>
      <c r="HG53" s="47" t="s">
        <v>308</v>
      </c>
      <c r="HH53" s="47" t="s">
        <v>309</v>
      </c>
      <c r="HI53" s="47" t="s">
        <v>310</v>
      </c>
      <c r="HJ53" s="47" t="s">
        <v>311</v>
      </c>
      <c r="HK53" s="47" t="s">
        <v>312</v>
      </c>
      <c r="HL53" s="47" t="s">
        <v>313</v>
      </c>
      <c r="HM53" s="47" t="s">
        <v>314</v>
      </c>
      <c r="HN53" s="47" t="s">
        <v>315</v>
      </c>
      <c r="HO53" s="47" t="s">
        <v>316</v>
      </c>
      <c r="HP53" s="47" t="s">
        <v>317</v>
      </c>
      <c r="HQ53" s="47" t="s">
        <v>318</v>
      </c>
      <c r="HR53" s="47" t="s">
        <v>319</v>
      </c>
      <c r="HS53" s="47" t="s">
        <v>320</v>
      </c>
      <c r="HT53" s="47" t="s">
        <v>321</v>
      </c>
      <c r="HU53" s="47" t="s">
        <v>322</v>
      </c>
      <c r="HV53" s="47" t="s">
        <v>323</v>
      </c>
      <c r="HW53" s="47" t="s">
        <v>324</v>
      </c>
      <c r="HX53" s="47" t="s">
        <v>325</v>
      </c>
      <c r="HY53" s="47" t="s">
        <v>326</v>
      </c>
      <c r="HZ53" s="47" t="s">
        <v>327</v>
      </c>
      <c r="IA53" s="47" t="s">
        <v>328</v>
      </c>
      <c r="IB53" s="47" t="s">
        <v>329</v>
      </c>
      <c r="IC53" s="47" t="s">
        <v>330</v>
      </c>
      <c r="ID53" s="47" t="s">
        <v>331</v>
      </c>
      <c r="IE53" s="47" t="s">
        <v>332</v>
      </c>
      <c r="IF53" s="47" t="s">
        <v>333</v>
      </c>
      <c r="IG53" s="47" t="s">
        <v>334</v>
      </c>
      <c r="IH53" s="47" t="s">
        <v>335</v>
      </c>
      <c r="II53" s="47" t="s">
        <v>336</v>
      </c>
      <c r="IJ53" s="47" t="s">
        <v>337</v>
      </c>
      <c r="IK53" s="47" t="s">
        <v>338</v>
      </c>
      <c r="IL53" s="47" t="s">
        <v>339</v>
      </c>
      <c r="IM53" s="47" t="s">
        <v>340</v>
      </c>
      <c r="IN53" s="47" t="s">
        <v>341</v>
      </c>
      <c r="IO53" s="47" t="s">
        <v>342</v>
      </c>
      <c r="IP53" s="47" t="s">
        <v>343</v>
      </c>
      <c r="IQ53" s="47" t="s">
        <v>344</v>
      </c>
      <c r="IR53" s="47" t="s">
        <v>345</v>
      </c>
      <c r="IS53" s="47" t="s">
        <v>346</v>
      </c>
      <c r="IT53" s="47" t="s">
        <v>347</v>
      </c>
      <c r="IU53" s="47" t="s">
        <v>348</v>
      </c>
      <c r="IV53" s="47" t="s">
        <v>349</v>
      </c>
      <c r="IW53" s="47" t="s">
        <v>113</v>
      </c>
      <c r="IX53" s="47" t="s">
        <v>356</v>
      </c>
      <c r="IY53" s="47" t="s">
        <v>357</v>
      </c>
      <c r="IZ53" s="47" t="s">
        <v>358</v>
      </c>
      <c r="JA53" s="47" t="s">
        <v>359</v>
      </c>
      <c r="JB53" s="47" t="s">
        <v>360</v>
      </c>
      <c r="JC53" s="47" t="s">
        <v>361</v>
      </c>
      <c r="JD53" s="47" t="s">
        <v>362</v>
      </c>
      <c r="JE53" s="47" t="s">
        <v>363</v>
      </c>
      <c r="JF53" s="47" t="s">
        <v>364</v>
      </c>
      <c r="JG53" s="47" t="s">
        <v>365</v>
      </c>
      <c r="JH53" s="47" t="s">
        <v>366</v>
      </c>
      <c r="JI53" s="47" t="s">
        <v>367</v>
      </c>
      <c r="JJ53" s="47" t="s">
        <v>368</v>
      </c>
      <c r="JK53" s="47" t="s">
        <v>369</v>
      </c>
      <c r="JL53" s="47" t="s">
        <v>370</v>
      </c>
      <c r="JM53" s="47" t="s">
        <v>371</v>
      </c>
      <c r="JN53" s="47" t="s">
        <v>372</v>
      </c>
      <c r="JO53" s="47" t="s">
        <v>373</v>
      </c>
      <c r="JP53" s="47" t="s">
        <v>374</v>
      </c>
      <c r="JQ53" s="47" t="s">
        <v>375</v>
      </c>
      <c r="JR53" s="47" t="s">
        <v>376</v>
      </c>
      <c r="JS53" s="47" t="s">
        <v>377</v>
      </c>
      <c r="JT53" s="47" t="s">
        <v>378</v>
      </c>
      <c r="JU53" s="47" t="s">
        <v>379</v>
      </c>
      <c r="JV53" s="47" t="s">
        <v>380</v>
      </c>
      <c r="JW53" s="47" t="s">
        <v>381</v>
      </c>
      <c r="JX53" s="47" t="s">
        <v>382</v>
      </c>
      <c r="JY53" s="47" t="s">
        <v>383</v>
      </c>
      <c r="JZ53" s="47" t="s">
        <v>384</v>
      </c>
      <c r="KA53" s="47" t="s">
        <v>385</v>
      </c>
      <c r="KB53" s="47" t="s">
        <v>386</v>
      </c>
      <c r="KC53" s="47" t="s">
        <v>387</v>
      </c>
      <c r="KD53" s="47" t="s">
        <v>388</v>
      </c>
      <c r="KE53" s="47" t="s">
        <v>389</v>
      </c>
      <c r="KF53" s="47" t="s">
        <v>390</v>
      </c>
      <c r="KG53" s="47" t="s">
        <v>391</v>
      </c>
      <c r="KH53" s="47" t="s">
        <v>392</v>
      </c>
      <c r="KI53" s="47" t="s">
        <v>393</v>
      </c>
      <c r="KJ53" s="47" t="s">
        <v>394</v>
      </c>
      <c r="KK53" s="47" t="s">
        <v>395</v>
      </c>
      <c r="KL53" s="47" t="s">
        <v>396</v>
      </c>
      <c r="KM53" s="47" t="s">
        <v>397</v>
      </c>
      <c r="KN53" s="47" t="s">
        <v>398</v>
      </c>
      <c r="KO53" s="47" t="s">
        <v>399</v>
      </c>
      <c r="KP53" s="47" t="s">
        <v>400</v>
      </c>
      <c r="KQ53" s="47" t="s">
        <v>401</v>
      </c>
      <c r="KR53" s="47" t="s">
        <v>402</v>
      </c>
      <c r="KS53" s="47" t="s">
        <v>403</v>
      </c>
      <c r="KT53" s="47" t="s">
        <v>404</v>
      </c>
      <c r="KU53" s="47" t="s">
        <v>405</v>
      </c>
      <c r="KV53" s="47" t="s">
        <v>406</v>
      </c>
      <c r="KW53" s="47" t="s">
        <v>407</v>
      </c>
      <c r="KX53" s="47" t="s">
        <v>408</v>
      </c>
      <c r="KY53" s="47" t="s">
        <v>409</v>
      </c>
      <c r="KZ53" s="47" t="s">
        <v>410</v>
      </c>
      <c r="LA53" s="47" t="s">
        <v>411</v>
      </c>
      <c r="LB53" s="47" t="s">
        <v>412</v>
      </c>
      <c r="LC53" s="47" t="s">
        <v>413</v>
      </c>
      <c r="LD53" s="47" t="s">
        <v>414</v>
      </c>
      <c r="LE53" s="47" t="s">
        <v>415</v>
      </c>
      <c r="LF53" s="47" t="s">
        <v>416</v>
      </c>
      <c r="LG53" s="47" t="s">
        <v>417</v>
      </c>
      <c r="LH53" s="47" t="s">
        <v>418</v>
      </c>
      <c r="LI53" s="47" t="s">
        <v>419</v>
      </c>
      <c r="LJ53" s="47" t="s">
        <v>420</v>
      </c>
      <c r="LK53" s="47" t="s">
        <v>421</v>
      </c>
      <c r="LL53" s="47" t="s">
        <v>422</v>
      </c>
      <c r="LM53" s="47" t="s">
        <v>423</v>
      </c>
      <c r="LN53" s="47" t="s">
        <v>424</v>
      </c>
      <c r="LO53" s="47" t="s">
        <v>425</v>
      </c>
      <c r="LP53" s="47" t="s">
        <v>426</v>
      </c>
      <c r="LQ53" s="47" t="s">
        <v>427</v>
      </c>
      <c r="LR53" s="47" t="s">
        <v>428</v>
      </c>
      <c r="LS53" s="47" t="s">
        <v>429</v>
      </c>
      <c r="LT53" s="47" t="s">
        <v>430</v>
      </c>
      <c r="LU53" s="47" t="s">
        <v>431</v>
      </c>
      <c r="LV53" s="47" t="s">
        <v>432</v>
      </c>
      <c r="LW53" s="47" t="s">
        <v>433</v>
      </c>
      <c r="LX53" s="47" t="s">
        <v>434</v>
      </c>
      <c r="LY53" s="47" t="s">
        <v>435</v>
      </c>
      <c r="LZ53" s="47" t="s">
        <v>436</v>
      </c>
      <c r="MA53" s="47" t="s">
        <v>437</v>
      </c>
      <c r="MB53" s="47" t="s">
        <v>438</v>
      </c>
      <c r="MC53" s="47" t="s">
        <v>439</v>
      </c>
      <c r="MD53" s="47" t="s">
        <v>440</v>
      </c>
      <c r="ME53" s="47" t="s">
        <v>441</v>
      </c>
      <c r="MF53" s="47" t="s">
        <v>442</v>
      </c>
      <c r="MG53" s="47" t="s">
        <v>443</v>
      </c>
      <c r="MH53" s="47" t="s">
        <v>444</v>
      </c>
      <c r="MI53" s="47" t="s">
        <v>445</v>
      </c>
      <c r="MJ53" s="47" t="s">
        <v>446</v>
      </c>
      <c r="MK53" s="47" t="s">
        <v>447</v>
      </c>
      <c r="ML53" s="47" t="s">
        <v>448</v>
      </c>
      <c r="MM53" s="47" t="s">
        <v>449</v>
      </c>
      <c r="MN53" s="47" t="s">
        <v>450</v>
      </c>
      <c r="MO53" s="47" t="s">
        <v>451</v>
      </c>
      <c r="MP53" s="47" t="s">
        <v>452</v>
      </c>
      <c r="MQ53" s="47" t="s">
        <v>453</v>
      </c>
      <c r="MR53" s="47" t="s">
        <v>454</v>
      </c>
      <c r="MS53" s="47" t="s">
        <v>455</v>
      </c>
      <c r="MT53" s="47" t="s">
        <v>456</v>
      </c>
      <c r="MU53" s="47" t="s">
        <v>457</v>
      </c>
      <c r="MV53" s="47" t="s">
        <v>458</v>
      </c>
      <c r="MW53" s="47" t="s">
        <v>459</v>
      </c>
      <c r="MX53" s="47" t="s">
        <v>460</v>
      </c>
      <c r="MY53" s="47" t="s">
        <v>461</v>
      </c>
      <c r="MZ53" s="47" t="s">
        <v>462</v>
      </c>
      <c r="NA53" s="47" t="s">
        <v>463</v>
      </c>
      <c r="NB53" s="47" t="s">
        <v>464</v>
      </c>
      <c r="NC53" s="47" t="s">
        <v>465</v>
      </c>
    </row>
    <row r="54" spans="1:367">
      <c r="A54" s="47" t="s">
        <v>350</v>
      </c>
      <c r="C54" s="47">
        <v>0.05</v>
      </c>
      <c r="D54" s="47">
        <v>0.04</v>
      </c>
      <c r="E54" s="47">
        <v>4.25</v>
      </c>
      <c r="F54" s="47">
        <v>3.8</v>
      </c>
      <c r="G54" s="47">
        <v>4.09</v>
      </c>
      <c r="H54" s="47">
        <v>4.04</v>
      </c>
      <c r="I54" s="47">
        <v>3.77</v>
      </c>
      <c r="J54" s="47">
        <v>3.68</v>
      </c>
      <c r="K54" s="47">
        <v>3.34</v>
      </c>
      <c r="L54" s="47">
        <v>4.29</v>
      </c>
      <c r="M54" s="47">
        <v>4.6100000000000003</v>
      </c>
      <c r="N54" s="47">
        <v>0.03</v>
      </c>
      <c r="O54" s="47">
        <v>4.3</v>
      </c>
      <c r="P54" s="47">
        <v>3.73</v>
      </c>
      <c r="Q54" s="47">
        <v>3.71</v>
      </c>
      <c r="R54" s="47">
        <v>3.77</v>
      </c>
      <c r="S54" s="47">
        <v>4.0199999999999996</v>
      </c>
      <c r="T54" s="47">
        <v>3.5</v>
      </c>
      <c r="U54" s="47">
        <v>4.47</v>
      </c>
      <c r="V54" s="47">
        <v>2.38</v>
      </c>
      <c r="W54" s="47">
        <v>2.58</v>
      </c>
      <c r="X54" s="47">
        <v>2.73</v>
      </c>
      <c r="Y54" s="47">
        <v>3.18</v>
      </c>
      <c r="Z54" s="47">
        <v>3.76</v>
      </c>
      <c r="AA54" s="47">
        <v>3.54</v>
      </c>
      <c r="AB54" s="47">
        <v>3.55</v>
      </c>
      <c r="AC54" s="47">
        <v>3.78</v>
      </c>
      <c r="AD54" s="47">
        <v>3.65</v>
      </c>
      <c r="AE54" s="47">
        <v>0.05</v>
      </c>
      <c r="AF54" s="47">
        <v>0.04</v>
      </c>
      <c r="AG54" s="47">
        <v>0.04</v>
      </c>
      <c r="AH54" s="47">
        <v>0.06</v>
      </c>
      <c r="AI54" s="47">
        <v>0.02</v>
      </c>
      <c r="AJ54" s="47">
        <v>0.06</v>
      </c>
      <c r="AK54" s="47">
        <v>0.02</v>
      </c>
      <c r="AL54" s="47">
        <v>0.09</v>
      </c>
      <c r="AM54" s="47">
        <v>0.02</v>
      </c>
      <c r="AN54" s="47">
        <v>0.09</v>
      </c>
      <c r="AO54" s="47">
        <v>0.08</v>
      </c>
      <c r="AP54" s="47">
        <v>2.84</v>
      </c>
      <c r="AQ54" s="47">
        <v>4.18</v>
      </c>
      <c r="AR54" s="47">
        <v>4.01</v>
      </c>
      <c r="AS54" s="47">
        <v>2.61</v>
      </c>
      <c r="AT54" s="47">
        <v>3.1</v>
      </c>
      <c r="AU54" s="47">
        <v>4.4000000000000004</v>
      </c>
      <c r="AV54" s="47">
        <v>4.29</v>
      </c>
      <c r="AW54" s="47">
        <v>4.63</v>
      </c>
      <c r="AX54" s="47">
        <v>4.21</v>
      </c>
      <c r="AY54" s="47">
        <v>1.99</v>
      </c>
      <c r="AZ54" s="47">
        <v>3.91</v>
      </c>
      <c r="BA54" s="47">
        <v>0.28999999999999998</v>
      </c>
      <c r="BB54" s="47">
        <v>4.95</v>
      </c>
      <c r="BC54" s="47">
        <v>4.79</v>
      </c>
      <c r="BD54" s="47">
        <v>4.0999999999999996</v>
      </c>
      <c r="BE54" s="47">
        <v>4.0999999999999996</v>
      </c>
      <c r="BF54" s="47">
        <v>3.54</v>
      </c>
      <c r="BG54" s="47">
        <v>0.34</v>
      </c>
      <c r="BH54" s="47">
        <v>0.48</v>
      </c>
      <c r="BI54" s="47">
        <v>3.26</v>
      </c>
      <c r="BJ54" s="47">
        <v>4.3600000000000003</v>
      </c>
      <c r="BK54" s="47">
        <v>0.53</v>
      </c>
      <c r="BL54" s="47">
        <v>3.36</v>
      </c>
      <c r="BM54" s="47">
        <v>4.41</v>
      </c>
      <c r="BN54" s="47">
        <v>3.61</v>
      </c>
      <c r="BO54" s="47">
        <v>4.01</v>
      </c>
      <c r="BP54" s="47">
        <v>3.94</v>
      </c>
      <c r="BQ54" s="47">
        <v>0.47</v>
      </c>
      <c r="BR54" s="47">
        <v>3.29</v>
      </c>
      <c r="BS54" s="47">
        <v>2.75</v>
      </c>
      <c r="BT54" s="47">
        <v>1.78</v>
      </c>
      <c r="BU54" s="47">
        <v>1.5</v>
      </c>
      <c r="BV54" s="47">
        <v>1.69</v>
      </c>
      <c r="BW54" s="47">
        <v>1.92</v>
      </c>
      <c r="BX54" s="47">
        <v>1.1000000000000001</v>
      </c>
      <c r="BY54" s="47">
        <v>0.51</v>
      </c>
      <c r="BZ54" s="47">
        <v>0.5</v>
      </c>
      <c r="CA54" s="47">
        <v>1.28</v>
      </c>
      <c r="CB54" s="47">
        <v>4.34</v>
      </c>
      <c r="CC54" s="47">
        <v>2.27</v>
      </c>
      <c r="CD54" s="47">
        <v>3.58</v>
      </c>
      <c r="CE54" s="47">
        <v>0.38</v>
      </c>
      <c r="CF54" s="47">
        <v>2.84</v>
      </c>
      <c r="CG54" s="47">
        <v>2.6</v>
      </c>
      <c r="CH54" s="47">
        <v>3.01</v>
      </c>
      <c r="CI54" s="47">
        <v>0.4</v>
      </c>
      <c r="CJ54" s="47">
        <v>0.37</v>
      </c>
      <c r="CK54" s="47">
        <v>3.5</v>
      </c>
      <c r="CL54" s="47">
        <v>3.11</v>
      </c>
      <c r="CM54" s="47">
        <v>0.38</v>
      </c>
      <c r="CN54" s="47">
        <v>0.38</v>
      </c>
      <c r="CO54" s="47">
        <v>0.32</v>
      </c>
      <c r="CP54" s="47">
        <v>0.31</v>
      </c>
      <c r="CQ54" s="47">
        <v>0.32</v>
      </c>
      <c r="CR54" s="47">
        <v>0.33</v>
      </c>
      <c r="CS54" s="47">
        <v>0.17</v>
      </c>
      <c r="CT54" s="47">
        <v>0.25</v>
      </c>
      <c r="DF54" s="47">
        <v>0.35</v>
      </c>
      <c r="DG54" s="47">
        <v>1.25</v>
      </c>
      <c r="DH54" s="47">
        <v>1.81</v>
      </c>
      <c r="DI54" s="47">
        <v>0.99</v>
      </c>
      <c r="DJ54" s="47">
        <v>2.65</v>
      </c>
      <c r="DK54" s="47">
        <v>2.06</v>
      </c>
      <c r="DL54" s="47">
        <v>0.65</v>
      </c>
      <c r="DM54" s="47">
        <v>1.19</v>
      </c>
      <c r="DN54" s="47">
        <v>2.31</v>
      </c>
      <c r="DO54" s="47">
        <v>1.91</v>
      </c>
      <c r="DP54" s="47">
        <v>0.52</v>
      </c>
      <c r="DQ54" s="47">
        <v>0.54</v>
      </c>
      <c r="DR54" s="47">
        <v>0.68</v>
      </c>
      <c r="DS54" s="47">
        <v>0</v>
      </c>
      <c r="DT54" s="47">
        <v>0.54</v>
      </c>
      <c r="DU54" s="47">
        <v>0.67</v>
      </c>
      <c r="DV54" s="47">
        <v>1.35</v>
      </c>
      <c r="DW54" s="47">
        <v>0.99</v>
      </c>
      <c r="DX54" s="47">
        <v>0.91</v>
      </c>
      <c r="DY54" s="47">
        <v>1.43</v>
      </c>
      <c r="DZ54" s="47">
        <v>0.61</v>
      </c>
      <c r="EA54" s="47">
        <v>2.38</v>
      </c>
      <c r="EB54" s="47">
        <v>2</v>
      </c>
      <c r="EC54" s="47">
        <v>1.92</v>
      </c>
      <c r="ED54" s="47">
        <v>2.2999999999999998</v>
      </c>
      <c r="EE54" s="47">
        <v>2.82</v>
      </c>
      <c r="EF54" s="47">
        <v>2.25</v>
      </c>
      <c r="EG54" s="47">
        <v>2.14</v>
      </c>
      <c r="EH54" s="47">
        <v>0.7</v>
      </c>
      <c r="EI54" s="47">
        <v>0.69</v>
      </c>
      <c r="EJ54" s="47">
        <v>0.71</v>
      </c>
      <c r="EK54" s="47">
        <v>1.66</v>
      </c>
      <c r="EL54" s="47">
        <v>0.91</v>
      </c>
      <c r="EM54" s="47">
        <v>0.7</v>
      </c>
      <c r="EN54" s="47">
        <v>0.59</v>
      </c>
      <c r="EO54" s="47">
        <v>0.77</v>
      </c>
      <c r="EP54" s="47">
        <v>0.84</v>
      </c>
      <c r="EQ54" s="47">
        <v>2.15</v>
      </c>
      <c r="ER54" s="47">
        <v>1.37</v>
      </c>
      <c r="ES54" s="47">
        <v>1.41</v>
      </c>
      <c r="ET54" s="47">
        <v>0.74</v>
      </c>
      <c r="EU54" s="47">
        <v>0.7</v>
      </c>
      <c r="EV54" s="47">
        <v>0.72</v>
      </c>
      <c r="EW54" s="47">
        <v>0.66</v>
      </c>
      <c r="GP54" s="47">
        <v>1</v>
      </c>
      <c r="GQ54" s="47">
        <v>1.04</v>
      </c>
      <c r="GR54" s="47">
        <v>1.04</v>
      </c>
      <c r="GS54" s="47">
        <v>1.06</v>
      </c>
      <c r="GT54" s="47">
        <v>1</v>
      </c>
      <c r="GU54" s="47">
        <v>0.46</v>
      </c>
      <c r="GV54" s="47">
        <v>1.05</v>
      </c>
      <c r="GW54" s="47">
        <v>1.02</v>
      </c>
      <c r="GX54" s="47">
        <v>1.22</v>
      </c>
      <c r="GY54" s="47">
        <v>1.1599999999999999</v>
      </c>
      <c r="GZ54" s="47">
        <v>1.1000000000000001</v>
      </c>
      <c r="HA54" s="47">
        <v>1.1200000000000001</v>
      </c>
      <c r="HB54" s="47">
        <v>1.1100000000000001</v>
      </c>
      <c r="HC54" s="47">
        <v>0.87</v>
      </c>
      <c r="HD54" s="47">
        <v>0.83</v>
      </c>
      <c r="HE54" s="47">
        <v>0.9</v>
      </c>
      <c r="HF54" s="47">
        <v>1</v>
      </c>
      <c r="HH54" s="47" t="s">
        <v>309</v>
      </c>
      <c r="HI54" s="47">
        <v>0.84</v>
      </c>
      <c r="HJ54" s="47">
        <v>0.93</v>
      </c>
      <c r="HK54" s="47">
        <v>0.78</v>
      </c>
      <c r="HL54" s="47">
        <v>0.73</v>
      </c>
      <c r="HM54" s="47">
        <v>0.5</v>
      </c>
      <c r="HN54" s="47">
        <v>0.9</v>
      </c>
      <c r="HO54" s="47">
        <v>1.23</v>
      </c>
      <c r="HP54" s="47">
        <v>1.08</v>
      </c>
      <c r="HQ54" s="47">
        <v>0.5</v>
      </c>
      <c r="HR54" s="47">
        <v>0.91</v>
      </c>
      <c r="HS54" s="47">
        <v>0.88</v>
      </c>
      <c r="HT54" s="47">
        <v>0.78</v>
      </c>
      <c r="HU54" s="47">
        <v>1.02</v>
      </c>
      <c r="HV54" s="47">
        <v>1.1599999999999999</v>
      </c>
      <c r="HW54" s="47">
        <v>1.21</v>
      </c>
      <c r="HX54" s="47">
        <v>0.49</v>
      </c>
      <c r="HY54" s="47">
        <v>0.49</v>
      </c>
      <c r="HZ54" s="47">
        <v>0.47</v>
      </c>
      <c r="IA54" s="47">
        <v>0.08</v>
      </c>
      <c r="IB54" s="47">
        <v>0.08</v>
      </c>
      <c r="IC54" s="47">
        <v>0</v>
      </c>
      <c r="ID54" s="47">
        <v>0.1</v>
      </c>
      <c r="IE54" s="47">
        <v>0.59</v>
      </c>
      <c r="IF54" s="47">
        <v>0.86</v>
      </c>
      <c r="IG54" s="47">
        <v>0.27</v>
      </c>
      <c r="IH54" s="47">
        <v>0.93</v>
      </c>
      <c r="II54" s="47">
        <v>0.87</v>
      </c>
      <c r="IJ54" s="47">
        <v>0.81</v>
      </c>
      <c r="IK54" s="47">
        <v>0.81</v>
      </c>
      <c r="IL54" s="47">
        <v>0.84</v>
      </c>
      <c r="IM54" s="47">
        <v>0.76</v>
      </c>
      <c r="IN54" s="47">
        <v>0.5</v>
      </c>
      <c r="IO54" s="47">
        <v>0.08</v>
      </c>
      <c r="IP54" s="47">
        <v>0.85</v>
      </c>
      <c r="IQ54" s="47">
        <v>0.82</v>
      </c>
      <c r="IR54" s="47">
        <v>0.83</v>
      </c>
      <c r="IS54" s="47">
        <v>0.82</v>
      </c>
      <c r="IT54" s="47">
        <v>0.75</v>
      </c>
      <c r="IU54" s="47">
        <v>0.09</v>
      </c>
      <c r="IV54" s="47">
        <v>0.6</v>
      </c>
      <c r="IW54" s="47" t="s">
        <v>350</v>
      </c>
      <c r="IX54" s="47">
        <v>0.1</v>
      </c>
      <c r="IY54" s="47">
        <v>0.09</v>
      </c>
      <c r="IZ54" s="47">
        <v>0.09</v>
      </c>
      <c r="JA54" s="47">
        <v>0.1</v>
      </c>
      <c r="JB54" s="47">
        <v>0.08</v>
      </c>
      <c r="JC54" s="47">
        <v>0.09</v>
      </c>
      <c r="JD54" s="47">
        <v>0.09</v>
      </c>
      <c r="JE54" s="47">
        <v>0.09</v>
      </c>
      <c r="JF54" s="47">
        <v>0.09</v>
      </c>
      <c r="JG54" s="47">
        <v>0.09</v>
      </c>
      <c r="JH54" s="47">
        <v>0.08</v>
      </c>
      <c r="JI54" s="47">
        <v>0.09</v>
      </c>
    </row>
    <row r="55" spans="1:367">
      <c r="A55" s="47" t="s">
        <v>22</v>
      </c>
      <c r="C55" s="47">
        <v>0.06</v>
      </c>
      <c r="D55" s="47">
        <v>0.05</v>
      </c>
      <c r="E55" s="47">
        <v>4.2300000000000004</v>
      </c>
      <c r="F55" s="47">
        <v>3.91</v>
      </c>
      <c r="G55" s="47">
        <v>4.16</v>
      </c>
      <c r="H55" s="47">
        <v>4.1500000000000004</v>
      </c>
      <c r="I55" s="47">
        <v>3.88</v>
      </c>
      <c r="J55" s="47">
        <v>3.72</v>
      </c>
      <c r="K55" s="47">
        <v>3.21</v>
      </c>
      <c r="L55" s="47">
        <v>4.2699999999999996</v>
      </c>
      <c r="M55" s="47">
        <v>4.54</v>
      </c>
      <c r="N55" s="47">
        <v>0.03</v>
      </c>
      <c r="O55" s="47">
        <v>4.25</v>
      </c>
      <c r="P55" s="47">
        <v>3.98</v>
      </c>
      <c r="Q55" s="47">
        <v>3.73</v>
      </c>
      <c r="R55" s="47">
        <v>3.77</v>
      </c>
      <c r="S55" s="47">
        <v>4.04</v>
      </c>
      <c r="T55" s="47">
        <v>3.56</v>
      </c>
      <c r="U55" s="47">
        <v>4.34</v>
      </c>
      <c r="V55" s="47">
        <v>2.39</v>
      </c>
      <c r="W55" s="47">
        <v>2.56</v>
      </c>
      <c r="X55" s="47">
        <v>2.7</v>
      </c>
      <c r="Y55" s="47">
        <v>3.13</v>
      </c>
      <c r="Z55" s="47">
        <v>3.93</v>
      </c>
      <c r="AA55" s="47">
        <v>3.52</v>
      </c>
      <c r="AB55" s="47">
        <v>3.6</v>
      </c>
      <c r="AC55" s="47">
        <v>3.88</v>
      </c>
      <c r="AD55" s="47">
        <v>3.8</v>
      </c>
      <c r="AE55" s="47">
        <v>0.03</v>
      </c>
      <c r="AF55" s="47">
        <v>7.0000000000000007E-2</v>
      </c>
      <c r="AG55" s="47">
        <v>0.15</v>
      </c>
      <c r="AH55" s="47">
        <v>0.03</v>
      </c>
      <c r="AI55" s="47">
        <v>0.09</v>
      </c>
      <c r="AJ55" s="47">
        <v>0.14000000000000001</v>
      </c>
      <c r="AK55" s="47">
        <v>0.09</v>
      </c>
      <c r="AL55" s="47">
        <v>0.05</v>
      </c>
      <c r="AM55" s="47">
        <v>0.06</v>
      </c>
      <c r="AN55" s="47">
        <v>0.06</v>
      </c>
      <c r="AO55" s="47">
        <v>7.0000000000000007E-2</v>
      </c>
      <c r="AP55" s="47">
        <v>2.86</v>
      </c>
      <c r="AQ55" s="47">
        <v>4.3899999999999997</v>
      </c>
      <c r="AR55" s="47">
        <v>3.92</v>
      </c>
      <c r="AS55" s="47">
        <v>2.4900000000000002</v>
      </c>
      <c r="AT55" s="47">
        <v>3.04</v>
      </c>
      <c r="AU55" s="47">
        <v>4.45</v>
      </c>
      <c r="AV55" s="47">
        <v>4.34</v>
      </c>
      <c r="AW55" s="47">
        <v>4.6399999999999997</v>
      </c>
      <c r="AX55" s="47">
        <v>4.2</v>
      </c>
      <c r="AY55" s="47">
        <v>2.06</v>
      </c>
      <c r="AZ55" s="47">
        <v>3.93</v>
      </c>
      <c r="BA55" s="47">
        <v>0.37</v>
      </c>
      <c r="BB55" s="47">
        <v>4.87</v>
      </c>
      <c r="BC55" s="47">
        <v>4.8899999999999997</v>
      </c>
      <c r="BD55" s="47">
        <v>4.1500000000000004</v>
      </c>
      <c r="BE55" s="47">
        <v>4.1500000000000004</v>
      </c>
      <c r="BF55" s="47">
        <v>3.51</v>
      </c>
      <c r="BG55" s="47">
        <v>0.35</v>
      </c>
      <c r="BH55" s="47">
        <v>0.4</v>
      </c>
      <c r="BI55" s="47">
        <v>3.37</v>
      </c>
      <c r="BJ55" s="47">
        <v>4.3600000000000003</v>
      </c>
      <c r="BK55" s="47">
        <v>0.39</v>
      </c>
      <c r="BL55" s="47">
        <v>3.5</v>
      </c>
      <c r="BM55" s="47">
        <v>4.33</v>
      </c>
      <c r="BN55" s="47">
        <v>3.63</v>
      </c>
      <c r="BO55" s="47">
        <v>4.25</v>
      </c>
      <c r="BP55" s="47">
        <v>3.99</v>
      </c>
      <c r="BQ55" s="47">
        <v>0.49</v>
      </c>
      <c r="BR55" s="47">
        <v>3.28</v>
      </c>
      <c r="BS55" s="47">
        <v>2.8</v>
      </c>
      <c r="BT55" s="47">
        <v>1.68</v>
      </c>
      <c r="BU55" s="47">
        <v>1.49</v>
      </c>
      <c r="BV55" s="47">
        <v>1.72</v>
      </c>
      <c r="BW55" s="47">
        <v>1.92</v>
      </c>
      <c r="BX55" s="47">
        <v>1.0900000000000001</v>
      </c>
      <c r="BY55" s="47">
        <v>0.47</v>
      </c>
      <c r="BZ55" s="47">
        <v>0.47</v>
      </c>
      <c r="CA55" s="47">
        <v>1.27</v>
      </c>
      <c r="CB55" s="47">
        <v>2.02</v>
      </c>
      <c r="CC55" s="47">
        <v>2.2200000000000002</v>
      </c>
      <c r="CD55" s="47">
        <v>3.54</v>
      </c>
      <c r="CE55" s="47">
        <v>0.44</v>
      </c>
      <c r="CF55" s="47">
        <v>2.84</v>
      </c>
      <c r="CG55" s="47">
        <v>2.33</v>
      </c>
      <c r="CH55" s="47">
        <v>3.05</v>
      </c>
      <c r="CI55" s="47">
        <v>0.5</v>
      </c>
      <c r="CJ55" s="47">
        <v>0.28000000000000003</v>
      </c>
      <c r="CK55" s="47">
        <v>3.49</v>
      </c>
      <c r="CL55" s="47">
        <v>3.1</v>
      </c>
      <c r="CM55" s="47">
        <v>0.39</v>
      </c>
      <c r="CN55" s="47">
        <v>0.26</v>
      </c>
      <c r="CO55" s="47">
        <v>0.31</v>
      </c>
      <c r="CP55" s="47">
        <v>0.31</v>
      </c>
      <c r="CQ55" s="47">
        <v>0.35</v>
      </c>
      <c r="CR55" s="47">
        <v>0.33</v>
      </c>
      <c r="CS55" s="47">
        <v>0.2</v>
      </c>
      <c r="CT55" s="47">
        <v>0.25</v>
      </c>
      <c r="DF55" s="47">
        <v>0.38</v>
      </c>
      <c r="DG55" s="47">
        <v>0.93</v>
      </c>
      <c r="DH55" s="47">
        <v>1.63</v>
      </c>
      <c r="DI55" s="47">
        <v>0.97</v>
      </c>
      <c r="DJ55" s="47">
        <v>2.65</v>
      </c>
      <c r="DK55" s="47">
        <v>2.2999999999999998</v>
      </c>
      <c r="DL55" s="47">
        <v>0.69</v>
      </c>
      <c r="DM55" s="47">
        <v>1.26</v>
      </c>
      <c r="DN55" s="47">
        <v>2.62</v>
      </c>
      <c r="DO55" s="47">
        <v>0.61</v>
      </c>
      <c r="DP55" s="47">
        <v>0.55000000000000004</v>
      </c>
      <c r="DQ55" s="47">
        <v>0.51</v>
      </c>
      <c r="DR55" s="47">
        <v>0.67</v>
      </c>
      <c r="DS55" s="47">
        <v>0</v>
      </c>
      <c r="DT55" s="47">
        <v>0.52</v>
      </c>
      <c r="DU55" s="47">
        <v>0.67</v>
      </c>
      <c r="DV55" s="47">
        <v>0.7</v>
      </c>
      <c r="DW55" s="47">
        <v>0.56999999999999995</v>
      </c>
      <c r="DX55" s="47">
        <v>0.56999999999999995</v>
      </c>
      <c r="DY55" s="47">
        <v>0.59</v>
      </c>
      <c r="DZ55" s="47">
        <v>0.61</v>
      </c>
      <c r="EA55" s="47">
        <v>2.27</v>
      </c>
      <c r="EB55" s="47">
        <v>1.92</v>
      </c>
      <c r="EC55" s="47">
        <v>1.85</v>
      </c>
      <c r="ED55" s="47">
        <v>2.38</v>
      </c>
      <c r="EE55" s="47">
        <v>2.93</v>
      </c>
      <c r="EF55" s="47">
        <v>2.19</v>
      </c>
      <c r="EG55" s="47">
        <v>2.12</v>
      </c>
      <c r="EH55" s="47">
        <v>0.71</v>
      </c>
      <c r="EI55" s="47">
        <v>0.67</v>
      </c>
      <c r="EJ55" s="47">
        <v>0.7</v>
      </c>
      <c r="EK55" s="47">
        <v>1.66</v>
      </c>
      <c r="EL55" s="47">
        <v>1.01</v>
      </c>
      <c r="EM55" s="47">
        <v>0.7</v>
      </c>
      <c r="EN55" s="47">
        <v>0.63</v>
      </c>
      <c r="EO55" s="47">
        <v>0.74</v>
      </c>
      <c r="EP55" s="47">
        <v>0.76</v>
      </c>
      <c r="EQ55" s="47">
        <v>1.75</v>
      </c>
      <c r="ER55" s="47">
        <v>1.33</v>
      </c>
      <c r="ES55" s="47">
        <v>0.75</v>
      </c>
      <c r="ET55" s="47">
        <v>0.76</v>
      </c>
      <c r="EU55" s="47">
        <v>0.72</v>
      </c>
      <c r="EV55" s="47">
        <v>0.73</v>
      </c>
      <c r="EW55" s="47">
        <v>0.66</v>
      </c>
      <c r="GP55" s="47">
        <v>1.05</v>
      </c>
      <c r="GQ55" s="47">
        <v>1.06</v>
      </c>
      <c r="GR55" s="47">
        <v>1.06</v>
      </c>
      <c r="GS55" s="47">
        <v>1.05</v>
      </c>
      <c r="GT55" s="47">
        <v>1</v>
      </c>
      <c r="GU55" s="47">
        <v>0.47</v>
      </c>
      <c r="GV55" s="47">
        <v>1.07</v>
      </c>
      <c r="GW55" s="47">
        <v>1.01</v>
      </c>
      <c r="GX55" s="47">
        <v>1.22</v>
      </c>
      <c r="GY55" s="47">
        <v>1.19</v>
      </c>
      <c r="GZ55" s="47">
        <v>1.02</v>
      </c>
      <c r="HA55" s="47">
        <v>1.1100000000000001</v>
      </c>
      <c r="HB55" s="47">
        <v>1.1299999999999999</v>
      </c>
      <c r="HC55" s="47">
        <v>1</v>
      </c>
      <c r="HD55" s="47">
        <v>0.79</v>
      </c>
      <c r="HE55" s="47">
        <v>0.96</v>
      </c>
      <c r="HF55" s="47">
        <v>0.97</v>
      </c>
      <c r="HG55" s="47">
        <v>0.43</v>
      </c>
      <c r="HI55" s="47">
        <v>0.79</v>
      </c>
      <c r="HJ55" s="47">
        <v>0.94</v>
      </c>
      <c r="HK55" s="47">
        <v>0.81</v>
      </c>
      <c r="HL55" s="47">
        <v>0.73</v>
      </c>
      <c r="HM55" s="47">
        <v>0.4</v>
      </c>
      <c r="HN55" s="47">
        <v>0.83</v>
      </c>
      <c r="HO55" s="47">
        <v>1.22</v>
      </c>
      <c r="HP55" s="47">
        <v>1.06</v>
      </c>
      <c r="HQ55" s="47">
        <v>0.49</v>
      </c>
      <c r="HR55" s="47">
        <v>0.9</v>
      </c>
      <c r="HS55" s="47">
        <v>0.85</v>
      </c>
      <c r="HT55" s="47">
        <v>0.78</v>
      </c>
      <c r="HU55" s="47">
        <v>1.02</v>
      </c>
      <c r="HV55" s="47">
        <v>1.23</v>
      </c>
      <c r="HW55" s="47">
        <v>1.18</v>
      </c>
      <c r="HX55" s="47">
        <v>0.48</v>
      </c>
      <c r="HY55" s="47">
        <v>0.5</v>
      </c>
      <c r="HZ55" s="47">
        <v>0.48</v>
      </c>
      <c r="IA55" s="47">
        <v>0.08</v>
      </c>
      <c r="IB55" s="47">
        <v>0.08</v>
      </c>
      <c r="IC55" s="47">
        <v>0</v>
      </c>
      <c r="ID55" s="47">
        <v>0.06</v>
      </c>
      <c r="IE55" s="47">
        <v>0.61</v>
      </c>
      <c r="IF55" s="47">
        <v>0.85</v>
      </c>
      <c r="IG55" s="47">
        <v>0.53</v>
      </c>
      <c r="IH55" s="47">
        <v>0.89</v>
      </c>
      <c r="II55" s="47">
        <v>0.86</v>
      </c>
      <c r="IJ55" s="47">
        <v>0.87</v>
      </c>
      <c r="IK55" s="47">
        <v>0.81</v>
      </c>
      <c r="IL55" s="47">
        <v>0.86</v>
      </c>
      <c r="IM55" s="47">
        <v>0.63</v>
      </c>
      <c r="IN55" s="47">
        <v>0.5</v>
      </c>
      <c r="IO55" s="47">
        <v>0.09</v>
      </c>
      <c r="IP55" s="47">
        <v>0.8</v>
      </c>
      <c r="IQ55" s="47">
        <v>0.88</v>
      </c>
      <c r="IR55" s="47">
        <v>0.84</v>
      </c>
      <c r="IS55" s="47">
        <v>0.85</v>
      </c>
      <c r="IT55" s="47">
        <v>0.77</v>
      </c>
      <c r="IU55" s="47">
        <v>0.09</v>
      </c>
      <c r="IV55" s="47">
        <v>0.59</v>
      </c>
      <c r="IW55" s="47" t="s">
        <v>22</v>
      </c>
      <c r="IX55" s="47">
        <v>0.11</v>
      </c>
      <c r="IY55" s="47">
        <v>0.08</v>
      </c>
      <c r="IZ55" s="47">
        <v>0.09</v>
      </c>
      <c r="JA55" s="47">
        <v>0.18</v>
      </c>
      <c r="JB55" s="47">
        <v>0.09</v>
      </c>
      <c r="JC55" s="47">
        <v>0.08</v>
      </c>
      <c r="JD55" s="47">
        <v>0.1</v>
      </c>
      <c r="JE55" s="47">
        <v>0.09</v>
      </c>
      <c r="JF55" s="47">
        <v>0.09</v>
      </c>
      <c r="JG55" s="47">
        <v>0.09</v>
      </c>
      <c r="JH55" s="47">
        <v>0.11</v>
      </c>
      <c r="JI55" s="47">
        <v>0.1</v>
      </c>
    </row>
    <row r="56" spans="1:367">
      <c r="A56" s="47" t="s">
        <v>21</v>
      </c>
      <c r="C56" s="47">
        <v>7.0000000000000007E-2</v>
      </c>
      <c r="D56" s="47">
        <v>0.04</v>
      </c>
      <c r="E56" s="47">
        <v>4.1900000000000004</v>
      </c>
      <c r="F56" s="47">
        <v>4.09</v>
      </c>
      <c r="G56" s="47">
        <v>4.38</v>
      </c>
      <c r="H56" s="47">
        <v>4.1500000000000004</v>
      </c>
      <c r="I56" s="47">
        <v>3.92</v>
      </c>
      <c r="J56" s="47">
        <v>3.8</v>
      </c>
      <c r="K56" s="47">
        <v>3.28</v>
      </c>
      <c r="L56" s="47">
        <v>4.3499999999999996</v>
      </c>
      <c r="M56" s="47">
        <v>4.59</v>
      </c>
      <c r="N56" s="47">
        <v>0.02</v>
      </c>
      <c r="O56" s="47">
        <v>4.32</v>
      </c>
      <c r="P56" s="47">
        <v>3.79</v>
      </c>
      <c r="Q56" s="47">
        <v>3.85</v>
      </c>
      <c r="R56" s="47">
        <v>3.74</v>
      </c>
      <c r="S56" s="47">
        <v>3.98</v>
      </c>
      <c r="T56" s="47">
        <v>3.53</v>
      </c>
      <c r="U56" s="47">
        <v>4.47</v>
      </c>
      <c r="V56" s="47">
        <v>2.4300000000000002</v>
      </c>
      <c r="W56" s="47">
        <v>2.64</v>
      </c>
      <c r="X56" s="47">
        <v>2.72</v>
      </c>
      <c r="Y56" s="47">
        <v>3.19</v>
      </c>
      <c r="Z56" s="47">
        <v>3.85</v>
      </c>
      <c r="AA56" s="47">
        <v>3.56</v>
      </c>
      <c r="AB56" s="47">
        <v>3.82</v>
      </c>
      <c r="AC56" s="47">
        <v>3.92</v>
      </c>
      <c r="AD56" s="47">
        <v>3.88</v>
      </c>
      <c r="AE56" s="47">
        <v>0.03</v>
      </c>
      <c r="AF56" s="47">
        <v>0.05</v>
      </c>
      <c r="AG56" s="47">
        <v>0.04</v>
      </c>
      <c r="AH56" s="47">
        <v>0.04</v>
      </c>
      <c r="AI56" s="47">
        <v>7.0000000000000007E-2</v>
      </c>
      <c r="AJ56" s="47">
        <v>7.0000000000000007E-2</v>
      </c>
      <c r="AK56" s="47">
        <v>0.05</v>
      </c>
      <c r="AL56" s="47">
        <v>7.0000000000000007E-2</v>
      </c>
      <c r="AM56" s="47">
        <v>0.06</v>
      </c>
      <c r="AN56" s="47">
        <v>0.08</v>
      </c>
      <c r="AO56" s="47">
        <v>0.11</v>
      </c>
      <c r="AP56" s="47">
        <v>2.89</v>
      </c>
      <c r="AQ56" s="47">
        <v>4.41</v>
      </c>
      <c r="AR56" s="47">
        <v>4.1900000000000004</v>
      </c>
      <c r="AS56" s="47">
        <v>2.57</v>
      </c>
      <c r="AT56" s="47">
        <v>3.07</v>
      </c>
      <c r="AU56" s="47">
        <v>4.47</v>
      </c>
      <c r="AV56" s="47">
        <v>4.41</v>
      </c>
      <c r="AW56" s="47">
        <v>4.7</v>
      </c>
      <c r="AX56" s="47">
        <v>4.34</v>
      </c>
      <c r="AY56" s="47">
        <v>2.04</v>
      </c>
      <c r="AZ56" s="47">
        <v>3.96</v>
      </c>
      <c r="BA56" s="47">
        <v>0.3</v>
      </c>
      <c r="BB56" s="47">
        <v>4.82</v>
      </c>
      <c r="BC56" s="47">
        <v>4.8600000000000003</v>
      </c>
      <c r="BD56" s="47">
        <v>4.0999999999999996</v>
      </c>
      <c r="BE56" s="47">
        <v>4.0999999999999996</v>
      </c>
      <c r="BF56" s="47">
        <v>3.51</v>
      </c>
      <c r="BG56" s="47">
        <v>0.36</v>
      </c>
      <c r="BH56" s="47">
        <v>0.42</v>
      </c>
      <c r="BI56" s="47">
        <v>3.48</v>
      </c>
      <c r="BJ56" s="47">
        <v>4.47</v>
      </c>
      <c r="BK56" s="47">
        <v>0.47</v>
      </c>
      <c r="BL56" s="47">
        <v>3.52</v>
      </c>
      <c r="BM56" s="47">
        <v>4.4400000000000004</v>
      </c>
      <c r="BN56" s="47">
        <v>3.65</v>
      </c>
      <c r="BO56" s="47">
        <v>4.12</v>
      </c>
      <c r="BP56" s="47">
        <v>4.05</v>
      </c>
      <c r="BQ56" s="47">
        <v>0.42</v>
      </c>
      <c r="BR56" s="47">
        <v>3.36</v>
      </c>
      <c r="BS56" s="47">
        <v>2.23</v>
      </c>
      <c r="BT56" s="47">
        <v>1.7</v>
      </c>
      <c r="BU56" s="47">
        <v>1.52</v>
      </c>
      <c r="BV56" s="47">
        <v>1.73</v>
      </c>
      <c r="BW56" s="47">
        <v>1.91</v>
      </c>
      <c r="BX56" s="47">
        <v>1.08</v>
      </c>
      <c r="BY56" s="47">
        <v>0.44</v>
      </c>
      <c r="BZ56" s="47">
        <v>0.48</v>
      </c>
      <c r="CA56" s="47">
        <v>1.34</v>
      </c>
      <c r="CB56" s="47">
        <v>2.52</v>
      </c>
      <c r="CC56" s="47">
        <v>2.23</v>
      </c>
      <c r="CD56" s="47">
        <v>3.71</v>
      </c>
      <c r="CE56" s="47">
        <v>0.43</v>
      </c>
      <c r="CF56" s="47">
        <v>1.77</v>
      </c>
      <c r="CG56" s="47">
        <v>2.29</v>
      </c>
      <c r="CH56" s="47">
        <v>1.42</v>
      </c>
      <c r="CI56" s="47">
        <v>0.47</v>
      </c>
      <c r="CJ56" s="47">
        <v>0.38</v>
      </c>
      <c r="CK56" s="47">
        <v>3.46</v>
      </c>
      <c r="CL56" s="47">
        <v>3.05</v>
      </c>
      <c r="CM56" s="47">
        <v>0.4</v>
      </c>
      <c r="CN56" s="47">
        <v>0.39</v>
      </c>
      <c r="CO56" s="47">
        <v>0.28999999999999998</v>
      </c>
      <c r="CP56" s="47">
        <v>0.31</v>
      </c>
      <c r="CQ56" s="47">
        <v>0.31</v>
      </c>
      <c r="CR56" s="47">
        <v>0.33</v>
      </c>
      <c r="CS56" s="47">
        <v>0.17</v>
      </c>
      <c r="CT56" s="47">
        <v>0.27</v>
      </c>
      <c r="DF56" s="47">
        <v>0.37</v>
      </c>
      <c r="DG56" s="47">
        <v>0.34</v>
      </c>
      <c r="DH56" s="47">
        <v>0.59</v>
      </c>
      <c r="DI56" s="47">
        <v>0.62</v>
      </c>
      <c r="DJ56" s="47">
        <v>2.63</v>
      </c>
      <c r="DK56" s="47">
        <v>2.27</v>
      </c>
      <c r="DL56" s="47">
        <v>0.69</v>
      </c>
      <c r="DM56" s="47">
        <v>1.1399999999999999</v>
      </c>
      <c r="DN56" s="47">
        <v>2.82</v>
      </c>
      <c r="DO56" s="47">
        <v>0.61</v>
      </c>
      <c r="DP56" s="47">
        <v>0.59</v>
      </c>
      <c r="DQ56" s="47">
        <v>0.52</v>
      </c>
      <c r="DR56" s="47">
        <v>0.65</v>
      </c>
      <c r="DS56" s="47">
        <v>0</v>
      </c>
      <c r="DT56" s="47">
        <v>0.53</v>
      </c>
      <c r="DU56" s="47">
        <v>0.64</v>
      </c>
      <c r="DV56" s="47">
        <v>0.67</v>
      </c>
      <c r="DW56" s="47">
        <v>0.59</v>
      </c>
      <c r="DX56" s="47">
        <v>0.56000000000000005</v>
      </c>
      <c r="DY56" s="47">
        <v>0.59</v>
      </c>
      <c r="DZ56" s="47">
        <v>0.59</v>
      </c>
      <c r="EA56" s="47">
        <v>2.23</v>
      </c>
      <c r="EB56" s="47">
        <v>1.93</v>
      </c>
      <c r="EC56" s="47">
        <v>1.86</v>
      </c>
      <c r="ED56" s="47">
        <v>2.38</v>
      </c>
      <c r="EE56" s="47">
        <v>2.95</v>
      </c>
      <c r="EF56" s="47">
        <v>2.15</v>
      </c>
      <c r="EG56" s="47">
        <v>0.72</v>
      </c>
      <c r="EH56" s="47">
        <v>0.71</v>
      </c>
      <c r="EI56" s="47">
        <v>0.68</v>
      </c>
      <c r="EJ56" s="47">
        <v>0.7</v>
      </c>
      <c r="EK56" s="47">
        <v>1.85</v>
      </c>
      <c r="EL56" s="47">
        <v>1.1000000000000001</v>
      </c>
      <c r="EM56" s="47">
        <v>0.69</v>
      </c>
      <c r="EN56" s="47">
        <v>0.62</v>
      </c>
      <c r="EO56" s="47">
        <v>0.75</v>
      </c>
      <c r="EP56" s="47">
        <v>0.73</v>
      </c>
      <c r="EQ56" s="47">
        <v>0.73</v>
      </c>
      <c r="ER56" s="47">
        <v>0.92</v>
      </c>
      <c r="ES56" s="47">
        <v>0.75</v>
      </c>
      <c r="ET56" s="47">
        <v>0.76</v>
      </c>
      <c r="EU56" s="47">
        <v>0.73</v>
      </c>
      <c r="EV56" s="47">
        <v>0.72</v>
      </c>
      <c r="EW56" s="47">
        <v>0.66</v>
      </c>
      <c r="GP56" s="47">
        <v>1.06</v>
      </c>
      <c r="GQ56" s="47">
        <v>1.1100000000000001</v>
      </c>
      <c r="GR56" s="47">
        <v>1.0900000000000001</v>
      </c>
      <c r="GS56" s="47">
        <v>1.06</v>
      </c>
      <c r="GT56" s="47">
        <v>1.07</v>
      </c>
      <c r="GU56" s="47">
        <v>0.46</v>
      </c>
      <c r="GV56" s="47">
        <v>1.0900000000000001</v>
      </c>
      <c r="GW56" s="47">
        <v>0.97</v>
      </c>
      <c r="GX56" s="47">
        <v>1.24</v>
      </c>
      <c r="GY56" s="47">
        <v>1.18</v>
      </c>
      <c r="GZ56" s="47">
        <v>1.1399999999999999</v>
      </c>
      <c r="HA56" s="47">
        <v>1.08</v>
      </c>
      <c r="HB56" s="47">
        <v>1.0900000000000001</v>
      </c>
      <c r="HC56" s="47">
        <v>0.93</v>
      </c>
      <c r="HD56" s="47">
        <v>0.8</v>
      </c>
      <c r="HE56" s="47">
        <v>0.95</v>
      </c>
      <c r="HF56" s="47">
        <v>1.02</v>
      </c>
      <c r="HG56" s="47">
        <v>0.43</v>
      </c>
      <c r="HI56" s="47">
        <v>0.8</v>
      </c>
      <c r="HJ56" s="47">
        <v>0.95</v>
      </c>
      <c r="HK56" s="47">
        <v>0.86</v>
      </c>
      <c r="HL56" s="47">
        <v>0.67</v>
      </c>
      <c r="HM56" s="47">
        <v>0.44</v>
      </c>
      <c r="HN56" s="47">
        <v>0.97</v>
      </c>
      <c r="HO56" s="47">
        <v>1.17</v>
      </c>
      <c r="HP56" s="47">
        <v>1.02</v>
      </c>
      <c r="HQ56" s="47">
        <v>0.49</v>
      </c>
      <c r="HR56" s="47">
        <v>0.91</v>
      </c>
      <c r="HS56" s="47">
        <v>0.8</v>
      </c>
      <c r="HT56" s="47">
        <v>0.78</v>
      </c>
      <c r="HU56" s="47">
        <v>1.07</v>
      </c>
      <c r="HV56" s="47">
        <v>1.23</v>
      </c>
      <c r="HW56" s="47">
        <v>1.24</v>
      </c>
      <c r="HX56" s="47">
        <v>0.49</v>
      </c>
      <c r="HY56" s="47">
        <v>0.5</v>
      </c>
      <c r="HZ56" s="47">
        <v>0.48</v>
      </c>
      <c r="IA56" s="47">
        <v>0.08</v>
      </c>
      <c r="IB56" s="47">
        <v>0.08</v>
      </c>
      <c r="IC56" s="47">
        <v>0</v>
      </c>
      <c r="ID56" s="47">
        <v>7.0000000000000007E-2</v>
      </c>
      <c r="IE56" s="47">
        <v>0.57999999999999996</v>
      </c>
      <c r="IF56" s="47">
        <v>0.8</v>
      </c>
      <c r="IG56" s="47">
        <v>0.47</v>
      </c>
      <c r="IH56" s="47">
        <v>0.95</v>
      </c>
      <c r="II56" s="47">
        <v>0.86</v>
      </c>
      <c r="IJ56" s="47">
        <v>0.85</v>
      </c>
      <c r="IK56" s="47">
        <v>0.79</v>
      </c>
      <c r="IL56" s="47">
        <v>0.86</v>
      </c>
      <c r="IM56" s="47">
        <v>0.63</v>
      </c>
      <c r="IN56" s="47">
        <v>0.5</v>
      </c>
      <c r="IO56" s="47">
        <v>7.0000000000000007E-2</v>
      </c>
      <c r="IP56" s="47">
        <v>0.75</v>
      </c>
      <c r="IQ56" s="47">
        <v>0.88</v>
      </c>
      <c r="IR56" s="47">
        <v>0.4</v>
      </c>
      <c r="IS56" s="47">
        <v>0.84</v>
      </c>
      <c r="IT56" s="47">
        <v>0.79</v>
      </c>
      <c r="IU56" s="47">
        <v>0.08</v>
      </c>
      <c r="IV56" s="47">
        <v>0.61</v>
      </c>
      <c r="IW56" s="47" t="s">
        <v>21</v>
      </c>
      <c r="IX56" s="47">
        <v>0.09</v>
      </c>
      <c r="IY56" s="47">
        <v>0.09</v>
      </c>
      <c r="IZ56" s="47">
        <v>0.09</v>
      </c>
      <c r="JA56" s="47">
        <v>0.09</v>
      </c>
      <c r="JB56" s="47">
        <v>0.1</v>
      </c>
      <c r="JC56" s="47">
        <v>0.08</v>
      </c>
      <c r="JD56" s="47">
        <v>0.09</v>
      </c>
      <c r="JE56" s="47">
        <v>0.09</v>
      </c>
      <c r="JF56" s="47">
        <v>0.09</v>
      </c>
      <c r="JG56" s="47">
        <v>0.09</v>
      </c>
      <c r="JH56" s="47">
        <v>7.0000000000000007E-2</v>
      </c>
      <c r="JI56" s="47">
        <v>0.08</v>
      </c>
    </row>
    <row r="57" spans="1:367">
      <c r="A57" s="47" t="s">
        <v>20</v>
      </c>
      <c r="C57" s="47">
        <v>0.05</v>
      </c>
      <c r="D57" s="47">
        <v>0.06</v>
      </c>
      <c r="E57" s="47">
        <v>4.32</v>
      </c>
      <c r="F57" s="47">
        <v>4.1399999999999997</v>
      </c>
      <c r="G57" s="47">
        <v>4.41</v>
      </c>
      <c r="H57" s="47">
        <v>4.2300000000000004</v>
      </c>
      <c r="I57" s="47">
        <v>4.0599999999999996</v>
      </c>
      <c r="J57" s="47">
        <v>3.78</v>
      </c>
      <c r="K57" s="47">
        <v>3.27</v>
      </c>
      <c r="L57" s="47">
        <v>4.38</v>
      </c>
      <c r="M57" s="47">
        <v>4.66</v>
      </c>
      <c r="N57" s="47">
        <v>0.04</v>
      </c>
      <c r="O57" s="47">
        <v>4.29</v>
      </c>
      <c r="P57" s="47">
        <v>3.76</v>
      </c>
      <c r="Q57" s="47">
        <v>3.99</v>
      </c>
      <c r="R57" s="47">
        <v>3.69</v>
      </c>
      <c r="S57" s="47">
        <v>4.18</v>
      </c>
      <c r="T57" s="47">
        <v>3.64</v>
      </c>
      <c r="U57" s="47">
        <v>4.42</v>
      </c>
      <c r="V57" s="47">
        <v>2.4300000000000002</v>
      </c>
      <c r="W57" s="47">
        <v>2.59</v>
      </c>
      <c r="X57" s="47">
        <v>2.81</v>
      </c>
      <c r="Y57" s="47">
        <v>3.18</v>
      </c>
      <c r="Z57" s="47">
        <v>3.78</v>
      </c>
      <c r="AA57" s="47">
        <v>3.62</v>
      </c>
      <c r="AB57" s="47">
        <v>3.75</v>
      </c>
      <c r="AC57" s="47">
        <v>3.97</v>
      </c>
      <c r="AD57" s="47">
        <v>3.89</v>
      </c>
      <c r="AE57" s="47">
        <v>0.05</v>
      </c>
      <c r="AF57" s="47">
        <v>0.06</v>
      </c>
      <c r="AG57" s="47">
        <v>0.09</v>
      </c>
      <c r="AH57" s="47">
        <v>0.13</v>
      </c>
      <c r="AI57" s="47">
        <v>0.09</v>
      </c>
      <c r="AJ57" s="47">
        <v>0.05</v>
      </c>
      <c r="AK57" s="47">
        <v>0.02</v>
      </c>
      <c r="AL57" s="47">
        <v>0.08</v>
      </c>
      <c r="AM57" s="47">
        <v>0.04</v>
      </c>
      <c r="AN57" s="47">
        <v>0.04</v>
      </c>
      <c r="AO57" s="47">
        <v>0.06</v>
      </c>
      <c r="AP57" s="47">
        <v>2.86</v>
      </c>
      <c r="AQ57" s="47">
        <v>4.3899999999999997</v>
      </c>
      <c r="AR57" s="47">
        <v>4.29</v>
      </c>
      <c r="AS57" s="47">
        <v>2.69</v>
      </c>
      <c r="AT57" s="47">
        <v>2.95</v>
      </c>
      <c r="AU57" s="47">
        <v>4.45</v>
      </c>
      <c r="AV57" s="47">
        <v>4.38</v>
      </c>
      <c r="AW57" s="47">
        <v>4.7</v>
      </c>
      <c r="AX57" s="47">
        <v>4.22</v>
      </c>
      <c r="AY57" s="47">
        <v>2.17</v>
      </c>
      <c r="AZ57" s="47">
        <v>4.0999999999999996</v>
      </c>
      <c r="BA57" s="47">
        <v>0.25</v>
      </c>
      <c r="BB57" s="47">
        <v>4.93</v>
      </c>
      <c r="BC57" s="47">
        <v>4.96</v>
      </c>
      <c r="BD57" s="47">
        <v>4.05</v>
      </c>
      <c r="BE57" s="47">
        <v>4.05</v>
      </c>
      <c r="BF57" s="47">
        <v>3.48</v>
      </c>
      <c r="BG57" s="47">
        <v>0.36</v>
      </c>
      <c r="BH57" s="47">
        <v>0.5</v>
      </c>
      <c r="BI57" s="47">
        <v>3.65</v>
      </c>
      <c r="BJ57" s="47">
        <v>4.41</v>
      </c>
      <c r="BK57" s="47">
        <v>0.45</v>
      </c>
      <c r="BL57" s="47">
        <v>3.42</v>
      </c>
      <c r="BM57" s="47">
        <v>4.4800000000000004</v>
      </c>
      <c r="BN57" s="47">
        <v>3.63</v>
      </c>
      <c r="BO57" s="47">
        <v>4.04</v>
      </c>
      <c r="BP57" s="47">
        <v>4.3</v>
      </c>
      <c r="BQ57" s="47">
        <v>0.43</v>
      </c>
      <c r="BR57" s="47">
        <v>3.19</v>
      </c>
      <c r="BS57" s="47">
        <v>1.67</v>
      </c>
      <c r="BT57" s="47">
        <v>1.65</v>
      </c>
      <c r="BU57" s="47">
        <v>1.61</v>
      </c>
      <c r="BV57" s="47">
        <v>1.74</v>
      </c>
      <c r="BW57" s="47">
        <v>1.99</v>
      </c>
      <c r="BX57" s="47">
        <v>1.1200000000000001</v>
      </c>
      <c r="BY57" s="47">
        <v>0.46</v>
      </c>
      <c r="BZ57" s="47">
        <v>0.48</v>
      </c>
      <c r="CA57" s="47">
        <v>1.38</v>
      </c>
      <c r="CB57" s="47">
        <v>2.4700000000000002</v>
      </c>
      <c r="CC57" s="47">
        <v>2.29</v>
      </c>
      <c r="CD57" s="47">
        <v>3.82</v>
      </c>
      <c r="CE57" s="47">
        <v>0.41</v>
      </c>
      <c r="CF57" s="47">
        <v>0.36</v>
      </c>
      <c r="CG57" s="47">
        <v>2.41</v>
      </c>
      <c r="CH57" s="47">
        <v>0.34</v>
      </c>
      <c r="CI57" s="47">
        <v>0.36</v>
      </c>
      <c r="CJ57" s="47">
        <v>0.34</v>
      </c>
      <c r="CK57" s="47">
        <v>3.63</v>
      </c>
      <c r="CL57" s="47">
        <v>3</v>
      </c>
      <c r="CM57" s="47">
        <v>0.41</v>
      </c>
      <c r="CN57" s="47">
        <v>0.34</v>
      </c>
      <c r="CO57" s="47">
        <v>0.3</v>
      </c>
      <c r="CP57" s="47">
        <v>0.31</v>
      </c>
      <c r="CQ57" s="47">
        <v>0.36</v>
      </c>
      <c r="CR57" s="47">
        <v>0.32</v>
      </c>
      <c r="CS57" s="47">
        <v>0.19</v>
      </c>
      <c r="CT57" s="47">
        <v>0.28000000000000003</v>
      </c>
      <c r="DF57" s="47">
        <v>0.36</v>
      </c>
      <c r="DG57" s="47">
        <v>0.34</v>
      </c>
      <c r="DH57" s="47">
        <v>0.61</v>
      </c>
      <c r="DI57" s="47">
        <v>0.61</v>
      </c>
      <c r="DJ57" s="47">
        <v>2.59</v>
      </c>
      <c r="DK57" s="47">
        <v>2.3199999999999998</v>
      </c>
      <c r="DL57" s="47">
        <v>0.67</v>
      </c>
      <c r="DM57" s="47">
        <v>0.57999999999999996</v>
      </c>
      <c r="DN57" s="47">
        <v>0.86</v>
      </c>
      <c r="DO57" s="47">
        <v>0.57999999999999996</v>
      </c>
      <c r="DP57" s="47">
        <v>0.57999999999999996</v>
      </c>
      <c r="DQ57" s="47">
        <v>0.52</v>
      </c>
      <c r="DR57" s="47">
        <v>0.69</v>
      </c>
      <c r="DS57" s="47">
        <v>0</v>
      </c>
      <c r="DT57" s="47">
        <v>0.5</v>
      </c>
      <c r="DU57" s="47">
        <v>0.66</v>
      </c>
      <c r="DV57" s="47">
        <v>0.67</v>
      </c>
      <c r="DW57" s="47">
        <v>0.61</v>
      </c>
      <c r="DX57" s="47">
        <v>0.56000000000000005</v>
      </c>
      <c r="DY57" s="47">
        <v>0.59</v>
      </c>
      <c r="DZ57" s="47">
        <v>0.6</v>
      </c>
      <c r="EA57" s="47">
        <v>2.23</v>
      </c>
      <c r="EB57" s="47">
        <v>2.04</v>
      </c>
      <c r="EC57" s="47">
        <v>1.91</v>
      </c>
      <c r="ED57" s="47">
        <v>2.31</v>
      </c>
      <c r="EE57" s="47">
        <v>2.92</v>
      </c>
      <c r="EF57" s="47">
        <v>2.2400000000000002</v>
      </c>
      <c r="EG57" s="47">
        <v>0.68</v>
      </c>
      <c r="EH57" s="47">
        <v>0.71</v>
      </c>
      <c r="EI57" s="47">
        <v>0.67</v>
      </c>
      <c r="EJ57" s="47">
        <v>0.7</v>
      </c>
      <c r="EK57" s="47">
        <v>1.92</v>
      </c>
      <c r="EL57" s="47">
        <v>1.1100000000000001</v>
      </c>
      <c r="EM57" s="47">
        <v>0.7</v>
      </c>
      <c r="EN57" s="47">
        <v>0.57999999999999996</v>
      </c>
      <c r="EO57" s="47">
        <v>0.75</v>
      </c>
      <c r="EP57" s="47">
        <v>0.75</v>
      </c>
      <c r="EQ57" s="47">
        <v>0.75</v>
      </c>
      <c r="ER57" s="47">
        <v>0.67</v>
      </c>
      <c r="ES57" s="47">
        <v>0.69</v>
      </c>
      <c r="ET57" s="47">
        <v>0.74</v>
      </c>
      <c r="EU57" s="47">
        <v>0.69</v>
      </c>
      <c r="EV57" s="47">
        <v>0.75</v>
      </c>
      <c r="EW57" s="47">
        <v>0.68</v>
      </c>
      <c r="GP57" s="47">
        <v>1.06</v>
      </c>
      <c r="GQ57" s="47">
        <v>1.22</v>
      </c>
      <c r="GR57" s="47">
        <v>1.0900000000000001</v>
      </c>
      <c r="GS57" s="47">
        <v>1.07</v>
      </c>
      <c r="GT57" s="47">
        <v>1.07</v>
      </c>
      <c r="GU57" s="47">
        <v>0.47</v>
      </c>
      <c r="GV57" s="47">
        <v>1.0900000000000001</v>
      </c>
      <c r="GW57" s="47">
        <v>0.93</v>
      </c>
      <c r="GX57" s="47">
        <v>1.1599999999999999</v>
      </c>
      <c r="GY57" s="47">
        <v>1.2</v>
      </c>
      <c r="GZ57" s="47">
        <v>1.0900000000000001</v>
      </c>
      <c r="HA57" s="47">
        <v>1.1100000000000001</v>
      </c>
      <c r="HB57" s="47">
        <v>1.1000000000000001</v>
      </c>
      <c r="HC57" s="47">
        <v>1</v>
      </c>
      <c r="HD57" s="47">
        <v>0.81</v>
      </c>
      <c r="HE57" s="47">
        <v>0.93</v>
      </c>
      <c r="HF57" s="47">
        <v>1.01</v>
      </c>
      <c r="HG57" s="47">
        <v>0.44</v>
      </c>
      <c r="HI57" s="47">
        <v>0.84</v>
      </c>
      <c r="HJ57" s="47">
        <v>0.97</v>
      </c>
      <c r="HK57" s="47">
        <v>0.84</v>
      </c>
      <c r="HL57" s="47">
        <v>0.67</v>
      </c>
      <c r="HM57" s="47">
        <v>0.45</v>
      </c>
      <c r="HN57" s="47">
        <v>0.89</v>
      </c>
      <c r="HO57" s="47">
        <v>1.18</v>
      </c>
      <c r="HP57" s="47">
        <v>1.04</v>
      </c>
      <c r="HQ57" s="47">
        <v>0.49</v>
      </c>
      <c r="HR57" s="47">
        <v>0.89</v>
      </c>
      <c r="HS57" s="47">
        <v>0.88</v>
      </c>
      <c r="HT57" s="47">
        <v>0.78</v>
      </c>
      <c r="HU57" s="47">
        <v>1.05</v>
      </c>
      <c r="HV57" s="47">
        <v>1.25</v>
      </c>
      <c r="HW57" s="47">
        <v>1.25</v>
      </c>
      <c r="HX57" s="47">
        <v>0.5</v>
      </c>
      <c r="HY57" s="47">
        <v>0.49</v>
      </c>
      <c r="HZ57" s="47">
        <v>0.48</v>
      </c>
      <c r="IA57" s="47">
        <v>0.09</v>
      </c>
      <c r="IB57" s="47">
        <v>0.08</v>
      </c>
      <c r="IC57" s="47">
        <v>0</v>
      </c>
      <c r="ID57" s="47">
        <v>0.08</v>
      </c>
      <c r="IE57" s="47">
        <v>0.61</v>
      </c>
      <c r="IF57" s="47">
        <v>0.77</v>
      </c>
      <c r="IG57" s="47">
        <v>0.48</v>
      </c>
      <c r="IH57" s="47">
        <v>0.89</v>
      </c>
      <c r="II57" s="47">
        <v>0.87</v>
      </c>
      <c r="IJ57" s="47">
        <v>0.84</v>
      </c>
      <c r="IK57" s="47">
        <v>0.77</v>
      </c>
      <c r="IL57" s="47">
        <v>0.91</v>
      </c>
      <c r="IM57" s="47">
        <v>0.64</v>
      </c>
      <c r="IN57" s="47">
        <v>0.53</v>
      </c>
      <c r="IO57" s="47">
        <v>7.0000000000000007E-2</v>
      </c>
      <c r="IP57" s="47">
        <v>0.75</v>
      </c>
      <c r="IQ57" s="47">
        <v>0.85</v>
      </c>
      <c r="IR57" s="47">
        <v>0.08</v>
      </c>
      <c r="IS57" s="47">
        <v>0.89</v>
      </c>
      <c r="IT57" s="47">
        <v>0.79</v>
      </c>
      <c r="IU57" s="47">
        <v>0.09</v>
      </c>
      <c r="IV57" s="47">
        <v>0.65</v>
      </c>
      <c r="IW57" s="47" t="s">
        <v>20</v>
      </c>
      <c r="IX57" s="47">
        <v>0.09</v>
      </c>
      <c r="IY57" s="47">
        <v>0.09</v>
      </c>
      <c r="IZ57" s="47">
        <v>0.09</v>
      </c>
      <c r="JA57" s="47">
        <v>0.09</v>
      </c>
      <c r="JB57" s="47">
        <v>0.09</v>
      </c>
      <c r="JC57" s="47">
        <v>0.09</v>
      </c>
      <c r="JD57" s="47">
        <v>0.09</v>
      </c>
      <c r="JE57" s="47">
        <v>0.09</v>
      </c>
      <c r="JF57" s="47">
        <v>0.09</v>
      </c>
      <c r="JG57" s="47">
        <v>0.08</v>
      </c>
      <c r="JH57" s="47">
        <v>0.09</v>
      </c>
      <c r="JI57" s="47">
        <v>0.08</v>
      </c>
    </row>
    <row r="58" spans="1:367">
      <c r="A58" s="47" t="s">
        <v>19</v>
      </c>
      <c r="C58" s="47">
        <v>7.0000000000000007E-2</v>
      </c>
      <c r="D58" s="47">
        <v>0.03</v>
      </c>
      <c r="E58" s="47">
        <v>3.77</v>
      </c>
      <c r="F58" s="47">
        <v>4.18</v>
      </c>
      <c r="G58" s="47">
        <v>4.3099999999999996</v>
      </c>
      <c r="H58" s="47">
        <v>4.3099999999999996</v>
      </c>
      <c r="I58" s="47">
        <v>4.01</v>
      </c>
      <c r="J58" s="47">
        <v>0.9</v>
      </c>
      <c r="K58" s="47">
        <v>1.84</v>
      </c>
      <c r="L58" s="47">
        <v>2.67</v>
      </c>
      <c r="M58" s="47">
        <v>2.21</v>
      </c>
      <c r="N58" s="47">
        <v>0.05</v>
      </c>
      <c r="O58" s="47">
        <v>1.32</v>
      </c>
      <c r="P58" s="47">
        <v>1.72</v>
      </c>
      <c r="Q58" s="47">
        <v>3.95</v>
      </c>
      <c r="R58" s="47">
        <v>3.84</v>
      </c>
      <c r="S58" s="47">
        <v>4.24</v>
      </c>
      <c r="T58" s="47">
        <v>3.56</v>
      </c>
      <c r="U58" s="47">
        <v>4.46</v>
      </c>
      <c r="V58" s="47">
        <v>2.4900000000000002</v>
      </c>
      <c r="W58" s="47">
        <v>2.63</v>
      </c>
      <c r="X58" s="47">
        <v>2.76</v>
      </c>
      <c r="Y58" s="47">
        <v>3.22</v>
      </c>
      <c r="Z58" s="47">
        <v>3.88</v>
      </c>
      <c r="AA58" s="47">
        <v>3.65</v>
      </c>
      <c r="AB58" s="47">
        <v>3.78</v>
      </c>
      <c r="AC58" s="47">
        <v>4.0199999999999996</v>
      </c>
      <c r="AD58" s="47">
        <v>3.98</v>
      </c>
      <c r="AE58" s="47">
        <v>0.03</v>
      </c>
      <c r="AF58" s="47">
        <v>7.0000000000000007E-2</v>
      </c>
      <c r="AG58" s="47">
        <v>0.03</v>
      </c>
      <c r="AH58" s="47">
        <v>0.05</v>
      </c>
      <c r="AI58" s="47">
        <v>0.05</v>
      </c>
      <c r="AJ58" s="47">
        <v>0.09</v>
      </c>
      <c r="AK58" s="47">
        <v>0.05</v>
      </c>
      <c r="AL58" s="47">
        <v>0.12</v>
      </c>
      <c r="AM58" s="47">
        <v>0.09</v>
      </c>
      <c r="AN58" s="47">
        <v>7.0000000000000007E-2</v>
      </c>
      <c r="AO58" s="47">
        <v>0.08</v>
      </c>
      <c r="AP58" s="47">
        <v>2.9</v>
      </c>
      <c r="AQ58" s="47">
        <v>4.5199999999999996</v>
      </c>
      <c r="AR58" s="47">
        <v>4.18</v>
      </c>
      <c r="AS58" s="47">
        <v>2.84</v>
      </c>
      <c r="AT58" s="47">
        <v>2.96</v>
      </c>
      <c r="AU58" s="47">
        <v>4.57</v>
      </c>
      <c r="AV58" s="47">
        <v>4.3600000000000003</v>
      </c>
      <c r="AW58" s="47">
        <v>4.68</v>
      </c>
      <c r="AX58" s="47">
        <v>4.26</v>
      </c>
      <c r="AY58" s="47">
        <v>2.02</v>
      </c>
      <c r="AZ58" s="47">
        <v>4.0999999999999996</v>
      </c>
      <c r="BA58" s="47">
        <v>0.28999999999999998</v>
      </c>
      <c r="BB58" s="47">
        <v>4.97</v>
      </c>
      <c r="BC58" s="47">
        <v>4.83</v>
      </c>
      <c r="BD58" s="47">
        <v>4.07</v>
      </c>
      <c r="BE58" s="47">
        <v>4.07</v>
      </c>
      <c r="BF58" s="47">
        <v>3.62</v>
      </c>
      <c r="BG58" s="47">
        <v>0.37</v>
      </c>
      <c r="BH58" s="47">
        <v>0.45</v>
      </c>
      <c r="BI58" s="47">
        <v>2.52</v>
      </c>
      <c r="BJ58" s="47">
        <v>3.15</v>
      </c>
      <c r="BK58" s="47">
        <v>0.43</v>
      </c>
      <c r="BL58" s="47">
        <v>3.5</v>
      </c>
      <c r="BM58" s="47">
        <v>4.4000000000000004</v>
      </c>
      <c r="BN58" s="47">
        <v>3.65</v>
      </c>
      <c r="BO58" s="47">
        <v>4.17</v>
      </c>
      <c r="BP58" s="47">
        <v>3.62</v>
      </c>
      <c r="BQ58" s="47">
        <v>0.5</v>
      </c>
      <c r="BR58" s="47">
        <v>3.17</v>
      </c>
      <c r="BS58" s="47">
        <v>1.03</v>
      </c>
      <c r="BT58" s="47">
        <v>1.71</v>
      </c>
      <c r="BU58" s="47">
        <v>1.52</v>
      </c>
      <c r="BV58" s="47">
        <v>1.7</v>
      </c>
      <c r="BW58" s="47">
        <v>2.06</v>
      </c>
      <c r="BX58" s="47">
        <v>1.1100000000000001</v>
      </c>
      <c r="BY58" s="47">
        <v>0.47</v>
      </c>
      <c r="BZ58" s="47">
        <v>0.48</v>
      </c>
      <c r="CA58" s="47">
        <v>1.34</v>
      </c>
      <c r="CB58" s="47">
        <v>2.48</v>
      </c>
      <c r="CC58" s="47">
        <v>2.27</v>
      </c>
      <c r="CD58" s="47">
        <v>2.31</v>
      </c>
      <c r="CE58" s="47">
        <v>0.4</v>
      </c>
      <c r="CF58" s="47">
        <v>0.43</v>
      </c>
      <c r="CG58" s="47">
        <v>2.4500000000000002</v>
      </c>
      <c r="CH58" s="47">
        <v>0.49</v>
      </c>
      <c r="CI58" s="47">
        <v>0.41</v>
      </c>
      <c r="CJ58" s="47">
        <v>0.47</v>
      </c>
      <c r="CK58" s="47">
        <v>3.69</v>
      </c>
      <c r="CL58" s="47">
        <v>0.83</v>
      </c>
      <c r="CM58" s="47">
        <v>0.33</v>
      </c>
      <c r="CN58" s="47">
        <v>0.24</v>
      </c>
      <c r="CO58" s="47">
        <v>0.35</v>
      </c>
      <c r="CP58" s="47">
        <v>0.31</v>
      </c>
      <c r="CQ58" s="47">
        <v>0.32</v>
      </c>
      <c r="CR58" s="47">
        <v>0.31</v>
      </c>
      <c r="CS58" s="47">
        <v>0.2</v>
      </c>
      <c r="CT58" s="47">
        <v>0.28999999999999998</v>
      </c>
      <c r="DF58" s="47">
        <v>0.36</v>
      </c>
      <c r="DG58" s="47">
        <v>0.34</v>
      </c>
      <c r="DH58" s="47">
        <v>0.57999999999999996</v>
      </c>
      <c r="DI58" s="47">
        <v>0.63</v>
      </c>
      <c r="DJ58" s="47">
        <v>2.78</v>
      </c>
      <c r="DK58" s="47">
        <v>2.31</v>
      </c>
      <c r="DL58" s="47">
        <v>0.65</v>
      </c>
      <c r="DM58" s="47">
        <v>0.59</v>
      </c>
      <c r="DN58" s="47">
        <v>0.6</v>
      </c>
      <c r="DO58" s="47">
        <v>0.6</v>
      </c>
      <c r="DP58" s="47">
        <v>0.65</v>
      </c>
      <c r="DQ58" s="47">
        <v>0.51</v>
      </c>
      <c r="DR58" s="47">
        <v>0.68</v>
      </c>
      <c r="DS58" s="47">
        <v>0</v>
      </c>
      <c r="DT58" s="47">
        <v>0.53</v>
      </c>
      <c r="DU58" s="47">
        <v>0.59</v>
      </c>
      <c r="DV58" s="47">
        <v>0.66</v>
      </c>
      <c r="DW58" s="47">
        <v>0.64</v>
      </c>
      <c r="DX58" s="47">
        <v>0.56000000000000005</v>
      </c>
      <c r="DY58" s="47">
        <v>0.61</v>
      </c>
      <c r="DZ58" s="47">
        <v>0.63</v>
      </c>
      <c r="EA58" s="47">
        <v>2.3199999999999998</v>
      </c>
      <c r="EB58" s="47">
        <v>1.99</v>
      </c>
      <c r="EC58" s="47">
        <v>1.82</v>
      </c>
      <c r="ED58" s="47">
        <v>1.52</v>
      </c>
      <c r="EE58" s="47">
        <v>1.95</v>
      </c>
      <c r="EF58" s="47">
        <v>2.46</v>
      </c>
      <c r="EG58" s="47">
        <v>0.7</v>
      </c>
      <c r="EH58" s="47">
        <v>0.69</v>
      </c>
      <c r="EI58" s="47">
        <v>0.67</v>
      </c>
      <c r="EJ58" s="47">
        <v>0.7</v>
      </c>
      <c r="EK58" s="47">
        <v>0.73</v>
      </c>
      <c r="EL58" s="47">
        <v>1.01</v>
      </c>
      <c r="EM58" s="47">
        <v>0.7</v>
      </c>
      <c r="EN58" s="47">
        <v>0.66</v>
      </c>
      <c r="EO58" s="47">
        <v>0.72</v>
      </c>
      <c r="EP58" s="47">
        <v>0.75</v>
      </c>
      <c r="EQ58" s="47">
        <v>0.74</v>
      </c>
      <c r="ER58" s="47">
        <v>0.7</v>
      </c>
      <c r="ES58" s="47">
        <v>0.68</v>
      </c>
      <c r="ET58" s="47">
        <v>0.75</v>
      </c>
      <c r="EU58" s="47">
        <v>0.72</v>
      </c>
      <c r="EV58" s="47">
        <v>0.74</v>
      </c>
      <c r="EW58" s="47">
        <v>0.71</v>
      </c>
      <c r="GP58" s="47">
        <v>1.03</v>
      </c>
      <c r="GQ58" s="47">
        <v>1.36</v>
      </c>
      <c r="GR58" s="47">
        <v>1.1200000000000001</v>
      </c>
      <c r="GS58" s="47">
        <v>1.0900000000000001</v>
      </c>
      <c r="GT58" s="47">
        <v>1.06</v>
      </c>
      <c r="GU58" s="47">
        <v>0.5</v>
      </c>
      <c r="GV58" s="47">
        <v>0.57999999999999996</v>
      </c>
      <c r="GW58" s="47">
        <v>0.98</v>
      </c>
      <c r="GX58" s="47">
        <v>1.1599999999999999</v>
      </c>
      <c r="GY58" s="47">
        <v>1.1599999999999999</v>
      </c>
      <c r="GZ58" s="47">
        <v>1.02</v>
      </c>
      <c r="HA58" s="47">
        <v>1.1100000000000001</v>
      </c>
      <c r="HB58" s="47">
        <v>1.1000000000000001</v>
      </c>
      <c r="HC58" s="47">
        <v>1.06</v>
      </c>
      <c r="HD58" s="47">
        <v>0.81</v>
      </c>
      <c r="HE58" s="47">
        <v>0.96</v>
      </c>
      <c r="HF58" s="47">
        <v>1</v>
      </c>
      <c r="HG58" s="47">
        <v>0.44</v>
      </c>
      <c r="HI58" s="47">
        <v>0.82</v>
      </c>
      <c r="HJ58" s="47">
        <v>0.96</v>
      </c>
      <c r="HK58" s="47">
        <v>0.93</v>
      </c>
      <c r="HL58" s="47">
        <v>0.69</v>
      </c>
      <c r="HM58" s="47">
        <v>0.42</v>
      </c>
      <c r="HN58" s="47">
        <v>0.97</v>
      </c>
      <c r="HO58" s="47">
        <v>1.18</v>
      </c>
      <c r="HP58" s="47">
        <v>1.02</v>
      </c>
      <c r="HQ58" s="47">
        <v>0.49</v>
      </c>
      <c r="HR58" s="47">
        <v>0.85</v>
      </c>
      <c r="HS58" s="47">
        <v>0.88</v>
      </c>
      <c r="HT58" s="47">
        <v>0.8</v>
      </c>
      <c r="HU58" s="47">
        <v>1.1000000000000001</v>
      </c>
      <c r="HV58" s="47">
        <v>1.23</v>
      </c>
      <c r="HW58" s="47">
        <v>1.1100000000000001</v>
      </c>
      <c r="HX58" s="47">
        <v>0.5</v>
      </c>
      <c r="HY58" s="47">
        <v>0.49</v>
      </c>
      <c r="HZ58" s="47">
        <v>0.49</v>
      </c>
      <c r="IA58" s="47">
        <v>0.08</v>
      </c>
      <c r="IB58" s="47">
        <v>0.08</v>
      </c>
      <c r="IC58" s="47">
        <v>0</v>
      </c>
      <c r="ID58" s="47">
        <v>0.06</v>
      </c>
      <c r="IE58" s="47">
        <v>0.61</v>
      </c>
      <c r="IF58" s="47">
        <v>0.8</v>
      </c>
      <c r="IG58" s="47">
        <v>0.57999999999999996</v>
      </c>
      <c r="IH58" s="47">
        <v>0.91</v>
      </c>
      <c r="II58" s="47">
        <v>0.89</v>
      </c>
      <c r="IJ58" s="47">
        <v>0.87</v>
      </c>
      <c r="IK58" s="47">
        <v>0.81</v>
      </c>
      <c r="IL58" s="47">
        <v>0.92</v>
      </c>
      <c r="IM58" s="47">
        <v>0.65</v>
      </c>
      <c r="IN58" s="47">
        <v>0.75</v>
      </c>
      <c r="IO58" s="47">
        <v>0.05</v>
      </c>
      <c r="IP58" s="47">
        <v>0.76</v>
      </c>
      <c r="IQ58" s="47">
        <v>0.84</v>
      </c>
      <c r="IR58" s="47">
        <v>0.09</v>
      </c>
      <c r="IS58" s="47">
        <v>0.87</v>
      </c>
      <c r="IT58" s="47">
        <v>0.76</v>
      </c>
      <c r="IU58" s="47">
        <v>0.1</v>
      </c>
      <c r="IV58" s="47">
        <v>0.62</v>
      </c>
      <c r="IW58" s="47" t="s">
        <v>19</v>
      </c>
      <c r="IX58" s="47">
        <v>0.1</v>
      </c>
      <c r="IY58" s="47">
        <v>0.09</v>
      </c>
      <c r="IZ58" s="47">
        <v>0.09</v>
      </c>
      <c r="JA58" s="47">
        <v>0.09</v>
      </c>
      <c r="JB58" s="47">
        <v>0.09</v>
      </c>
      <c r="JC58" s="47">
        <v>0.08</v>
      </c>
      <c r="JD58" s="47">
        <v>0.09</v>
      </c>
      <c r="JE58" s="47">
        <v>0.09</v>
      </c>
      <c r="JF58" s="47">
        <v>0.09</v>
      </c>
      <c r="JG58" s="47">
        <v>0.08</v>
      </c>
      <c r="JH58" s="47">
        <v>0.12</v>
      </c>
      <c r="JI58" s="47">
        <v>0.08</v>
      </c>
    </row>
    <row r="59" spans="1:367">
      <c r="A59" s="47" t="s">
        <v>18</v>
      </c>
      <c r="C59" s="47">
        <v>0.03</v>
      </c>
      <c r="D59" s="47">
        <v>0.05</v>
      </c>
      <c r="E59" s="47">
        <v>7.0000000000000007E-2</v>
      </c>
      <c r="F59" s="47">
        <v>4.18</v>
      </c>
      <c r="G59" s="47">
        <v>4.33</v>
      </c>
      <c r="H59" s="47">
        <v>4.24</v>
      </c>
      <c r="I59" s="47">
        <v>4.01</v>
      </c>
      <c r="J59" s="47">
        <v>0.04</v>
      </c>
      <c r="K59" s="47">
        <v>0.04</v>
      </c>
      <c r="L59" s="47">
        <v>0.02</v>
      </c>
      <c r="M59" s="47">
        <v>0.04</v>
      </c>
      <c r="N59" s="47">
        <v>0.03</v>
      </c>
      <c r="O59" s="47">
        <v>0.03</v>
      </c>
      <c r="P59" s="47">
        <v>0.1</v>
      </c>
      <c r="Q59" s="47">
        <v>0.11</v>
      </c>
      <c r="R59" s="47">
        <v>0.57999999999999996</v>
      </c>
      <c r="S59" s="47">
        <v>4.1900000000000004</v>
      </c>
      <c r="T59" s="47">
        <v>0.13</v>
      </c>
      <c r="U59" s="47">
        <v>0.05</v>
      </c>
      <c r="V59" s="47">
        <v>1.99</v>
      </c>
      <c r="W59" s="47">
        <v>1.93</v>
      </c>
      <c r="X59" s="47">
        <v>2.16</v>
      </c>
      <c r="Y59" s="47">
        <v>3.23</v>
      </c>
      <c r="Z59" s="47">
        <v>2.71</v>
      </c>
      <c r="AA59" s="47">
        <v>3.93</v>
      </c>
      <c r="AB59" s="47">
        <v>3.52</v>
      </c>
      <c r="AC59" s="47">
        <v>4.03</v>
      </c>
      <c r="AD59" s="47">
        <v>3.61</v>
      </c>
      <c r="AE59" s="47">
        <v>0.05</v>
      </c>
      <c r="AF59" s="47">
        <v>0.04</v>
      </c>
      <c r="AG59" s="47">
        <v>0.14000000000000001</v>
      </c>
      <c r="AH59" s="47">
        <v>0.05</v>
      </c>
      <c r="AI59" s="47">
        <v>0.04</v>
      </c>
      <c r="AJ59" s="47">
        <v>0.06</v>
      </c>
      <c r="AK59" s="47">
        <v>0.05</v>
      </c>
      <c r="AL59" s="47">
        <v>7.0000000000000007E-2</v>
      </c>
      <c r="AM59" s="47">
        <v>0.1</v>
      </c>
      <c r="AN59" s="47">
        <v>7.0000000000000007E-2</v>
      </c>
      <c r="AO59" s="47">
        <v>0.1</v>
      </c>
      <c r="AP59" s="47">
        <v>2.86</v>
      </c>
      <c r="AQ59" s="47">
        <v>3.48</v>
      </c>
      <c r="AR59" s="47">
        <v>3.18</v>
      </c>
      <c r="AS59" s="47">
        <v>2.2799999999999998</v>
      </c>
      <c r="AT59" s="47">
        <v>2.73</v>
      </c>
      <c r="AU59" s="47">
        <v>2.72</v>
      </c>
      <c r="AV59" s="47">
        <v>1.32</v>
      </c>
      <c r="AW59" s="47">
        <v>3.42</v>
      </c>
      <c r="AX59" s="47">
        <v>2.13</v>
      </c>
      <c r="AY59" s="47">
        <v>1.1100000000000001</v>
      </c>
      <c r="AZ59" s="47">
        <v>2.2200000000000002</v>
      </c>
      <c r="BA59" s="47">
        <v>0.28999999999999998</v>
      </c>
      <c r="BB59" s="47">
        <v>4.0199999999999996</v>
      </c>
      <c r="BC59" s="47">
        <v>3.42</v>
      </c>
      <c r="BD59" s="47">
        <v>1.63</v>
      </c>
      <c r="BE59" s="47">
        <v>1.63</v>
      </c>
      <c r="BF59" s="47">
        <v>2.2400000000000002</v>
      </c>
      <c r="BG59" s="47">
        <v>0.36</v>
      </c>
      <c r="BH59" s="47">
        <v>0.44</v>
      </c>
      <c r="BI59" s="47">
        <v>0.47</v>
      </c>
      <c r="BJ59" s="47">
        <v>0.47</v>
      </c>
      <c r="BK59" s="47">
        <v>0.46</v>
      </c>
      <c r="BL59" s="47">
        <v>1</v>
      </c>
      <c r="BM59" s="47">
        <v>0.54</v>
      </c>
      <c r="BN59" s="47">
        <v>2.12</v>
      </c>
      <c r="BO59" s="47">
        <v>2.5299999999999998</v>
      </c>
      <c r="BP59" s="47">
        <v>0.54</v>
      </c>
      <c r="BQ59" s="47">
        <v>0.48</v>
      </c>
      <c r="BR59" s="47">
        <v>0.48</v>
      </c>
      <c r="BS59" s="47">
        <v>0.46</v>
      </c>
      <c r="BT59" s="47">
        <v>0.55000000000000004</v>
      </c>
      <c r="BU59" s="47">
        <v>1.57</v>
      </c>
      <c r="BV59" s="47">
        <v>1.1000000000000001</v>
      </c>
      <c r="BW59" s="47">
        <v>2.15</v>
      </c>
      <c r="BX59" s="47">
        <v>1.08</v>
      </c>
      <c r="BY59" s="47">
        <v>0.48</v>
      </c>
      <c r="BZ59" s="47">
        <v>0.47</v>
      </c>
      <c r="CA59" s="47">
        <v>0.4</v>
      </c>
      <c r="CB59" s="47">
        <v>1.49</v>
      </c>
      <c r="CC59" s="47">
        <v>1.03</v>
      </c>
      <c r="CD59" s="47">
        <v>0.38</v>
      </c>
      <c r="CE59" s="47">
        <v>0.42</v>
      </c>
      <c r="CF59" s="47">
        <v>0.43</v>
      </c>
      <c r="CG59" s="47">
        <v>2.0699999999999998</v>
      </c>
      <c r="CH59" s="47">
        <v>0.39</v>
      </c>
      <c r="CI59" s="47">
        <v>0.47</v>
      </c>
      <c r="CJ59" s="47">
        <v>0.47</v>
      </c>
      <c r="CK59" s="47">
        <v>2.4300000000000002</v>
      </c>
      <c r="CL59" s="47">
        <v>0.38</v>
      </c>
      <c r="CM59" s="47">
        <v>0.38</v>
      </c>
      <c r="CN59" s="47">
        <v>0.37</v>
      </c>
      <c r="CO59" s="47">
        <v>0.32</v>
      </c>
      <c r="CP59" s="47">
        <v>0.31</v>
      </c>
      <c r="CQ59" s="47">
        <v>0.35</v>
      </c>
      <c r="CR59" s="47">
        <v>0.32</v>
      </c>
      <c r="CS59" s="47">
        <v>0.18</v>
      </c>
      <c r="CT59" s="47">
        <v>0.28000000000000003</v>
      </c>
      <c r="DF59" s="47">
        <v>0.34</v>
      </c>
      <c r="DG59" s="47">
        <v>0.35</v>
      </c>
      <c r="DH59" s="47">
        <v>0.55000000000000004</v>
      </c>
      <c r="DI59" s="47">
        <v>0.61</v>
      </c>
      <c r="DJ59" s="47">
        <v>2.86</v>
      </c>
      <c r="DK59" s="47">
        <v>2.29</v>
      </c>
      <c r="DL59" s="47">
        <v>0.64</v>
      </c>
      <c r="DM59" s="47">
        <v>0.56999999999999995</v>
      </c>
      <c r="DN59" s="47">
        <v>0.57999999999999996</v>
      </c>
      <c r="DO59" s="47">
        <v>0.55000000000000004</v>
      </c>
      <c r="DP59" s="47">
        <v>0.61</v>
      </c>
      <c r="DQ59" s="47">
        <v>0.57999999999999996</v>
      </c>
      <c r="DR59" s="47">
        <v>0.71</v>
      </c>
      <c r="DS59" s="47">
        <v>0</v>
      </c>
      <c r="DT59" s="47">
        <v>0.52</v>
      </c>
      <c r="DU59" s="47">
        <v>0.66</v>
      </c>
      <c r="DV59" s="47">
        <v>0.66</v>
      </c>
      <c r="DW59" s="47">
        <v>0.65</v>
      </c>
      <c r="DX59" s="47">
        <v>0.56000000000000005</v>
      </c>
      <c r="DY59" s="47">
        <v>0.59</v>
      </c>
      <c r="DZ59" s="47">
        <v>0.64</v>
      </c>
      <c r="EA59" s="47">
        <v>2.06</v>
      </c>
      <c r="EB59" s="47">
        <v>2.02</v>
      </c>
      <c r="EC59" s="47">
        <v>1.56</v>
      </c>
      <c r="ED59" s="47">
        <v>0.65</v>
      </c>
      <c r="EE59" s="47">
        <v>0.56000000000000005</v>
      </c>
      <c r="EF59" s="47">
        <v>2.4</v>
      </c>
      <c r="EG59" s="47">
        <v>0.68</v>
      </c>
      <c r="EH59" s="47">
        <v>0.72</v>
      </c>
      <c r="EI59" s="47">
        <v>0.62</v>
      </c>
      <c r="EJ59" s="47">
        <v>0.69</v>
      </c>
      <c r="EK59" s="47">
        <v>0.71</v>
      </c>
      <c r="EL59" s="47">
        <v>0.61</v>
      </c>
      <c r="EM59" s="47">
        <v>0.66</v>
      </c>
      <c r="EN59" s="47">
        <v>0.73</v>
      </c>
      <c r="EO59" s="47">
        <v>0.71</v>
      </c>
      <c r="EP59" s="47">
        <v>0.75</v>
      </c>
      <c r="EQ59" s="47">
        <v>0.72</v>
      </c>
      <c r="ER59" s="47">
        <v>0.67</v>
      </c>
      <c r="ES59" s="47">
        <v>0.67</v>
      </c>
      <c r="ET59" s="47">
        <v>0.75</v>
      </c>
      <c r="EU59" s="47">
        <v>0.71</v>
      </c>
      <c r="EV59" s="47">
        <v>0.74</v>
      </c>
      <c r="EW59" s="47">
        <v>0.7</v>
      </c>
      <c r="GP59" s="47">
        <v>0.72</v>
      </c>
      <c r="GQ59" s="47">
        <v>1.32</v>
      </c>
      <c r="GR59" s="47">
        <v>1.07</v>
      </c>
      <c r="GS59" s="47">
        <v>0.89</v>
      </c>
      <c r="GT59" s="47">
        <v>0.95</v>
      </c>
      <c r="GU59" s="47">
        <v>0.49</v>
      </c>
      <c r="GV59" s="47">
        <v>0.47</v>
      </c>
      <c r="GW59" s="47">
        <v>0.9</v>
      </c>
      <c r="GX59" s="47">
        <v>1</v>
      </c>
      <c r="GY59" s="47">
        <v>1.04</v>
      </c>
      <c r="GZ59" s="47">
        <v>1.1200000000000001</v>
      </c>
      <c r="HA59" s="47">
        <v>1.1000000000000001</v>
      </c>
      <c r="HB59" s="47">
        <v>0.87</v>
      </c>
      <c r="HC59" s="47">
        <v>0.98</v>
      </c>
      <c r="HD59" s="47">
        <v>0.82</v>
      </c>
      <c r="HE59" s="47">
        <v>0.93</v>
      </c>
      <c r="HF59" s="47">
        <v>1.02</v>
      </c>
      <c r="HG59" s="47">
        <v>0.43</v>
      </c>
      <c r="HI59" s="47">
        <v>0.66</v>
      </c>
      <c r="HJ59" s="47">
        <v>0.88</v>
      </c>
      <c r="HK59" s="47">
        <v>0.65</v>
      </c>
      <c r="HL59" s="47">
        <v>0.56000000000000005</v>
      </c>
      <c r="HM59" s="47">
        <v>0.42</v>
      </c>
      <c r="HN59" s="47">
        <v>0.76</v>
      </c>
      <c r="HO59" s="47">
        <v>0.9</v>
      </c>
      <c r="HP59" s="47">
        <v>0.99</v>
      </c>
      <c r="HQ59" s="47">
        <v>0.48</v>
      </c>
      <c r="HR59" s="47">
        <v>0.72</v>
      </c>
      <c r="HS59" s="47">
        <v>0.82</v>
      </c>
      <c r="HT59" s="47">
        <v>0.77</v>
      </c>
      <c r="HU59" s="47">
        <v>1.02</v>
      </c>
      <c r="HV59" s="47">
        <v>1.08</v>
      </c>
      <c r="HW59" s="47">
        <v>0.56000000000000005</v>
      </c>
      <c r="HX59" s="47">
        <v>0.49</v>
      </c>
      <c r="HY59" s="47">
        <v>0.49</v>
      </c>
      <c r="HZ59" s="47">
        <v>0.48</v>
      </c>
      <c r="IA59" s="47">
        <v>7.0000000000000007E-2</v>
      </c>
      <c r="IB59" s="47">
        <v>7.0000000000000007E-2</v>
      </c>
      <c r="IC59" s="47">
        <v>0</v>
      </c>
      <c r="ID59" s="47">
        <v>0.06</v>
      </c>
      <c r="IE59" s="47">
        <v>0.43</v>
      </c>
      <c r="IF59" s="47">
        <v>0.21</v>
      </c>
      <c r="IG59" s="47">
        <v>0.42</v>
      </c>
      <c r="IH59" s="47">
        <v>1</v>
      </c>
      <c r="II59" s="47">
        <v>0.91</v>
      </c>
      <c r="IJ59" s="47">
        <v>0.91</v>
      </c>
      <c r="IK59" s="47">
        <v>0.85</v>
      </c>
      <c r="IL59" s="47">
        <v>0.56999999999999995</v>
      </c>
      <c r="IM59" s="47">
        <v>0.46</v>
      </c>
      <c r="IN59" s="47">
        <v>0.55000000000000004</v>
      </c>
      <c r="IO59" s="47">
        <v>0.12</v>
      </c>
      <c r="IP59" s="47">
        <v>0.79</v>
      </c>
      <c r="IQ59" s="47">
        <v>0.44</v>
      </c>
      <c r="IR59" s="47">
        <v>7.0000000000000007E-2</v>
      </c>
      <c r="IS59" s="47">
        <v>0.35</v>
      </c>
      <c r="IT59" s="47">
        <v>0.54</v>
      </c>
      <c r="IU59" s="47">
        <v>0.08</v>
      </c>
      <c r="IV59" s="47">
        <v>0.23</v>
      </c>
      <c r="IW59" s="47" t="s">
        <v>18</v>
      </c>
      <c r="IX59" s="47">
        <v>0.09</v>
      </c>
      <c r="IY59" s="47">
        <v>0.09</v>
      </c>
      <c r="IZ59" s="47">
        <v>0.09</v>
      </c>
      <c r="JA59" s="47">
        <v>0.09</v>
      </c>
      <c r="JB59" s="47">
        <v>0.09</v>
      </c>
      <c r="JC59" s="47">
        <v>0.09</v>
      </c>
      <c r="JD59" s="47">
        <v>0.08</v>
      </c>
      <c r="JE59" s="47">
        <v>0.09</v>
      </c>
      <c r="JF59" s="47">
        <v>0.09</v>
      </c>
      <c r="JG59" s="47">
        <v>0.1</v>
      </c>
      <c r="JH59" s="47">
        <v>0.1</v>
      </c>
      <c r="JI59" s="47">
        <v>0.09</v>
      </c>
    </row>
    <row r="60" spans="1:367">
      <c r="A60" s="47" t="s">
        <v>17</v>
      </c>
      <c r="C60" s="47">
        <v>0.06</v>
      </c>
      <c r="D60" s="47">
        <v>0.09</v>
      </c>
      <c r="E60" s="47">
        <v>0.02</v>
      </c>
      <c r="F60" s="47">
        <v>3.9</v>
      </c>
      <c r="G60" s="47">
        <v>4.3600000000000003</v>
      </c>
      <c r="H60" s="47">
        <v>4.32</v>
      </c>
      <c r="I60" s="47">
        <v>4.1100000000000003</v>
      </c>
      <c r="J60" s="47">
        <v>0.03</v>
      </c>
      <c r="K60" s="47">
        <v>0.06</v>
      </c>
      <c r="L60" s="47">
        <v>7.0000000000000007E-2</v>
      </c>
      <c r="M60" s="47">
        <v>0.04</v>
      </c>
      <c r="N60" s="47">
        <v>0.06</v>
      </c>
      <c r="O60" s="47">
        <v>0.04</v>
      </c>
      <c r="P60" s="47">
        <v>7.0000000000000007E-2</v>
      </c>
      <c r="Q60" s="47">
        <v>0.01</v>
      </c>
      <c r="R60" s="47">
        <v>0.05</v>
      </c>
      <c r="S60" s="47">
        <v>0.45</v>
      </c>
      <c r="T60" s="47">
        <v>0.04</v>
      </c>
      <c r="U60" s="47">
        <v>0.04</v>
      </c>
      <c r="V60" s="47">
        <v>7.0000000000000007E-2</v>
      </c>
      <c r="W60" s="47">
        <v>7.0000000000000007E-2</v>
      </c>
      <c r="X60" s="47">
        <v>0.1</v>
      </c>
      <c r="Y60" s="47">
        <v>1.04</v>
      </c>
      <c r="Z60" s="47">
        <v>0.05</v>
      </c>
      <c r="AA60" s="47">
        <v>0.2</v>
      </c>
      <c r="AB60" s="47">
        <v>7.0000000000000007E-2</v>
      </c>
      <c r="AC60" s="47">
        <v>0.2</v>
      </c>
      <c r="AD60" s="47">
        <v>0.05</v>
      </c>
      <c r="AE60" s="47">
        <v>0.05</v>
      </c>
      <c r="AF60" s="47">
        <v>0.05</v>
      </c>
      <c r="AG60" s="47">
        <v>0.04</v>
      </c>
      <c r="AH60" s="47">
        <v>0.06</v>
      </c>
      <c r="AI60" s="47">
        <v>7.0000000000000007E-2</v>
      </c>
      <c r="AJ60" s="47">
        <v>0.04</v>
      </c>
      <c r="AK60" s="47">
        <v>0.04</v>
      </c>
      <c r="AL60" s="47">
        <v>0.08</v>
      </c>
      <c r="AM60" s="47">
        <v>0.04</v>
      </c>
      <c r="AN60" s="47">
        <v>0.04</v>
      </c>
      <c r="AO60" s="47">
        <v>0.04</v>
      </c>
      <c r="AP60" s="47">
        <v>0.09</v>
      </c>
      <c r="AQ60" s="47">
        <v>1.24</v>
      </c>
      <c r="AR60" s="47">
        <v>1.1399999999999999</v>
      </c>
      <c r="AS60" s="47">
        <v>7.0000000000000007E-2</v>
      </c>
      <c r="AT60" s="47">
        <v>0.11</v>
      </c>
      <c r="AU60" s="47">
        <v>7.0000000000000007E-2</v>
      </c>
      <c r="AV60" s="47">
        <v>7.0000000000000007E-2</v>
      </c>
      <c r="AW60" s="47">
        <v>0.06</v>
      </c>
      <c r="AX60" s="47">
        <v>7.0000000000000007E-2</v>
      </c>
      <c r="AY60" s="47">
        <v>0.14000000000000001</v>
      </c>
      <c r="AZ60" s="47">
        <v>7.0000000000000007E-2</v>
      </c>
      <c r="BA60" s="47">
        <v>0.33</v>
      </c>
      <c r="BB60" s="47">
        <v>0.28999999999999998</v>
      </c>
      <c r="BC60" s="47">
        <v>0.25</v>
      </c>
      <c r="BD60" s="47">
        <v>0.36</v>
      </c>
      <c r="BE60" s="47">
        <v>0.36</v>
      </c>
      <c r="BF60" s="47">
        <v>0.33</v>
      </c>
      <c r="BG60" s="47">
        <v>0.4</v>
      </c>
      <c r="BH60" s="47">
        <v>0.41</v>
      </c>
      <c r="BI60" s="47">
        <v>0.48</v>
      </c>
      <c r="BJ60" s="47">
        <v>0.48</v>
      </c>
      <c r="BK60" s="47">
        <v>0.4</v>
      </c>
      <c r="BL60" s="47">
        <v>0.45</v>
      </c>
      <c r="BM60" s="47">
        <v>0.52</v>
      </c>
      <c r="BN60" s="47">
        <v>0.43</v>
      </c>
      <c r="BO60" s="47">
        <v>0.45</v>
      </c>
      <c r="BP60" s="47">
        <v>0.49</v>
      </c>
      <c r="BQ60" s="47">
        <v>0.44</v>
      </c>
      <c r="BR60" s="47">
        <v>0.51</v>
      </c>
      <c r="BS60" s="47">
        <v>0.45</v>
      </c>
      <c r="BT60" s="47">
        <v>0.43</v>
      </c>
      <c r="BU60" s="47">
        <v>0.47</v>
      </c>
      <c r="BV60" s="47">
        <v>0.44</v>
      </c>
      <c r="BW60" s="47">
        <v>1.83</v>
      </c>
      <c r="BX60" s="47">
        <v>0.86</v>
      </c>
      <c r="BY60" s="47">
        <v>0.48</v>
      </c>
      <c r="BZ60" s="47">
        <v>0.49</v>
      </c>
      <c r="CA60" s="47">
        <v>0.41</v>
      </c>
      <c r="CB60" s="47">
        <v>0.33</v>
      </c>
      <c r="CC60" s="47">
        <v>0.38</v>
      </c>
      <c r="CD60" s="47">
        <v>0.43</v>
      </c>
      <c r="CE60" s="47">
        <v>0.38</v>
      </c>
      <c r="CF60" s="47">
        <v>0.44</v>
      </c>
      <c r="CG60" s="47">
        <v>0.39</v>
      </c>
      <c r="CH60" s="47">
        <v>0.42</v>
      </c>
      <c r="CI60" s="47">
        <v>0.36</v>
      </c>
      <c r="CJ60" s="47">
        <v>0.39</v>
      </c>
      <c r="CK60" s="47">
        <v>0.4</v>
      </c>
      <c r="CL60" s="47">
        <v>0.38</v>
      </c>
      <c r="CM60" s="47">
        <v>0.37</v>
      </c>
      <c r="CN60" s="47">
        <v>0.31</v>
      </c>
      <c r="CO60" s="47">
        <v>0.34</v>
      </c>
      <c r="CP60" s="47">
        <v>0.3</v>
      </c>
      <c r="CQ60" s="47">
        <v>0.33</v>
      </c>
      <c r="CR60" s="47">
        <v>0.28999999999999998</v>
      </c>
      <c r="CS60" s="47">
        <v>0.2</v>
      </c>
      <c r="CT60" s="47">
        <v>0.28000000000000003</v>
      </c>
      <c r="DF60" s="47">
        <v>0.33</v>
      </c>
      <c r="DG60" s="47">
        <v>0.34</v>
      </c>
      <c r="DH60" s="47">
        <v>0.56000000000000005</v>
      </c>
      <c r="DI60" s="47">
        <v>0.62</v>
      </c>
      <c r="DJ60" s="47">
        <v>2.74</v>
      </c>
      <c r="DK60" s="47">
        <v>1.78</v>
      </c>
      <c r="DL60" s="47">
        <v>0.66</v>
      </c>
      <c r="DM60" s="47">
        <v>0.59</v>
      </c>
      <c r="DN60" s="47">
        <v>0.59</v>
      </c>
      <c r="DO60" s="47">
        <v>0.56000000000000005</v>
      </c>
      <c r="DP60" s="47">
        <v>0.63</v>
      </c>
      <c r="DQ60" s="47">
        <v>0.56999999999999995</v>
      </c>
      <c r="DR60" s="47">
        <v>0.69</v>
      </c>
      <c r="DS60" s="47">
        <v>0</v>
      </c>
      <c r="DT60" s="47">
        <v>0.53</v>
      </c>
      <c r="DU60" s="47">
        <v>0.63</v>
      </c>
      <c r="DV60" s="47">
        <v>0.65</v>
      </c>
      <c r="DW60" s="47">
        <v>0.66</v>
      </c>
      <c r="DX60" s="47">
        <v>0.53</v>
      </c>
      <c r="DY60" s="47">
        <v>0.61</v>
      </c>
      <c r="DZ60" s="47">
        <v>0.64</v>
      </c>
      <c r="EA60" s="47">
        <v>0.7</v>
      </c>
      <c r="EB60" s="47">
        <v>0.88</v>
      </c>
      <c r="EC60" s="47">
        <v>0.69</v>
      </c>
      <c r="ED60" s="47">
        <v>0.62</v>
      </c>
      <c r="EE60" s="47">
        <v>0.52</v>
      </c>
      <c r="EF60" s="47">
        <v>2.3199999999999998</v>
      </c>
      <c r="EG60" s="47">
        <v>0.68</v>
      </c>
      <c r="EH60" s="47">
        <v>0.63</v>
      </c>
      <c r="EI60" s="47">
        <v>0.64</v>
      </c>
      <c r="EJ60" s="47">
        <v>0.68</v>
      </c>
      <c r="EK60" s="47">
        <v>0.69</v>
      </c>
      <c r="EL60" s="47">
        <v>0.66</v>
      </c>
      <c r="EM60" s="47">
        <v>0.66</v>
      </c>
      <c r="EN60" s="47">
        <v>0.72</v>
      </c>
      <c r="EO60" s="47">
        <v>0.65</v>
      </c>
      <c r="EP60" s="47">
        <v>0.74</v>
      </c>
      <c r="EQ60" s="47">
        <v>0.75</v>
      </c>
      <c r="ER60" s="47">
        <v>0.67</v>
      </c>
      <c r="ES60" s="47">
        <v>0.67</v>
      </c>
      <c r="ET60" s="47">
        <v>0.73</v>
      </c>
      <c r="EU60" s="47">
        <v>0.72</v>
      </c>
      <c r="EV60" s="47">
        <v>0.72</v>
      </c>
      <c r="EW60" s="47">
        <v>0.72</v>
      </c>
      <c r="GP60" s="47">
        <v>0.47</v>
      </c>
      <c r="GQ60" s="47">
        <v>0.63</v>
      </c>
      <c r="GR60" s="47">
        <v>0.88</v>
      </c>
      <c r="GS60" s="47">
        <v>0.47</v>
      </c>
      <c r="GT60" s="47">
        <v>0.48</v>
      </c>
      <c r="GU60" s="47">
        <v>0.48</v>
      </c>
      <c r="GV60" s="47">
        <v>0.48</v>
      </c>
      <c r="GW60" s="47">
        <v>0.48</v>
      </c>
      <c r="GX60" s="47">
        <v>0.48</v>
      </c>
      <c r="GY60" s="47">
        <v>0.44</v>
      </c>
      <c r="GZ60" s="47">
        <v>0.47</v>
      </c>
      <c r="HA60" s="47">
        <v>0.65</v>
      </c>
      <c r="HB60" s="47">
        <v>0.47</v>
      </c>
      <c r="HC60" s="47">
        <v>0.91</v>
      </c>
      <c r="HD60" s="47">
        <v>0.5</v>
      </c>
      <c r="HE60" s="47">
        <v>0.69</v>
      </c>
      <c r="HF60" s="47">
        <v>0.71</v>
      </c>
      <c r="HG60" s="47">
        <v>0.41</v>
      </c>
      <c r="HI60" s="47">
        <v>0.41</v>
      </c>
      <c r="HJ60" s="47">
        <v>0.43</v>
      </c>
      <c r="HK60" s="47">
        <v>0.42</v>
      </c>
      <c r="HL60" s="47">
        <v>0.44</v>
      </c>
      <c r="HM60" s="47">
        <v>0.4</v>
      </c>
      <c r="HN60" s="47">
        <v>0.46</v>
      </c>
      <c r="HO60" s="47">
        <v>0.45</v>
      </c>
      <c r="HP60" s="47">
        <v>0.49</v>
      </c>
      <c r="HQ60" s="47">
        <v>0.48</v>
      </c>
      <c r="HR60" s="47">
        <v>0.49</v>
      </c>
      <c r="HS60" s="47">
        <v>0.4</v>
      </c>
      <c r="HT60" s="47">
        <v>0.48</v>
      </c>
      <c r="HU60" s="47">
        <v>0.47</v>
      </c>
      <c r="HV60" s="47">
        <v>0.48</v>
      </c>
      <c r="HW60" s="47">
        <v>0.5</v>
      </c>
      <c r="HX60" s="47">
        <v>0.49</v>
      </c>
      <c r="HY60" s="47">
        <v>0.49</v>
      </c>
      <c r="HZ60" s="47">
        <v>0.5</v>
      </c>
      <c r="IA60" s="47">
        <v>7.0000000000000007E-2</v>
      </c>
      <c r="IB60" s="47">
        <v>0.08</v>
      </c>
      <c r="IC60" s="47">
        <v>0</v>
      </c>
      <c r="ID60" s="47">
        <v>0.06</v>
      </c>
      <c r="IE60" s="47">
        <v>0.09</v>
      </c>
      <c r="IF60" s="47">
        <v>0.08</v>
      </c>
      <c r="IG60" s="47">
        <v>0.08</v>
      </c>
      <c r="IH60" s="47">
        <v>0.5</v>
      </c>
      <c r="II60" s="47">
        <v>0.49</v>
      </c>
      <c r="IJ60" s="47">
        <v>0.57999999999999996</v>
      </c>
      <c r="IK60" s="47">
        <v>0.09</v>
      </c>
      <c r="IL60" s="47">
        <v>0.09</v>
      </c>
      <c r="IM60" s="47">
        <v>0.09</v>
      </c>
      <c r="IN60" s="47">
        <v>0.08</v>
      </c>
      <c r="IO60" s="47">
        <v>0.08</v>
      </c>
      <c r="IP60" s="47">
        <v>0.2</v>
      </c>
      <c r="IQ60" s="47">
        <v>0.08</v>
      </c>
      <c r="IR60" s="47">
        <v>0.08</v>
      </c>
      <c r="IS60" s="47">
        <v>0.08</v>
      </c>
      <c r="IT60" s="47">
        <v>0.09</v>
      </c>
      <c r="IU60" s="47">
        <v>0.08</v>
      </c>
      <c r="IV60" s="47">
        <v>0.08</v>
      </c>
      <c r="IW60" s="47" t="s">
        <v>17</v>
      </c>
      <c r="IX60" s="47">
        <v>0.08</v>
      </c>
      <c r="IY60" s="47">
        <v>0.08</v>
      </c>
      <c r="IZ60" s="47">
        <v>0.08</v>
      </c>
      <c r="JA60" s="47">
        <v>0.08</v>
      </c>
      <c r="JB60" s="47">
        <v>0.08</v>
      </c>
      <c r="JC60" s="47">
        <v>0.09</v>
      </c>
      <c r="JD60" s="47">
        <v>0.09</v>
      </c>
      <c r="JE60" s="47">
        <v>0.09</v>
      </c>
      <c r="JF60" s="47">
        <v>0.08</v>
      </c>
      <c r="JG60" s="47">
        <v>0.09</v>
      </c>
      <c r="JH60" s="47">
        <v>7.0000000000000007E-2</v>
      </c>
      <c r="JI60" s="47">
        <v>0.11</v>
      </c>
    </row>
    <row r="61" spans="1:367">
      <c r="A61" s="47" t="s">
        <v>16</v>
      </c>
      <c r="C61" s="47">
        <v>0.03</v>
      </c>
      <c r="D61" s="47">
        <v>0.06</v>
      </c>
      <c r="E61" s="47">
        <v>0.06</v>
      </c>
      <c r="F61" s="47">
        <v>3.87</v>
      </c>
      <c r="G61" s="47">
        <v>4.3099999999999996</v>
      </c>
      <c r="H61" s="47">
        <v>4.22</v>
      </c>
      <c r="I61" s="47">
        <v>4</v>
      </c>
      <c r="J61" s="47">
        <v>0.05</v>
      </c>
      <c r="K61" s="47">
        <v>0.08</v>
      </c>
      <c r="L61" s="47">
        <v>0.06</v>
      </c>
      <c r="M61" s="47">
        <v>0.08</v>
      </c>
      <c r="N61" s="47">
        <v>0.04</v>
      </c>
      <c r="O61" s="47">
        <v>0.05</v>
      </c>
      <c r="P61" s="47">
        <v>0.14000000000000001</v>
      </c>
      <c r="Q61" s="47">
        <v>0.06</v>
      </c>
      <c r="R61" s="47">
        <v>0.09</v>
      </c>
      <c r="S61" s="47">
        <v>0.04</v>
      </c>
      <c r="T61" s="47">
        <v>0.06</v>
      </c>
      <c r="U61" s="47">
        <v>0.06</v>
      </c>
      <c r="V61" s="47">
        <v>7.0000000000000007E-2</v>
      </c>
      <c r="W61" s="47">
        <v>7.0000000000000007E-2</v>
      </c>
      <c r="X61" s="47">
        <v>0.11</v>
      </c>
      <c r="Y61" s="47">
        <v>0.05</v>
      </c>
      <c r="Z61" s="47">
        <v>0.04</v>
      </c>
      <c r="AA61" s="47">
        <v>0.04</v>
      </c>
      <c r="AB61" s="47">
        <v>0.09</v>
      </c>
      <c r="AC61" s="47">
        <v>0.06</v>
      </c>
      <c r="AD61" s="47">
        <v>0.15</v>
      </c>
      <c r="AE61" s="47">
        <v>7.0000000000000007E-2</v>
      </c>
      <c r="AF61" s="47">
        <v>0.03</v>
      </c>
      <c r="AG61" s="47">
        <v>0.15</v>
      </c>
      <c r="AH61" s="47">
        <v>0.03</v>
      </c>
      <c r="AI61" s="47">
        <v>0.04</v>
      </c>
      <c r="AJ61" s="47">
        <v>0.08</v>
      </c>
      <c r="AK61" s="47">
        <v>0.02</v>
      </c>
      <c r="AL61" s="47">
        <v>0.06</v>
      </c>
      <c r="AM61" s="47">
        <v>0.1</v>
      </c>
      <c r="AN61" s="47">
        <v>0.11</v>
      </c>
      <c r="AO61" s="47">
        <v>7.0000000000000007E-2</v>
      </c>
      <c r="AP61" s="47">
        <v>0.09</v>
      </c>
      <c r="AQ61" s="47">
        <v>1.19</v>
      </c>
      <c r="AR61" s="47">
        <v>1.1100000000000001</v>
      </c>
      <c r="AS61" s="47">
        <v>7.0000000000000007E-2</v>
      </c>
      <c r="AT61" s="47">
        <v>0.05</v>
      </c>
      <c r="AU61" s="47">
        <v>0.06</v>
      </c>
      <c r="AV61" s="47">
        <v>0.11</v>
      </c>
      <c r="AW61" s="47">
        <v>0.11</v>
      </c>
      <c r="AX61" s="47">
        <v>0.13</v>
      </c>
      <c r="AY61" s="47">
        <v>0.08</v>
      </c>
      <c r="AZ61" s="47">
        <v>0.06</v>
      </c>
      <c r="BA61" s="47">
        <v>0.34</v>
      </c>
      <c r="BB61" s="47">
        <v>0.3</v>
      </c>
      <c r="BC61" s="47">
        <v>0.24</v>
      </c>
      <c r="BD61" s="47">
        <v>0.28999999999999998</v>
      </c>
      <c r="BE61" s="47">
        <v>0.28999999999999998</v>
      </c>
      <c r="BF61" s="47">
        <v>0.34</v>
      </c>
      <c r="BH61" s="47">
        <v>0.43</v>
      </c>
      <c r="BI61" s="47">
        <v>0.45</v>
      </c>
      <c r="BJ61" s="47">
        <v>0.48</v>
      </c>
      <c r="BK61" s="47">
        <v>0.45</v>
      </c>
      <c r="BL61" s="47">
        <v>0.48</v>
      </c>
      <c r="BM61" s="47">
        <v>0.42</v>
      </c>
      <c r="BN61" s="47">
        <v>0.41</v>
      </c>
      <c r="BO61" s="47">
        <v>0.43</v>
      </c>
      <c r="BP61" s="47">
        <v>0.5</v>
      </c>
      <c r="BQ61" s="47">
        <v>0.45</v>
      </c>
      <c r="BR61" s="47">
        <v>0.5</v>
      </c>
      <c r="BS61" s="47">
        <v>0.47</v>
      </c>
      <c r="BT61" s="47">
        <v>0.46</v>
      </c>
      <c r="BU61" s="47">
        <v>0.5</v>
      </c>
      <c r="BV61" s="47">
        <v>0.49</v>
      </c>
      <c r="BW61" s="47">
        <v>0.49</v>
      </c>
      <c r="BX61" s="47">
        <v>0.49</v>
      </c>
      <c r="BY61" s="47">
        <v>0.43</v>
      </c>
      <c r="BZ61" s="47">
        <v>0.5</v>
      </c>
      <c r="CA61" s="47">
        <v>0.38</v>
      </c>
      <c r="CB61" s="47">
        <v>0.42</v>
      </c>
      <c r="CC61" s="47">
        <v>0.4</v>
      </c>
      <c r="CD61" s="47">
        <v>0.43</v>
      </c>
      <c r="CE61" s="47">
        <v>0.38</v>
      </c>
      <c r="CF61" s="47">
        <v>0.4</v>
      </c>
      <c r="CG61" s="47">
        <v>0.38</v>
      </c>
      <c r="CH61" s="47">
        <v>0.36</v>
      </c>
      <c r="CI61" s="47">
        <v>0.4</v>
      </c>
      <c r="CJ61" s="47">
        <v>0.4</v>
      </c>
      <c r="CK61" s="47">
        <v>0.39</v>
      </c>
      <c r="CL61" s="47">
        <v>0.38</v>
      </c>
      <c r="CM61" s="47">
        <v>0.4</v>
      </c>
      <c r="CN61" s="47">
        <v>0.32</v>
      </c>
      <c r="CO61" s="47">
        <v>0.31</v>
      </c>
      <c r="CP61" s="47">
        <v>0.31</v>
      </c>
      <c r="CQ61" s="47">
        <v>0.32</v>
      </c>
      <c r="CR61" s="47">
        <v>0.28999999999999998</v>
      </c>
      <c r="CS61" s="47">
        <v>0.15</v>
      </c>
      <c r="CT61" s="47">
        <v>0.28999999999999998</v>
      </c>
      <c r="DF61" s="47">
        <v>0.33</v>
      </c>
      <c r="DG61" s="47">
        <v>0.32</v>
      </c>
      <c r="DH61" s="47">
        <v>0.53</v>
      </c>
      <c r="DI61" s="47">
        <v>0.62</v>
      </c>
      <c r="DJ61" s="47">
        <v>0.56999999999999995</v>
      </c>
      <c r="DK61" s="47">
        <v>0.67</v>
      </c>
      <c r="DL61" s="47">
        <v>0.63</v>
      </c>
      <c r="DM61" s="47">
        <v>0.62</v>
      </c>
      <c r="DN61" s="47">
        <v>0.57999999999999996</v>
      </c>
      <c r="DO61" s="47">
        <v>0.55000000000000004</v>
      </c>
      <c r="DP61" s="47">
        <v>0.59</v>
      </c>
      <c r="DQ61" s="47">
        <v>0.59</v>
      </c>
      <c r="DR61" s="47">
        <v>0.64</v>
      </c>
      <c r="DS61" s="47">
        <v>0</v>
      </c>
      <c r="DT61" s="47">
        <v>0.56999999999999995</v>
      </c>
      <c r="DU61" s="47">
        <v>0.65</v>
      </c>
      <c r="DV61" s="47">
        <v>0.65</v>
      </c>
      <c r="DW61" s="47">
        <v>0.65</v>
      </c>
      <c r="DX61" s="47">
        <v>0.56999999999999995</v>
      </c>
      <c r="DY61" s="47">
        <v>0.6</v>
      </c>
      <c r="DZ61" s="47">
        <v>0.66</v>
      </c>
      <c r="EA61" s="47">
        <v>0.67</v>
      </c>
      <c r="EB61" s="47">
        <v>0.65</v>
      </c>
      <c r="EC61" s="47">
        <v>0.65</v>
      </c>
      <c r="ED61" s="47">
        <v>0.56000000000000005</v>
      </c>
      <c r="EE61" s="47">
        <v>0.56000000000000005</v>
      </c>
      <c r="EF61" s="47">
        <v>2.2000000000000002</v>
      </c>
      <c r="EG61" s="47">
        <v>0.67</v>
      </c>
      <c r="EH61" s="47">
        <v>0.68</v>
      </c>
      <c r="EI61" s="47">
        <v>0.67</v>
      </c>
      <c r="EJ61" s="47">
        <v>0.67</v>
      </c>
      <c r="EK61" s="47">
        <v>0.68</v>
      </c>
      <c r="EL61" s="47">
        <v>0.68</v>
      </c>
      <c r="EM61" s="47">
        <v>0.69</v>
      </c>
      <c r="EN61" s="47">
        <v>0.72</v>
      </c>
      <c r="EO61" s="47">
        <v>0.72</v>
      </c>
      <c r="EP61" s="47">
        <v>0.73</v>
      </c>
      <c r="EQ61" s="47">
        <v>0.72</v>
      </c>
      <c r="ER61" s="47">
        <v>0.66</v>
      </c>
      <c r="ES61" s="47">
        <v>0.67</v>
      </c>
      <c r="ET61" s="47">
        <v>0.74</v>
      </c>
      <c r="EU61" s="47">
        <v>0.73</v>
      </c>
      <c r="EV61" s="47">
        <v>0.73</v>
      </c>
      <c r="EW61" s="47">
        <v>0.72</v>
      </c>
      <c r="GP61" s="47">
        <v>0.48</v>
      </c>
      <c r="GQ61" s="47">
        <v>0.47</v>
      </c>
      <c r="GR61" s="47">
        <v>0.33</v>
      </c>
      <c r="GS61" s="47">
        <v>0.43</v>
      </c>
      <c r="GT61" s="47">
        <v>0.48</v>
      </c>
      <c r="GU61" s="47">
        <v>0.48</v>
      </c>
      <c r="GV61" s="47">
        <v>0.47</v>
      </c>
      <c r="GW61" s="47">
        <v>0.52</v>
      </c>
      <c r="GX61" s="47">
        <v>0.47</v>
      </c>
      <c r="GY61" s="47">
        <v>0.41</v>
      </c>
      <c r="GZ61" s="47">
        <v>0.48</v>
      </c>
      <c r="HA61" s="47">
        <v>0.47</v>
      </c>
      <c r="HB61" s="47">
        <v>0.46</v>
      </c>
      <c r="HC61" s="47">
        <v>0.48</v>
      </c>
      <c r="HD61" s="47">
        <v>0.44</v>
      </c>
      <c r="HE61" s="47">
        <v>0.43</v>
      </c>
      <c r="HF61" s="47">
        <v>0.43</v>
      </c>
      <c r="HI61" s="47">
        <v>0.43</v>
      </c>
      <c r="HJ61" s="47">
        <v>0.42</v>
      </c>
      <c r="HK61" s="47">
        <v>0.43</v>
      </c>
      <c r="HL61" s="47">
        <v>0.44</v>
      </c>
      <c r="HM61" s="47">
        <v>0.41</v>
      </c>
      <c r="HN61" s="47">
        <v>0.47</v>
      </c>
      <c r="HO61" s="47">
        <v>0.47</v>
      </c>
      <c r="HP61" s="47">
        <v>0.5</v>
      </c>
      <c r="HQ61" s="47">
        <v>0.48</v>
      </c>
      <c r="HR61" s="47">
        <v>0.46</v>
      </c>
      <c r="HS61" s="47">
        <v>0.43</v>
      </c>
      <c r="HT61" s="47">
        <v>0.41</v>
      </c>
      <c r="HU61" s="47">
        <v>0.47</v>
      </c>
      <c r="HV61" s="47">
        <v>0.45</v>
      </c>
      <c r="HW61" s="47">
        <v>0.5</v>
      </c>
      <c r="HX61" s="47">
        <v>0.49</v>
      </c>
      <c r="HY61" s="47">
        <v>0.49</v>
      </c>
      <c r="HZ61" s="47">
        <v>0.28000000000000003</v>
      </c>
      <c r="IA61" s="47">
        <v>7.0000000000000007E-2</v>
      </c>
      <c r="IB61" s="47">
        <v>0.08</v>
      </c>
      <c r="IC61" s="47">
        <v>0</v>
      </c>
      <c r="ID61" s="47">
        <v>0.06</v>
      </c>
      <c r="IE61" s="47">
        <v>0.08</v>
      </c>
      <c r="IF61" s="47">
        <v>0.08</v>
      </c>
      <c r="IG61" s="47">
        <v>0.09</v>
      </c>
      <c r="IH61" s="47">
        <v>0.09</v>
      </c>
      <c r="II61" s="47">
        <v>0.1</v>
      </c>
      <c r="IJ61" s="47">
        <v>0.06</v>
      </c>
      <c r="IK61" s="47">
        <v>0.1</v>
      </c>
      <c r="IL61" s="47">
        <v>0.09</v>
      </c>
      <c r="IM61" s="47">
        <v>0.08</v>
      </c>
      <c r="IN61" s="47">
        <v>0.09</v>
      </c>
      <c r="IO61" s="47">
        <v>0.13</v>
      </c>
      <c r="IP61" s="47">
        <v>0.08</v>
      </c>
      <c r="IQ61" s="47">
        <v>0.09</v>
      </c>
      <c r="IR61" s="47">
        <v>0.11</v>
      </c>
      <c r="IS61" s="47">
        <v>0.13</v>
      </c>
      <c r="IT61" s="47">
        <v>0.08</v>
      </c>
      <c r="IU61" s="47">
        <v>0.09</v>
      </c>
      <c r="IV61" s="47">
        <v>0.09</v>
      </c>
      <c r="IW61" s="47" t="s">
        <v>16</v>
      </c>
      <c r="IX61" s="47">
        <v>0.06</v>
      </c>
      <c r="IY61" s="47">
        <v>0.08</v>
      </c>
      <c r="IZ61" s="47">
        <v>7.0000000000000007E-2</v>
      </c>
      <c r="JA61" s="47">
        <v>0.09</v>
      </c>
      <c r="JB61" s="47">
        <v>0.1</v>
      </c>
      <c r="JC61" s="47">
        <v>0.09</v>
      </c>
      <c r="JD61" s="47">
        <v>0.09</v>
      </c>
      <c r="JE61" s="47">
        <v>0.09</v>
      </c>
      <c r="JF61" s="47">
        <v>0.09</v>
      </c>
      <c r="JG61" s="47">
        <v>0.09</v>
      </c>
      <c r="JH61" s="47">
        <v>0.11</v>
      </c>
      <c r="JI61" s="47">
        <v>0.1</v>
      </c>
    </row>
    <row r="62" spans="1:367">
      <c r="A62" s="47" t="s">
        <v>15</v>
      </c>
      <c r="C62" s="47">
        <v>0.09</v>
      </c>
      <c r="D62" s="47">
        <v>1.57</v>
      </c>
      <c r="E62" s="47">
        <v>1.4</v>
      </c>
      <c r="F62" s="47">
        <v>3.67</v>
      </c>
      <c r="G62" s="47">
        <v>4.1100000000000003</v>
      </c>
      <c r="H62" s="47">
        <v>4.21</v>
      </c>
      <c r="I62" s="47">
        <v>3.95</v>
      </c>
      <c r="J62" s="47">
        <v>1.34</v>
      </c>
      <c r="K62" s="47">
        <v>1.67</v>
      </c>
      <c r="L62" s="47">
        <v>2.15</v>
      </c>
      <c r="M62" s="47">
        <v>7.0000000000000007E-2</v>
      </c>
      <c r="N62" s="47">
        <v>1.71</v>
      </c>
      <c r="O62" s="47">
        <v>1.81</v>
      </c>
      <c r="P62" s="47">
        <v>1.29</v>
      </c>
      <c r="Q62" s="47">
        <v>1.52</v>
      </c>
      <c r="R62" s="47">
        <v>1.85</v>
      </c>
      <c r="S62" s="47">
        <v>1.84</v>
      </c>
      <c r="T62" s="47">
        <v>1.44</v>
      </c>
      <c r="U62" s="47">
        <v>2.71</v>
      </c>
      <c r="V62" s="47">
        <v>1.3</v>
      </c>
      <c r="W62" s="47">
        <v>0.67</v>
      </c>
      <c r="X62" s="47">
        <v>2.1800000000000002</v>
      </c>
      <c r="Y62" s="47">
        <v>2.33</v>
      </c>
      <c r="Z62" s="47">
        <v>2.59</v>
      </c>
      <c r="AA62" s="47">
        <v>2.27</v>
      </c>
      <c r="AB62" s="47">
        <v>2.97</v>
      </c>
      <c r="AC62" s="47">
        <v>2.29</v>
      </c>
      <c r="AD62" s="47">
        <v>1.77</v>
      </c>
      <c r="AE62" s="47">
        <v>0.09</v>
      </c>
      <c r="AF62" s="47">
        <v>0.02</v>
      </c>
      <c r="AG62" s="47">
        <v>0.1</v>
      </c>
      <c r="AH62" s="47">
        <v>0.06</v>
      </c>
      <c r="AI62" s="47">
        <v>0.13</v>
      </c>
      <c r="AJ62" s="47">
        <v>0.12</v>
      </c>
      <c r="AK62" s="47">
        <v>0.06</v>
      </c>
      <c r="AL62" s="47">
        <v>0.09</v>
      </c>
      <c r="AM62" s="47">
        <v>0.12</v>
      </c>
      <c r="AN62" s="47">
        <v>0.02</v>
      </c>
      <c r="AO62" s="47">
        <v>1.31</v>
      </c>
      <c r="AP62" s="47">
        <v>1.95</v>
      </c>
      <c r="AQ62" s="47">
        <v>2.79</v>
      </c>
      <c r="AR62" s="47">
        <v>2</v>
      </c>
      <c r="AS62" s="47">
        <v>1.7</v>
      </c>
      <c r="AT62" s="47">
        <v>1.83</v>
      </c>
      <c r="AU62" s="47">
        <v>2.23</v>
      </c>
      <c r="AV62" s="47">
        <v>2.56</v>
      </c>
      <c r="AW62" s="47">
        <v>1.48</v>
      </c>
      <c r="AX62" s="47">
        <v>1.91</v>
      </c>
      <c r="AY62" s="47">
        <v>0.88</v>
      </c>
      <c r="AZ62" s="47">
        <v>0.08</v>
      </c>
      <c r="BA62" s="47">
        <v>1.7</v>
      </c>
      <c r="BB62" s="47">
        <v>1.94</v>
      </c>
      <c r="BC62" s="47">
        <v>1.59</v>
      </c>
      <c r="BD62" s="47">
        <v>2.33</v>
      </c>
      <c r="BE62" s="47">
        <v>2.33</v>
      </c>
      <c r="BF62" s="47">
        <v>2.16</v>
      </c>
      <c r="BH62" s="47">
        <v>0.45</v>
      </c>
      <c r="BI62" s="47">
        <v>0.47</v>
      </c>
      <c r="BJ62" s="47">
        <v>0.93</v>
      </c>
      <c r="BK62" s="47">
        <v>1.5</v>
      </c>
      <c r="BL62" s="47">
        <v>2.0499999999999998</v>
      </c>
      <c r="BM62" s="47">
        <v>2.19</v>
      </c>
      <c r="BN62" s="47">
        <v>3.34</v>
      </c>
      <c r="BO62" s="47">
        <v>1.86</v>
      </c>
      <c r="BP62" s="47">
        <v>0.48</v>
      </c>
      <c r="BQ62" s="47">
        <v>1.75</v>
      </c>
      <c r="BR62" s="47">
        <v>1.56</v>
      </c>
      <c r="BS62" s="47">
        <v>1.51</v>
      </c>
      <c r="BT62" s="47">
        <v>1.7</v>
      </c>
      <c r="BU62" s="47">
        <v>1.52</v>
      </c>
      <c r="BV62" s="47">
        <v>1.9</v>
      </c>
      <c r="BW62" s="47">
        <v>1.93</v>
      </c>
      <c r="BX62" s="47">
        <v>1.9</v>
      </c>
      <c r="BY62" s="47">
        <v>0.43</v>
      </c>
      <c r="BZ62" s="47">
        <v>0.47</v>
      </c>
      <c r="CA62" s="47">
        <v>2.79</v>
      </c>
      <c r="CB62" s="47">
        <v>2.84</v>
      </c>
      <c r="CC62" s="47">
        <v>1.6</v>
      </c>
      <c r="CD62" s="47">
        <v>2.12</v>
      </c>
      <c r="CE62" s="47">
        <v>2.34</v>
      </c>
      <c r="CF62" s="47">
        <v>1.02</v>
      </c>
      <c r="CG62" s="47">
        <v>1.18</v>
      </c>
      <c r="CH62" s="47">
        <v>0.37</v>
      </c>
      <c r="CI62" s="47">
        <v>0.41</v>
      </c>
      <c r="CJ62" s="47">
        <v>0.38</v>
      </c>
      <c r="CK62" s="47">
        <v>1.63</v>
      </c>
      <c r="CL62" s="47">
        <v>1.84</v>
      </c>
      <c r="CM62" s="47">
        <v>1.06</v>
      </c>
      <c r="CN62" s="47">
        <v>1.56</v>
      </c>
      <c r="CO62" s="47">
        <v>0.32</v>
      </c>
      <c r="CP62" s="47">
        <v>0.31</v>
      </c>
      <c r="CQ62" s="47">
        <v>0.33</v>
      </c>
      <c r="CR62" s="47">
        <v>0.32</v>
      </c>
      <c r="CS62" s="47">
        <v>0.19</v>
      </c>
      <c r="CT62" s="47">
        <v>0.28000000000000003</v>
      </c>
      <c r="DF62" s="47">
        <v>0.31</v>
      </c>
      <c r="DG62" s="47">
        <v>0.3</v>
      </c>
      <c r="DH62" s="47">
        <v>0.5</v>
      </c>
      <c r="DI62" s="47">
        <v>0.79</v>
      </c>
      <c r="DJ62" s="47">
        <v>1.57</v>
      </c>
      <c r="DK62" s="47">
        <v>0.65</v>
      </c>
      <c r="DL62" s="47">
        <v>0.62</v>
      </c>
      <c r="DM62" s="47">
        <v>0.5</v>
      </c>
      <c r="DN62" s="47">
        <v>2.09</v>
      </c>
      <c r="DO62" s="47">
        <v>1.96</v>
      </c>
      <c r="DP62" s="47">
        <v>0.59</v>
      </c>
      <c r="DQ62" s="47">
        <v>1.38</v>
      </c>
      <c r="DR62" s="47">
        <v>0.01</v>
      </c>
      <c r="DS62" s="47">
        <v>0</v>
      </c>
      <c r="DT62" s="47">
        <v>1.9</v>
      </c>
      <c r="DU62" s="47">
        <v>0.69</v>
      </c>
      <c r="DV62" s="47">
        <v>1</v>
      </c>
      <c r="DW62" s="47">
        <v>0.7</v>
      </c>
      <c r="DX62" s="47">
        <v>1.37</v>
      </c>
      <c r="DY62" s="47">
        <v>0.61</v>
      </c>
      <c r="DZ62" s="47">
        <v>1.76</v>
      </c>
      <c r="EA62" s="47">
        <v>1.57</v>
      </c>
      <c r="EB62" s="47">
        <v>1.29</v>
      </c>
      <c r="EC62" s="47">
        <v>1.37</v>
      </c>
      <c r="ED62" s="47">
        <v>1.21</v>
      </c>
      <c r="EE62" s="47">
        <v>1.37</v>
      </c>
      <c r="EF62" s="47">
        <v>2.2000000000000002</v>
      </c>
      <c r="EG62" s="47">
        <v>0.7</v>
      </c>
      <c r="EH62" s="47">
        <v>1.1000000000000001</v>
      </c>
      <c r="EI62" s="47">
        <v>0.75</v>
      </c>
      <c r="EJ62" s="47">
        <v>0.65</v>
      </c>
      <c r="EK62" s="47">
        <v>0.69</v>
      </c>
      <c r="EL62" s="47">
        <v>0.72</v>
      </c>
      <c r="EM62" s="47">
        <v>0.74</v>
      </c>
      <c r="EN62" s="47">
        <v>0.72</v>
      </c>
      <c r="EO62" s="47">
        <v>0.76</v>
      </c>
      <c r="EP62" s="47">
        <v>0.68</v>
      </c>
      <c r="EQ62" s="47">
        <v>1.18</v>
      </c>
      <c r="ER62" s="47">
        <v>0.86</v>
      </c>
      <c r="ES62" s="47">
        <v>0.68</v>
      </c>
      <c r="ET62" s="47">
        <v>0.73</v>
      </c>
      <c r="EU62" s="47">
        <v>0.76</v>
      </c>
      <c r="EV62" s="47">
        <v>0.74</v>
      </c>
      <c r="EW62" s="47">
        <v>0.7</v>
      </c>
      <c r="GP62" s="47">
        <v>0.55000000000000004</v>
      </c>
      <c r="GQ62" s="47">
        <v>0.91</v>
      </c>
      <c r="GR62" s="47">
        <v>0.84</v>
      </c>
      <c r="GS62" s="47">
        <v>0.97</v>
      </c>
      <c r="GT62" s="47">
        <v>0.48</v>
      </c>
      <c r="GU62" s="47">
        <v>0.48</v>
      </c>
      <c r="GV62" s="47">
        <v>0.78</v>
      </c>
      <c r="GW62" s="47">
        <v>0.79</v>
      </c>
      <c r="GX62" s="47">
        <v>0.56000000000000005</v>
      </c>
      <c r="GY62" s="47">
        <v>0.9</v>
      </c>
      <c r="GZ62" s="47">
        <v>0.67</v>
      </c>
      <c r="HA62" s="47">
        <v>0.67</v>
      </c>
      <c r="HB62" s="47">
        <v>0.81</v>
      </c>
      <c r="HC62" s="47">
        <v>0.92</v>
      </c>
      <c r="HD62" s="47">
        <v>0.57999999999999996</v>
      </c>
      <c r="HE62" s="47">
        <v>0.72</v>
      </c>
      <c r="HF62" s="47">
        <v>0.46</v>
      </c>
      <c r="HI62" s="47">
        <v>0.61</v>
      </c>
      <c r="HJ62" s="47">
        <v>0.56999999999999995</v>
      </c>
      <c r="HK62" s="47">
        <v>0.65</v>
      </c>
      <c r="HL62" s="47">
        <v>0.44</v>
      </c>
      <c r="HM62" s="47">
        <v>0.43</v>
      </c>
      <c r="HN62" s="47">
        <v>0.69</v>
      </c>
      <c r="HO62" s="47">
        <v>0.96</v>
      </c>
      <c r="HP62" s="47">
        <v>0.48</v>
      </c>
      <c r="HQ62" s="47">
        <v>0.73</v>
      </c>
      <c r="HR62" s="47">
        <v>0.68</v>
      </c>
      <c r="HS62" s="47">
        <v>0.64</v>
      </c>
      <c r="HT62" s="47">
        <v>0.57999999999999996</v>
      </c>
      <c r="HU62" s="47">
        <v>0.89</v>
      </c>
      <c r="HV62" s="47">
        <v>0.88</v>
      </c>
      <c r="HW62" s="47">
        <v>0.49</v>
      </c>
      <c r="HX62" s="47">
        <v>0.47</v>
      </c>
      <c r="HY62" s="47">
        <v>0.5</v>
      </c>
      <c r="HZ62" s="47">
        <v>0.15</v>
      </c>
      <c r="IA62" s="47">
        <v>7.0000000000000007E-2</v>
      </c>
      <c r="IB62" s="47">
        <v>0.08</v>
      </c>
      <c r="IC62" s="47">
        <v>0</v>
      </c>
      <c r="ID62" s="47">
        <v>0.15</v>
      </c>
      <c r="IE62" s="47">
        <v>0.3</v>
      </c>
      <c r="IF62" s="47">
        <v>7.0000000000000007E-2</v>
      </c>
      <c r="IG62" s="47">
        <v>0.19</v>
      </c>
      <c r="IH62" s="47">
        <v>0.13</v>
      </c>
      <c r="II62" s="47">
        <v>0.57999999999999996</v>
      </c>
      <c r="IJ62" s="47">
        <v>0.48</v>
      </c>
      <c r="IK62" s="47">
        <v>0.62</v>
      </c>
      <c r="IL62" s="47">
        <v>0.59</v>
      </c>
      <c r="IM62" s="47">
        <v>0.44</v>
      </c>
      <c r="IN62" s="47">
        <v>7.0000000000000007E-2</v>
      </c>
      <c r="IO62" s="47">
        <v>0.77</v>
      </c>
      <c r="IP62" s="47">
        <v>0.13</v>
      </c>
      <c r="IQ62" s="47">
        <v>0.16</v>
      </c>
      <c r="IR62" s="47">
        <v>0.26</v>
      </c>
      <c r="IS62" s="47">
        <v>0.52</v>
      </c>
      <c r="IT62" s="47">
        <v>0.09</v>
      </c>
      <c r="IU62" s="47">
        <v>0.09</v>
      </c>
      <c r="IV62" s="47">
        <v>0.09</v>
      </c>
      <c r="IW62" s="47" t="s">
        <v>15</v>
      </c>
      <c r="IX62" s="47">
        <v>0.24</v>
      </c>
      <c r="IY62" s="47">
        <v>0.51</v>
      </c>
      <c r="IZ62" s="47">
        <v>0.46</v>
      </c>
      <c r="JA62" s="47">
        <v>0.09</v>
      </c>
      <c r="JB62" s="47">
        <v>0.43</v>
      </c>
      <c r="JC62" s="47">
        <v>7.0000000000000007E-2</v>
      </c>
      <c r="JD62" s="47">
        <v>0.2</v>
      </c>
      <c r="JE62" s="47">
        <v>0.09</v>
      </c>
      <c r="JF62" s="47">
        <v>0.25</v>
      </c>
      <c r="JG62" s="47">
        <v>0.11</v>
      </c>
      <c r="JH62" s="47">
        <v>0.41</v>
      </c>
      <c r="JI62" s="47">
        <v>0.55000000000000004</v>
      </c>
    </row>
    <row r="63" spans="1:367">
      <c r="A63" s="47" t="s">
        <v>14</v>
      </c>
      <c r="C63" s="47">
        <v>0.04</v>
      </c>
      <c r="D63" s="47">
        <v>4.13</v>
      </c>
      <c r="E63" s="47">
        <v>3.16</v>
      </c>
      <c r="F63" s="47">
        <v>3.74</v>
      </c>
      <c r="G63" s="47">
        <v>4.01</v>
      </c>
      <c r="H63" s="47">
        <v>3.92</v>
      </c>
      <c r="I63" s="47">
        <v>3.79</v>
      </c>
      <c r="J63" s="47">
        <v>3.51</v>
      </c>
      <c r="K63" s="47">
        <v>2.63</v>
      </c>
      <c r="L63" s="47">
        <v>3.67</v>
      </c>
      <c r="M63" s="47">
        <v>0.03</v>
      </c>
      <c r="N63" s="47">
        <v>2.58</v>
      </c>
      <c r="O63" s="47">
        <v>2.3199999999999998</v>
      </c>
      <c r="P63" s="47">
        <v>3.54</v>
      </c>
      <c r="Q63" s="47">
        <v>3.26</v>
      </c>
      <c r="R63" s="47">
        <v>3.05</v>
      </c>
      <c r="S63" s="47">
        <v>3.41</v>
      </c>
      <c r="T63" s="47">
        <v>3.52</v>
      </c>
      <c r="U63" s="47">
        <v>4.2300000000000004</v>
      </c>
      <c r="V63" s="47">
        <v>2.19</v>
      </c>
      <c r="W63" s="47">
        <v>1.89</v>
      </c>
      <c r="X63" s="47">
        <v>2.79</v>
      </c>
      <c r="Y63" s="47">
        <v>3.56</v>
      </c>
      <c r="Z63" s="47">
        <v>3.39</v>
      </c>
      <c r="AA63" s="47">
        <v>3.72</v>
      </c>
      <c r="AB63" s="47">
        <v>3.56</v>
      </c>
      <c r="AC63" s="47">
        <v>3.58</v>
      </c>
      <c r="AD63" s="47">
        <v>3.59</v>
      </c>
      <c r="AE63" s="47">
        <v>0.06</v>
      </c>
      <c r="AF63" s="47">
        <v>0.01</v>
      </c>
      <c r="AG63" s="47">
        <v>0.1</v>
      </c>
      <c r="AH63" s="47">
        <v>0.03</v>
      </c>
      <c r="AI63" s="47">
        <v>0.05</v>
      </c>
      <c r="AJ63" s="47">
        <v>0.17</v>
      </c>
      <c r="AK63" s="47">
        <v>7.0000000000000007E-2</v>
      </c>
      <c r="AL63" s="47">
        <v>0.08</v>
      </c>
      <c r="AM63" s="47">
        <v>0.11</v>
      </c>
      <c r="AN63" s="47">
        <v>0.16</v>
      </c>
      <c r="AO63" s="47">
        <v>3.38</v>
      </c>
      <c r="AP63" s="47">
        <v>4.25</v>
      </c>
      <c r="AQ63" s="47">
        <v>4.12</v>
      </c>
      <c r="AR63" s="47">
        <v>2.5499999999999998</v>
      </c>
      <c r="AS63" s="47">
        <v>3.09</v>
      </c>
      <c r="AT63" s="47">
        <v>3.39</v>
      </c>
      <c r="AU63" s="47">
        <v>4.32</v>
      </c>
      <c r="AV63" s="47">
        <v>4.22</v>
      </c>
      <c r="AW63" s="47">
        <v>4.4400000000000004</v>
      </c>
      <c r="AX63" s="47">
        <v>4.04</v>
      </c>
      <c r="AY63" s="47">
        <v>2.87</v>
      </c>
      <c r="AZ63" s="47">
        <v>0.13</v>
      </c>
      <c r="BA63" s="47">
        <v>4.49</v>
      </c>
      <c r="BB63" s="47">
        <v>3.48</v>
      </c>
      <c r="BC63" s="47">
        <v>3.04</v>
      </c>
      <c r="BD63" s="47">
        <v>3.63</v>
      </c>
      <c r="BE63" s="47">
        <v>3.63</v>
      </c>
      <c r="BF63" s="47">
        <v>3.61</v>
      </c>
      <c r="BH63" s="47">
        <v>2.57</v>
      </c>
      <c r="BI63" s="47">
        <v>3.72</v>
      </c>
      <c r="BJ63" s="47">
        <v>1.32</v>
      </c>
      <c r="BK63" s="47">
        <v>2.66</v>
      </c>
      <c r="BL63" s="47">
        <v>3.15</v>
      </c>
      <c r="BM63" s="47">
        <v>3.29</v>
      </c>
      <c r="BN63" s="47">
        <v>4.3099999999999996</v>
      </c>
      <c r="BO63" s="47">
        <v>2.7</v>
      </c>
      <c r="BP63" s="47">
        <v>0.47</v>
      </c>
      <c r="BQ63" s="47">
        <v>3.03</v>
      </c>
      <c r="BR63" s="47">
        <v>2.86</v>
      </c>
      <c r="BS63" s="47">
        <v>2.67</v>
      </c>
      <c r="BT63" s="47">
        <v>2.76</v>
      </c>
      <c r="BU63" s="47">
        <v>2.2799999999999998</v>
      </c>
      <c r="BV63" s="47">
        <v>2.57</v>
      </c>
      <c r="BW63" s="47">
        <v>3.17</v>
      </c>
      <c r="BX63" s="47">
        <v>2.8</v>
      </c>
      <c r="BY63" s="47">
        <v>0.5</v>
      </c>
      <c r="BZ63" s="47">
        <v>0.45</v>
      </c>
      <c r="CA63" s="47">
        <v>4.17</v>
      </c>
      <c r="CB63" s="47">
        <v>4.16</v>
      </c>
      <c r="CC63" s="47">
        <v>3.64</v>
      </c>
      <c r="CD63" s="47">
        <v>3.73</v>
      </c>
      <c r="CE63" s="47">
        <v>3.32</v>
      </c>
      <c r="CF63" s="47">
        <v>2.4300000000000002</v>
      </c>
      <c r="CG63" s="47">
        <v>2.71</v>
      </c>
      <c r="CH63" s="47">
        <v>0.39</v>
      </c>
      <c r="CI63" s="47">
        <v>0.35</v>
      </c>
      <c r="CJ63" s="47">
        <v>1.74</v>
      </c>
      <c r="CK63" s="47">
        <v>2.2999999999999998</v>
      </c>
      <c r="CL63" s="47">
        <v>2.78</v>
      </c>
      <c r="CM63" s="47">
        <v>3.54</v>
      </c>
      <c r="CN63" s="47">
        <v>3.61</v>
      </c>
      <c r="CO63" s="47">
        <v>0.31</v>
      </c>
      <c r="CP63" s="47">
        <v>0.34</v>
      </c>
      <c r="CQ63" s="47">
        <v>0.31</v>
      </c>
      <c r="CR63" s="47">
        <v>0.28000000000000003</v>
      </c>
      <c r="CS63" s="47">
        <v>0.11</v>
      </c>
      <c r="DF63" s="47">
        <v>0.33</v>
      </c>
      <c r="DG63" s="47">
        <v>0.3</v>
      </c>
      <c r="DH63" s="47">
        <v>0.61</v>
      </c>
      <c r="DI63" s="47">
        <v>1.02</v>
      </c>
      <c r="DJ63" s="47">
        <v>2.37</v>
      </c>
      <c r="DK63" s="47">
        <v>0.69</v>
      </c>
      <c r="DL63" s="47">
        <v>0.5</v>
      </c>
      <c r="DM63" s="47">
        <v>0.63</v>
      </c>
      <c r="DN63" s="47">
        <v>2.89</v>
      </c>
      <c r="DO63" s="47">
        <v>2.84</v>
      </c>
      <c r="DP63" s="47">
        <v>0.49</v>
      </c>
      <c r="DQ63" s="47">
        <v>1.93</v>
      </c>
      <c r="DR63" s="47">
        <v>0.04</v>
      </c>
      <c r="DS63" s="47">
        <v>0</v>
      </c>
      <c r="DT63" s="47">
        <v>2.0499999999999998</v>
      </c>
      <c r="DU63" s="47">
        <v>0.77</v>
      </c>
      <c r="DV63" s="47">
        <v>1.2</v>
      </c>
      <c r="DW63" s="47">
        <v>0.64</v>
      </c>
      <c r="DX63" s="47">
        <v>1.98</v>
      </c>
      <c r="DY63" s="47">
        <v>0.6</v>
      </c>
      <c r="DZ63" s="47">
        <v>2.66</v>
      </c>
      <c r="EA63" s="47">
        <v>1.97</v>
      </c>
      <c r="EB63" s="47">
        <v>1.7</v>
      </c>
      <c r="EC63" s="47">
        <v>1.21</v>
      </c>
      <c r="ED63" s="47">
        <v>1.83</v>
      </c>
      <c r="EE63" s="47">
        <v>2.16</v>
      </c>
      <c r="EF63" s="47">
        <v>2.09</v>
      </c>
      <c r="EG63" s="47">
        <v>0.65</v>
      </c>
      <c r="EH63" s="47">
        <v>1.41</v>
      </c>
      <c r="EI63" s="47">
        <v>0.81</v>
      </c>
      <c r="EJ63" s="47">
        <v>0.59</v>
      </c>
      <c r="EK63" s="47">
        <v>0.59</v>
      </c>
      <c r="EL63" s="47">
        <v>0.73</v>
      </c>
      <c r="EM63" s="47">
        <v>0.72</v>
      </c>
      <c r="EN63" s="47">
        <v>0.72</v>
      </c>
      <c r="EO63" s="47">
        <v>0.62</v>
      </c>
      <c r="EP63" s="47">
        <v>0.64</v>
      </c>
      <c r="EQ63" s="47">
        <v>1.78</v>
      </c>
      <c r="ER63" s="47">
        <v>1.1200000000000001</v>
      </c>
      <c r="ES63" s="47">
        <v>0.66</v>
      </c>
      <c r="ET63" s="47">
        <v>0.73</v>
      </c>
      <c r="EU63" s="47">
        <v>0.75</v>
      </c>
      <c r="EV63" s="47">
        <v>0.73</v>
      </c>
      <c r="EW63" s="47">
        <v>0.7</v>
      </c>
      <c r="GP63" s="47">
        <v>0.86</v>
      </c>
      <c r="GQ63" s="47">
        <v>1.1100000000000001</v>
      </c>
      <c r="GR63" s="47">
        <v>0.98</v>
      </c>
      <c r="GS63" s="47">
        <v>1.0900000000000001</v>
      </c>
      <c r="GT63" s="47">
        <v>0.48</v>
      </c>
      <c r="GU63" s="47">
        <v>0.47</v>
      </c>
      <c r="GV63" s="47">
        <v>0.93</v>
      </c>
      <c r="GW63" s="47">
        <v>1.02</v>
      </c>
      <c r="GX63" s="47">
        <v>0.95</v>
      </c>
      <c r="GY63" s="47">
        <v>0.88</v>
      </c>
      <c r="GZ63" s="47">
        <v>1</v>
      </c>
      <c r="HA63" s="47">
        <v>0.93</v>
      </c>
      <c r="HB63" s="47">
        <v>0.9</v>
      </c>
      <c r="HC63" s="47">
        <v>1.01</v>
      </c>
      <c r="HD63" s="47">
        <v>0.75</v>
      </c>
      <c r="HE63" s="47">
        <v>0.85</v>
      </c>
      <c r="HF63" s="47">
        <v>0.44</v>
      </c>
      <c r="HI63" s="47">
        <v>0.7</v>
      </c>
      <c r="HJ63" s="47">
        <v>0.66</v>
      </c>
      <c r="HK63" s="47">
        <v>0.7</v>
      </c>
      <c r="HL63" s="47">
        <v>0.44</v>
      </c>
      <c r="HM63" s="47">
        <v>0.52</v>
      </c>
      <c r="HN63" s="47">
        <v>0.8</v>
      </c>
      <c r="HO63" s="47">
        <v>1.23</v>
      </c>
      <c r="HP63" s="47">
        <v>0.5</v>
      </c>
      <c r="HQ63" s="47">
        <v>1.02</v>
      </c>
      <c r="HR63" s="47">
        <v>0.91</v>
      </c>
      <c r="HS63" s="47">
        <v>0.68</v>
      </c>
      <c r="HT63" s="47">
        <v>0.66</v>
      </c>
      <c r="HU63" s="47">
        <v>1.02</v>
      </c>
      <c r="HV63" s="47">
        <v>1.07</v>
      </c>
      <c r="HW63" s="47">
        <v>0.5</v>
      </c>
      <c r="HX63" s="47">
        <v>0.48</v>
      </c>
      <c r="HY63" s="47">
        <v>0.49</v>
      </c>
      <c r="HZ63" s="47">
        <v>0.08</v>
      </c>
      <c r="IA63" s="47">
        <v>0.08</v>
      </c>
      <c r="IB63" s="47">
        <v>7.0000000000000007E-2</v>
      </c>
      <c r="IC63" s="47">
        <v>0</v>
      </c>
      <c r="ID63" s="47">
        <v>0.75</v>
      </c>
      <c r="IE63" s="47">
        <v>0.49</v>
      </c>
      <c r="IF63" s="47">
        <v>0.19</v>
      </c>
      <c r="IG63" s="47">
        <v>0.75</v>
      </c>
      <c r="IH63" s="47">
        <v>0.86</v>
      </c>
      <c r="II63" s="47">
        <v>0.87</v>
      </c>
      <c r="IJ63" s="47">
        <v>0.7</v>
      </c>
      <c r="IK63" s="47">
        <v>0.67</v>
      </c>
      <c r="IL63" s="47">
        <v>0.81</v>
      </c>
      <c r="IM63" s="47">
        <v>0.68</v>
      </c>
      <c r="IN63" s="47">
        <v>0.09</v>
      </c>
      <c r="IO63" s="47">
        <v>0.7</v>
      </c>
      <c r="IP63" s="47">
        <v>0.61</v>
      </c>
      <c r="IQ63" s="47">
        <v>0.34</v>
      </c>
      <c r="IR63" s="47">
        <v>0.3</v>
      </c>
      <c r="IS63" s="47">
        <v>0.76</v>
      </c>
      <c r="IT63" s="47">
        <v>0.09</v>
      </c>
      <c r="IU63" s="47">
        <v>0.09</v>
      </c>
      <c r="IV63" s="47">
        <v>0.08</v>
      </c>
      <c r="IW63" s="47" t="s">
        <v>14</v>
      </c>
      <c r="IX63" s="47">
        <v>0.76</v>
      </c>
      <c r="IY63" s="47">
        <v>0.81</v>
      </c>
      <c r="IZ63" s="47">
        <v>0.72</v>
      </c>
      <c r="JA63" s="47">
        <v>0.25</v>
      </c>
      <c r="JB63" s="47">
        <v>0.82</v>
      </c>
      <c r="JC63" s="47">
        <v>0.4</v>
      </c>
      <c r="JD63" s="47">
        <v>0.67</v>
      </c>
      <c r="JE63" s="47">
        <v>0.56999999999999995</v>
      </c>
      <c r="JF63" s="47">
        <v>0.87</v>
      </c>
      <c r="JG63" s="47">
        <v>0.74</v>
      </c>
      <c r="JH63" s="47">
        <v>1.45</v>
      </c>
      <c r="JI63" s="47">
        <v>0.65</v>
      </c>
    </row>
    <row r="64" spans="1:367">
      <c r="A64" s="47" t="s">
        <v>13</v>
      </c>
      <c r="C64" s="47">
        <v>0.11</v>
      </c>
      <c r="D64" s="47">
        <v>3.88</v>
      </c>
      <c r="E64" s="47">
        <v>2.9</v>
      </c>
      <c r="F64" s="47">
        <v>3.53</v>
      </c>
      <c r="G64" s="47">
        <v>3.86</v>
      </c>
      <c r="H64" s="47">
        <v>3.8</v>
      </c>
      <c r="I64" s="47">
        <v>3.59</v>
      </c>
      <c r="J64" s="47">
        <v>3.5</v>
      </c>
      <c r="K64" s="47">
        <v>2.63</v>
      </c>
      <c r="L64" s="47">
        <v>4.12</v>
      </c>
      <c r="M64" s="47">
        <v>0.03</v>
      </c>
      <c r="N64" s="47">
        <v>2.4500000000000002</v>
      </c>
      <c r="O64" s="47">
        <v>2.11</v>
      </c>
      <c r="P64" s="47">
        <v>3.26</v>
      </c>
      <c r="Q64" s="47">
        <v>3.16</v>
      </c>
      <c r="R64" s="47">
        <v>2.93</v>
      </c>
      <c r="S64" s="47">
        <v>3.13</v>
      </c>
      <c r="T64" s="47">
        <v>3.59</v>
      </c>
      <c r="U64" s="47">
        <v>4</v>
      </c>
      <c r="V64" s="47">
        <v>1.1100000000000001</v>
      </c>
      <c r="W64" s="47">
        <v>1.83</v>
      </c>
      <c r="X64" s="47">
        <v>2.64</v>
      </c>
      <c r="Y64" s="47">
        <v>3.41</v>
      </c>
      <c r="Z64" s="47">
        <v>3.53</v>
      </c>
      <c r="AA64" s="47">
        <v>3.44</v>
      </c>
      <c r="AB64" s="47">
        <v>3.53</v>
      </c>
      <c r="AC64" s="47">
        <v>3.55</v>
      </c>
      <c r="AD64" s="47">
        <v>3.43</v>
      </c>
      <c r="AE64" s="47">
        <v>0.04</v>
      </c>
      <c r="AF64" s="47">
        <v>0.03</v>
      </c>
      <c r="AG64" s="47">
        <v>0.08</v>
      </c>
      <c r="AH64" s="47">
        <v>7.0000000000000007E-2</v>
      </c>
      <c r="AI64" s="47">
        <v>0.02</v>
      </c>
      <c r="AJ64" s="47">
        <v>0.03</v>
      </c>
      <c r="AK64" s="47">
        <v>0.02</v>
      </c>
      <c r="AL64" s="47">
        <v>0.08</v>
      </c>
      <c r="AM64" s="47">
        <v>0.19</v>
      </c>
      <c r="AN64" s="47">
        <v>0.08</v>
      </c>
      <c r="AO64" s="47">
        <v>2.86</v>
      </c>
      <c r="AP64" s="47">
        <v>3.92</v>
      </c>
      <c r="AQ64" s="47">
        <v>4.01</v>
      </c>
      <c r="AR64" s="47">
        <v>2.4300000000000002</v>
      </c>
      <c r="AS64" s="47">
        <v>2.83</v>
      </c>
      <c r="AT64" s="47">
        <v>3.68</v>
      </c>
      <c r="AU64" s="47">
        <v>4.22</v>
      </c>
      <c r="AV64" s="47">
        <v>4.22</v>
      </c>
      <c r="AW64" s="47">
        <v>4.38</v>
      </c>
      <c r="AX64" s="47">
        <v>3.89</v>
      </c>
      <c r="AY64" s="47">
        <v>2.71</v>
      </c>
      <c r="AZ64" s="47">
        <v>0.09</v>
      </c>
      <c r="BA64" s="47">
        <v>4.38</v>
      </c>
      <c r="BB64" s="47">
        <v>3.27</v>
      </c>
      <c r="BC64" s="47">
        <v>2.99</v>
      </c>
      <c r="BD64" s="47">
        <v>3.57</v>
      </c>
      <c r="BE64" s="47">
        <v>3.57</v>
      </c>
      <c r="BF64" s="47">
        <v>3.41</v>
      </c>
      <c r="BH64" s="47">
        <v>2.62</v>
      </c>
      <c r="BI64" s="47">
        <v>3.95</v>
      </c>
      <c r="BJ64" s="47">
        <v>1.22</v>
      </c>
      <c r="BK64" s="47">
        <v>2.64</v>
      </c>
      <c r="BL64" s="47">
        <v>3</v>
      </c>
      <c r="BM64" s="47">
        <v>3.15</v>
      </c>
      <c r="BN64" s="47">
        <v>4.26</v>
      </c>
      <c r="BO64" s="47">
        <v>2.73</v>
      </c>
      <c r="BP64" s="47">
        <v>0.51</v>
      </c>
      <c r="BQ64" s="47">
        <v>2.67</v>
      </c>
      <c r="BR64" s="47">
        <v>2.66</v>
      </c>
      <c r="BS64" s="47">
        <v>2.4700000000000002</v>
      </c>
      <c r="BT64" s="47">
        <v>2.5</v>
      </c>
      <c r="BU64" s="47">
        <v>2.19</v>
      </c>
      <c r="BV64" s="47">
        <v>2.66</v>
      </c>
      <c r="BW64" s="47">
        <v>2.99</v>
      </c>
      <c r="BX64" s="47">
        <v>2.6</v>
      </c>
      <c r="BY64" s="47">
        <v>0.45</v>
      </c>
      <c r="BZ64" s="47">
        <v>0.4</v>
      </c>
      <c r="CA64" s="47">
        <v>3.89</v>
      </c>
      <c r="CB64" s="47">
        <v>4.0599999999999996</v>
      </c>
      <c r="CC64" s="47">
        <v>3.48</v>
      </c>
      <c r="CD64" s="47">
        <v>3.62</v>
      </c>
      <c r="CE64" s="47">
        <v>3.12</v>
      </c>
      <c r="CF64" s="47">
        <v>2.36</v>
      </c>
      <c r="CG64" s="47">
        <v>2.72</v>
      </c>
      <c r="CH64" s="47">
        <v>0.32</v>
      </c>
      <c r="CI64" s="47">
        <v>0.45</v>
      </c>
      <c r="CJ64" s="47">
        <v>3.48</v>
      </c>
      <c r="CK64" s="47">
        <v>2.2799999999999998</v>
      </c>
      <c r="CL64" s="47">
        <v>2.56</v>
      </c>
      <c r="CM64" s="47">
        <v>3.41</v>
      </c>
      <c r="CN64" s="47">
        <v>3.34</v>
      </c>
      <c r="CO64" s="47">
        <v>0.34</v>
      </c>
      <c r="CP64" s="47">
        <v>0.31</v>
      </c>
      <c r="CQ64" s="47">
        <v>0.31</v>
      </c>
      <c r="CR64" s="47">
        <v>0.28999999999999998</v>
      </c>
      <c r="CS64" s="47">
        <v>0.12</v>
      </c>
      <c r="DF64" s="47">
        <v>0.32</v>
      </c>
      <c r="DG64" s="47">
        <v>0.27</v>
      </c>
      <c r="DH64" s="47">
        <v>0.56000000000000005</v>
      </c>
      <c r="DI64" s="47">
        <v>1.21</v>
      </c>
      <c r="DJ64" s="47">
        <v>2.1800000000000002</v>
      </c>
      <c r="DK64" s="47">
        <v>0.67</v>
      </c>
      <c r="DL64" s="47">
        <v>0.59</v>
      </c>
      <c r="DM64" s="47">
        <v>0.63</v>
      </c>
      <c r="DN64" s="47">
        <v>2.81</v>
      </c>
      <c r="DO64" s="47">
        <v>2.7</v>
      </c>
      <c r="DP64" s="47">
        <v>0.52</v>
      </c>
      <c r="DQ64" s="47">
        <v>2.0299999999999998</v>
      </c>
      <c r="DR64" s="47">
        <v>0.02</v>
      </c>
      <c r="DS64" s="47">
        <v>0</v>
      </c>
      <c r="DT64" s="47">
        <v>1.66</v>
      </c>
      <c r="DU64" s="47">
        <v>0.68</v>
      </c>
      <c r="DV64" s="47">
        <v>1.0900000000000001</v>
      </c>
      <c r="DW64" s="47">
        <v>0.62</v>
      </c>
      <c r="DX64" s="47">
        <v>2.08</v>
      </c>
      <c r="DY64" s="47">
        <v>0.63</v>
      </c>
      <c r="DZ64" s="47">
        <v>2.44</v>
      </c>
      <c r="EA64" s="47">
        <v>1.74</v>
      </c>
      <c r="EB64" s="47">
        <v>1.54</v>
      </c>
      <c r="EC64" s="47">
        <v>1.26</v>
      </c>
      <c r="ED64" s="47">
        <v>1.84</v>
      </c>
      <c r="EE64" s="47">
        <v>2.16</v>
      </c>
      <c r="EF64" s="47">
        <v>1.95</v>
      </c>
      <c r="EG64" s="47">
        <v>0.64</v>
      </c>
      <c r="EH64" s="47">
        <v>1.22</v>
      </c>
      <c r="EI64" s="47">
        <v>0.81</v>
      </c>
      <c r="EJ64" s="47">
        <v>0.59</v>
      </c>
      <c r="EK64" s="47">
        <v>0.71</v>
      </c>
      <c r="EL64" s="47">
        <v>0.68</v>
      </c>
      <c r="EM64" s="47">
        <v>0.78</v>
      </c>
      <c r="EN64" s="47">
        <v>0.72</v>
      </c>
      <c r="EO64" s="47">
        <v>0.76</v>
      </c>
      <c r="EP64" s="47">
        <v>0.61</v>
      </c>
      <c r="EQ64" s="47">
        <v>1.73</v>
      </c>
      <c r="ER64" s="47">
        <v>1.08</v>
      </c>
      <c r="ES64" s="47">
        <v>0.62</v>
      </c>
      <c r="ET64" s="47">
        <v>0.72</v>
      </c>
      <c r="EU64" s="47">
        <v>0.76</v>
      </c>
      <c r="EV64" s="47">
        <v>0.72</v>
      </c>
      <c r="EW64" s="47">
        <v>0.71</v>
      </c>
      <c r="GP64" s="47">
        <v>0.96</v>
      </c>
      <c r="GQ64" s="47">
        <v>1.1100000000000001</v>
      </c>
      <c r="GR64" s="47">
        <v>1.01</v>
      </c>
      <c r="GS64" s="47">
        <v>1.04</v>
      </c>
      <c r="GT64" s="47">
        <v>0.47</v>
      </c>
      <c r="GU64" s="47">
        <v>0.4</v>
      </c>
      <c r="GV64" s="47">
        <v>0.91</v>
      </c>
      <c r="GW64" s="47">
        <v>1.02</v>
      </c>
      <c r="GX64" s="47">
        <v>0.86</v>
      </c>
      <c r="GY64" s="47">
        <v>0.9</v>
      </c>
      <c r="GZ64" s="47">
        <v>1</v>
      </c>
      <c r="HA64" s="47">
        <v>0.9</v>
      </c>
      <c r="HB64" s="47">
        <v>0.8</v>
      </c>
      <c r="HC64" s="47">
        <v>0.88</v>
      </c>
      <c r="HD64" s="47">
        <v>0.7</v>
      </c>
      <c r="HE64" s="47">
        <v>0.77</v>
      </c>
      <c r="HF64" s="47">
        <v>0.43</v>
      </c>
      <c r="HI64" s="47">
        <v>0.65</v>
      </c>
      <c r="HJ64" s="47">
        <v>0.57999999999999996</v>
      </c>
      <c r="HK64" s="47">
        <v>0.65</v>
      </c>
      <c r="HL64" s="47">
        <v>0.44</v>
      </c>
      <c r="HM64" s="47">
        <v>0.57999999999999996</v>
      </c>
      <c r="HN64" s="47">
        <v>0.92</v>
      </c>
      <c r="HO64" s="47">
        <v>1.17</v>
      </c>
      <c r="HP64" s="47">
        <v>0.48</v>
      </c>
      <c r="HQ64" s="47">
        <v>0.94</v>
      </c>
      <c r="HR64" s="47">
        <v>0.94</v>
      </c>
      <c r="HS64" s="47">
        <v>0.65</v>
      </c>
      <c r="HT64" s="47">
        <v>0.6</v>
      </c>
      <c r="HU64" s="47">
        <v>1</v>
      </c>
      <c r="HV64" s="47">
        <v>1.1000000000000001</v>
      </c>
      <c r="HW64" s="47">
        <v>0.5</v>
      </c>
      <c r="HX64" s="47">
        <v>0.49</v>
      </c>
      <c r="HY64" s="47">
        <v>0.5</v>
      </c>
      <c r="HZ64" s="47">
        <v>7.0000000000000007E-2</v>
      </c>
      <c r="IA64" s="47">
        <v>7.0000000000000007E-2</v>
      </c>
      <c r="IB64" s="47">
        <v>0.03</v>
      </c>
      <c r="IC64" s="47">
        <v>0</v>
      </c>
      <c r="ID64" s="47">
        <v>0.84</v>
      </c>
      <c r="IE64" s="47">
        <v>0.4</v>
      </c>
      <c r="IF64" s="47">
        <v>0.23</v>
      </c>
      <c r="IG64" s="47">
        <v>0.79</v>
      </c>
      <c r="IH64" s="47">
        <v>0.91</v>
      </c>
      <c r="II64" s="47">
        <v>0.82</v>
      </c>
      <c r="IJ64" s="47">
        <v>0.61</v>
      </c>
      <c r="IK64" s="47">
        <v>0.71</v>
      </c>
      <c r="IL64" s="47">
        <v>0.75</v>
      </c>
      <c r="IM64" s="47">
        <v>0.62</v>
      </c>
      <c r="IN64" s="47">
        <v>0.09</v>
      </c>
      <c r="IO64" s="47">
        <v>0.72</v>
      </c>
      <c r="IP64" s="47">
        <v>0.71</v>
      </c>
      <c r="IQ64" s="47">
        <v>0.28000000000000003</v>
      </c>
      <c r="IR64" s="47">
        <v>0.14000000000000001</v>
      </c>
      <c r="IS64" s="47">
        <v>0.67</v>
      </c>
      <c r="IT64" s="47">
        <v>0.06</v>
      </c>
      <c r="IU64" s="47">
        <v>0.08</v>
      </c>
      <c r="IV64" s="47">
        <v>0.08</v>
      </c>
      <c r="IW64" s="47" t="s">
        <v>13</v>
      </c>
      <c r="IX64" s="47">
        <v>0.72</v>
      </c>
      <c r="IY64" s="47">
        <v>0.75</v>
      </c>
      <c r="IZ64" s="47">
        <v>0.74</v>
      </c>
      <c r="JA64" s="47">
        <v>0.68</v>
      </c>
      <c r="JB64" s="47">
        <v>0.77</v>
      </c>
      <c r="JC64" s="47">
        <v>0.57999999999999996</v>
      </c>
      <c r="JD64" s="47">
        <v>0.65</v>
      </c>
      <c r="JE64" s="47">
        <v>0.79</v>
      </c>
      <c r="JF64" s="47">
        <v>0.77</v>
      </c>
      <c r="JG64" s="47">
        <v>0.81</v>
      </c>
      <c r="JH64" s="47">
        <v>1.02</v>
      </c>
      <c r="JI64" s="47">
        <v>0.59</v>
      </c>
    </row>
    <row r="65" spans="1:269">
      <c r="A65" s="47" t="s">
        <v>12</v>
      </c>
      <c r="C65" s="47">
        <v>0.06</v>
      </c>
      <c r="D65" s="47">
        <v>3.66</v>
      </c>
      <c r="E65" s="47">
        <v>2.88</v>
      </c>
      <c r="F65" s="47">
        <v>3.48</v>
      </c>
      <c r="G65" s="47">
        <v>3.74</v>
      </c>
      <c r="H65" s="47">
        <v>3.66</v>
      </c>
      <c r="I65" s="47">
        <v>3.46</v>
      </c>
      <c r="J65" s="47">
        <v>3.52</v>
      </c>
      <c r="K65" s="47">
        <v>2.61</v>
      </c>
      <c r="L65" s="47">
        <v>4.34</v>
      </c>
      <c r="M65" s="47">
        <v>0.43</v>
      </c>
      <c r="N65" s="47">
        <v>2.3199999999999998</v>
      </c>
      <c r="O65" s="47">
        <v>2.11</v>
      </c>
      <c r="P65" s="47">
        <v>3.29</v>
      </c>
      <c r="Q65" s="47">
        <v>3.13</v>
      </c>
      <c r="R65" s="47">
        <v>2.78</v>
      </c>
      <c r="S65" s="47">
        <v>3.22</v>
      </c>
      <c r="T65" s="47">
        <v>3.56</v>
      </c>
      <c r="U65" s="47">
        <v>4.01</v>
      </c>
      <c r="V65" s="47">
        <v>0.82</v>
      </c>
      <c r="W65" s="47">
        <v>1.7</v>
      </c>
      <c r="X65" s="47">
        <v>2.81</v>
      </c>
      <c r="Y65" s="47">
        <v>3.38</v>
      </c>
      <c r="Z65" s="47">
        <v>3.34</v>
      </c>
      <c r="AA65" s="47">
        <v>3.23</v>
      </c>
      <c r="AB65" s="47">
        <v>3.36</v>
      </c>
      <c r="AC65" s="47">
        <v>3.38</v>
      </c>
      <c r="AD65" s="47">
        <v>3.39</v>
      </c>
      <c r="AE65" s="47">
        <v>0.12</v>
      </c>
      <c r="AF65" s="47">
        <v>7.0000000000000007E-2</v>
      </c>
      <c r="AG65" s="47">
        <v>7.0000000000000007E-2</v>
      </c>
      <c r="AH65" s="47">
        <v>0.02</v>
      </c>
      <c r="AI65" s="47">
        <v>0.01</v>
      </c>
      <c r="AJ65" s="47">
        <v>0.11</v>
      </c>
      <c r="AK65" s="47">
        <v>0.04</v>
      </c>
      <c r="AL65" s="47">
        <v>0.14000000000000001</v>
      </c>
      <c r="AM65" s="47">
        <v>0.11</v>
      </c>
      <c r="AN65" s="47">
        <v>0.12</v>
      </c>
      <c r="AO65" s="47">
        <v>1.82</v>
      </c>
      <c r="AP65" s="47">
        <v>3.97</v>
      </c>
      <c r="AQ65" s="47">
        <v>3.72</v>
      </c>
      <c r="AR65" s="47">
        <v>2.4</v>
      </c>
      <c r="AS65" s="47">
        <v>2.67</v>
      </c>
      <c r="AT65" s="47">
        <v>3.68</v>
      </c>
      <c r="AU65" s="47">
        <v>4.18</v>
      </c>
      <c r="AV65" s="47">
        <v>4.2</v>
      </c>
      <c r="AW65" s="47">
        <v>4.17</v>
      </c>
      <c r="AX65" s="47">
        <v>3.82</v>
      </c>
      <c r="AY65" s="47">
        <v>2.7</v>
      </c>
      <c r="AZ65" s="47">
        <v>0.05</v>
      </c>
      <c r="BA65" s="47">
        <v>4.34</v>
      </c>
      <c r="BB65" s="47">
        <v>3.27</v>
      </c>
      <c r="BC65" s="47">
        <v>2.94</v>
      </c>
      <c r="BD65" s="47">
        <v>3.49</v>
      </c>
      <c r="BE65" s="47">
        <v>3.49</v>
      </c>
      <c r="BF65" s="47">
        <v>3.42</v>
      </c>
      <c r="BG65" s="47">
        <v>0.44</v>
      </c>
      <c r="BH65" s="47">
        <v>2.4500000000000002</v>
      </c>
      <c r="BI65" s="47">
        <v>3.91</v>
      </c>
      <c r="BJ65" s="47">
        <v>1.31</v>
      </c>
      <c r="BK65" s="47">
        <v>2.5499999999999998</v>
      </c>
      <c r="BL65" s="47">
        <v>3.14</v>
      </c>
      <c r="BM65" s="47">
        <v>3.17</v>
      </c>
      <c r="BN65" s="47">
        <v>4.1100000000000003</v>
      </c>
      <c r="BO65" s="47">
        <v>2.58</v>
      </c>
      <c r="BP65" s="47">
        <v>0.45</v>
      </c>
      <c r="BQ65" s="47">
        <v>2.54</v>
      </c>
      <c r="BR65" s="47">
        <v>2.48</v>
      </c>
      <c r="BS65" s="47">
        <v>2.36</v>
      </c>
      <c r="BT65" s="47">
        <v>2.3199999999999998</v>
      </c>
      <c r="BU65" s="47">
        <v>2.23</v>
      </c>
      <c r="BV65" s="47">
        <v>2.38</v>
      </c>
      <c r="BW65" s="47">
        <v>2.94</v>
      </c>
      <c r="BX65" s="47">
        <v>2.58</v>
      </c>
      <c r="BY65" s="47">
        <v>0.43</v>
      </c>
      <c r="BZ65" s="47">
        <v>0.36</v>
      </c>
      <c r="CA65" s="47">
        <v>3.9</v>
      </c>
      <c r="CB65" s="47">
        <v>3.93</v>
      </c>
      <c r="CC65" s="47">
        <v>3.49</v>
      </c>
      <c r="CD65" s="47">
        <v>3.56</v>
      </c>
      <c r="CE65" s="47">
        <v>2.84</v>
      </c>
      <c r="CF65" s="47">
        <v>2.2200000000000002</v>
      </c>
      <c r="CG65" s="47">
        <v>2.83</v>
      </c>
      <c r="CH65" s="47">
        <v>0.39</v>
      </c>
      <c r="CI65" s="47">
        <v>0.36</v>
      </c>
      <c r="CJ65" s="47">
        <v>3.51</v>
      </c>
      <c r="CK65" s="47">
        <v>1.98</v>
      </c>
      <c r="CL65" s="47">
        <v>2.3199999999999998</v>
      </c>
      <c r="CM65" s="47">
        <v>3.46</v>
      </c>
      <c r="CN65" s="47">
        <v>3.41</v>
      </c>
      <c r="CO65" s="47">
        <v>0.31</v>
      </c>
      <c r="CP65" s="47">
        <v>0.31</v>
      </c>
      <c r="CQ65" s="47">
        <v>0.32</v>
      </c>
      <c r="CR65" s="47">
        <v>0.28999999999999998</v>
      </c>
      <c r="CS65" s="47">
        <v>0.11</v>
      </c>
      <c r="DF65" s="47">
        <v>0.34</v>
      </c>
      <c r="DG65" s="47">
        <v>0.32</v>
      </c>
      <c r="DH65" s="47">
        <v>0.57999999999999996</v>
      </c>
      <c r="DI65" s="47">
        <v>1.38</v>
      </c>
      <c r="DJ65" s="47">
        <v>2.02</v>
      </c>
      <c r="DK65" s="47">
        <v>0.73</v>
      </c>
      <c r="DL65" s="47">
        <v>0.57999999999999996</v>
      </c>
      <c r="DM65" s="47">
        <v>0.61</v>
      </c>
      <c r="DN65" s="47">
        <v>2.64</v>
      </c>
      <c r="DO65" s="47">
        <v>2.59</v>
      </c>
      <c r="DP65" s="47">
        <v>0.59</v>
      </c>
      <c r="DQ65" s="47">
        <v>2.4300000000000002</v>
      </c>
      <c r="DR65" s="47">
        <v>0.02</v>
      </c>
      <c r="DS65" s="47">
        <v>0</v>
      </c>
      <c r="DT65" s="47">
        <v>1.32</v>
      </c>
      <c r="DU65" s="47">
        <v>0.66</v>
      </c>
      <c r="DV65" s="47">
        <v>1.07</v>
      </c>
      <c r="DW65" s="47">
        <v>0.64</v>
      </c>
      <c r="DX65" s="47">
        <v>2.12</v>
      </c>
      <c r="DY65" s="47">
        <v>0.56000000000000005</v>
      </c>
      <c r="DZ65" s="47">
        <v>2.13</v>
      </c>
      <c r="EA65" s="47">
        <v>1.68</v>
      </c>
      <c r="EB65" s="47">
        <v>1.42</v>
      </c>
      <c r="EC65" s="47">
        <v>1.31</v>
      </c>
      <c r="ED65" s="47">
        <v>1.98</v>
      </c>
      <c r="EE65" s="47">
        <v>2.12</v>
      </c>
      <c r="EF65" s="47">
        <v>1.84</v>
      </c>
      <c r="EG65" s="47">
        <v>0.66</v>
      </c>
      <c r="EH65" s="47">
        <v>1.1499999999999999</v>
      </c>
      <c r="EI65" s="47">
        <v>0.69</v>
      </c>
      <c r="EJ65" s="47">
        <v>0.6</v>
      </c>
      <c r="EK65" s="47">
        <v>0.63</v>
      </c>
      <c r="EL65" s="47">
        <v>0.68</v>
      </c>
      <c r="EM65" s="47">
        <v>0.78</v>
      </c>
      <c r="EN65" s="47">
        <v>0.72</v>
      </c>
      <c r="EO65" s="47">
        <v>0.68</v>
      </c>
      <c r="EP65" s="47">
        <v>0.67</v>
      </c>
      <c r="EQ65" s="47">
        <v>1.61</v>
      </c>
      <c r="ER65" s="47">
        <v>0.93</v>
      </c>
      <c r="ES65" s="47">
        <v>0.6</v>
      </c>
      <c r="ET65" s="47">
        <v>0.74</v>
      </c>
      <c r="EU65" s="47">
        <v>0.75</v>
      </c>
      <c r="EV65" s="47">
        <v>0.73</v>
      </c>
      <c r="EW65" s="47">
        <v>0.7</v>
      </c>
      <c r="GP65" s="47">
        <v>1.01</v>
      </c>
      <c r="GQ65" s="47">
        <v>1.02</v>
      </c>
      <c r="GR65" s="47">
        <v>0.92</v>
      </c>
      <c r="GS65" s="47">
        <v>1.07</v>
      </c>
      <c r="GT65" s="47">
        <v>0.47</v>
      </c>
      <c r="GU65" s="47">
        <v>0.56999999999999995</v>
      </c>
      <c r="GV65" s="47">
        <v>0.91</v>
      </c>
      <c r="GW65" s="47">
        <v>1.1299999999999999</v>
      </c>
      <c r="GX65" s="47">
        <v>0.82</v>
      </c>
      <c r="GY65" s="47">
        <v>0.88</v>
      </c>
      <c r="GZ65" s="47">
        <v>0.96</v>
      </c>
      <c r="HA65" s="47">
        <v>0.84</v>
      </c>
      <c r="HB65" s="47">
        <v>0.73</v>
      </c>
      <c r="HC65" s="47">
        <v>0.9</v>
      </c>
      <c r="HD65" s="47">
        <v>0.79</v>
      </c>
      <c r="HE65" s="47">
        <v>0.85</v>
      </c>
      <c r="HF65" s="47">
        <v>0.43</v>
      </c>
      <c r="HI65" s="47">
        <v>0.63</v>
      </c>
      <c r="HJ65" s="47">
        <v>0.55000000000000004</v>
      </c>
      <c r="HK65" s="47">
        <v>0.65</v>
      </c>
      <c r="HL65" s="47">
        <v>0.42</v>
      </c>
      <c r="HM65" s="47">
        <v>0.55000000000000004</v>
      </c>
      <c r="HN65" s="47">
        <v>1.01</v>
      </c>
      <c r="HO65" s="47">
        <v>1.1100000000000001</v>
      </c>
      <c r="HP65" s="47">
        <v>0.47</v>
      </c>
      <c r="HQ65" s="47">
        <v>0.85</v>
      </c>
      <c r="HR65" s="47">
        <v>0.87</v>
      </c>
      <c r="HS65" s="47">
        <v>0.68</v>
      </c>
      <c r="HT65" s="47">
        <v>0.6</v>
      </c>
      <c r="HU65" s="47">
        <v>0.95</v>
      </c>
      <c r="HV65" s="47">
        <v>1.04</v>
      </c>
      <c r="HW65" s="47">
        <v>0.47</v>
      </c>
      <c r="HX65" s="47">
        <v>0.47</v>
      </c>
      <c r="HY65" s="47">
        <v>0.49</v>
      </c>
      <c r="HZ65" s="47">
        <v>0.05</v>
      </c>
      <c r="IA65" s="47">
        <v>7.0000000000000007E-2</v>
      </c>
      <c r="IB65" s="47">
        <v>0</v>
      </c>
      <c r="IC65" s="47">
        <v>0.02</v>
      </c>
      <c r="ID65" s="47">
        <v>0.77</v>
      </c>
      <c r="IE65" s="47">
        <v>0.39</v>
      </c>
      <c r="IF65" s="47">
        <v>0.15</v>
      </c>
      <c r="IG65" s="47">
        <v>0.77</v>
      </c>
      <c r="IH65" s="47">
        <v>0.89</v>
      </c>
      <c r="II65" s="47">
        <v>0.7</v>
      </c>
      <c r="IJ65" s="47">
        <v>0.67</v>
      </c>
      <c r="IK65" s="47">
        <v>0.79</v>
      </c>
      <c r="IL65" s="47">
        <v>0.72</v>
      </c>
      <c r="IM65" s="47">
        <v>0.61</v>
      </c>
      <c r="IN65" s="47">
        <v>0.08</v>
      </c>
      <c r="IO65" s="47">
        <v>0.73</v>
      </c>
      <c r="IP65" s="47">
        <v>0.56999999999999995</v>
      </c>
      <c r="IQ65" s="47">
        <v>0.08</v>
      </c>
      <c r="IR65" s="47">
        <v>0.11</v>
      </c>
      <c r="IS65" s="47">
        <v>0.72</v>
      </c>
      <c r="IT65" s="47">
        <v>0.1</v>
      </c>
      <c r="IU65" s="47">
        <v>7.0000000000000007E-2</v>
      </c>
      <c r="IV65" s="47">
        <v>0.08</v>
      </c>
      <c r="IW65" s="47" t="s">
        <v>12</v>
      </c>
      <c r="IX65" s="47">
        <v>0.61</v>
      </c>
      <c r="IY65" s="47">
        <v>0.73</v>
      </c>
      <c r="IZ65" s="47">
        <v>0.73</v>
      </c>
      <c r="JA65" s="47">
        <v>0.75</v>
      </c>
      <c r="JB65" s="47">
        <v>0.78</v>
      </c>
      <c r="JC65" s="47">
        <v>0.57999999999999996</v>
      </c>
      <c r="JD65" s="47">
        <v>0.56999999999999995</v>
      </c>
      <c r="JE65" s="47">
        <v>0.77</v>
      </c>
      <c r="JF65" s="47">
        <v>0.42</v>
      </c>
      <c r="JG65" s="47">
        <v>0.65</v>
      </c>
      <c r="JH65" s="47">
        <v>0.66</v>
      </c>
      <c r="JI65" s="47">
        <v>0.56000000000000005</v>
      </c>
    </row>
    <row r="66" spans="1:269">
      <c r="A66" s="47" t="s">
        <v>11</v>
      </c>
      <c r="C66" s="47">
        <v>7.0000000000000007E-2</v>
      </c>
      <c r="D66" s="47">
        <v>3.71</v>
      </c>
      <c r="E66" s="47">
        <v>2.86</v>
      </c>
      <c r="F66" s="47">
        <v>3.42</v>
      </c>
      <c r="G66" s="47">
        <v>3.58</v>
      </c>
      <c r="H66" s="47">
        <v>3.69</v>
      </c>
      <c r="I66" s="47">
        <v>3.33</v>
      </c>
      <c r="J66" s="47">
        <v>3.28</v>
      </c>
      <c r="K66" s="47">
        <v>2.65</v>
      </c>
      <c r="L66" s="47">
        <v>4.33</v>
      </c>
      <c r="M66" s="47">
        <v>0.25</v>
      </c>
      <c r="N66" s="47">
        <v>2.97</v>
      </c>
      <c r="O66" s="47">
        <v>2.25</v>
      </c>
      <c r="P66" s="47">
        <v>3.14</v>
      </c>
      <c r="Q66" s="47">
        <v>2.94</v>
      </c>
      <c r="R66" s="47">
        <v>2.89</v>
      </c>
      <c r="S66" s="47">
        <v>3.36</v>
      </c>
      <c r="T66" s="47">
        <v>3.58</v>
      </c>
      <c r="U66" s="47">
        <v>3.79</v>
      </c>
      <c r="V66" s="47">
        <v>1.08</v>
      </c>
      <c r="W66" s="47">
        <v>1.63</v>
      </c>
      <c r="X66" s="47">
        <v>2.68</v>
      </c>
      <c r="Y66" s="47">
        <v>3.33</v>
      </c>
      <c r="Z66" s="47">
        <v>3.2</v>
      </c>
      <c r="AA66" s="47">
        <v>3.16</v>
      </c>
      <c r="AB66" s="47">
        <v>3.32</v>
      </c>
      <c r="AC66" s="47">
        <v>3.35</v>
      </c>
      <c r="AD66" s="47">
        <v>3.44</v>
      </c>
      <c r="AE66" s="47">
        <v>0.05</v>
      </c>
      <c r="AF66" s="47">
        <v>0.04</v>
      </c>
      <c r="AG66" s="47">
        <v>7.0000000000000007E-2</v>
      </c>
      <c r="AH66" s="47">
        <v>0.04</v>
      </c>
      <c r="AI66" s="47">
        <v>0.02</v>
      </c>
      <c r="AJ66" s="47">
        <v>0.03</v>
      </c>
      <c r="AK66" s="47">
        <v>0.02</v>
      </c>
      <c r="AL66" s="47">
        <v>0.01</v>
      </c>
      <c r="AM66" s="47">
        <v>0.06</v>
      </c>
      <c r="AN66" s="47">
        <v>0.09</v>
      </c>
      <c r="AO66" s="47">
        <v>1.23</v>
      </c>
      <c r="AP66" s="47">
        <v>3.86</v>
      </c>
      <c r="AQ66" s="47">
        <v>3.84</v>
      </c>
      <c r="AR66" s="47">
        <v>2.31</v>
      </c>
      <c r="AS66" s="47">
        <v>2.63</v>
      </c>
      <c r="AT66" s="47">
        <v>3.63</v>
      </c>
      <c r="AU66" s="47">
        <v>4.0599999999999996</v>
      </c>
      <c r="AV66" s="47">
        <v>4.04</v>
      </c>
      <c r="AW66" s="47">
        <v>4.0599999999999996</v>
      </c>
      <c r="AX66" s="47">
        <v>3.72</v>
      </c>
      <c r="AY66" s="47">
        <v>2.83</v>
      </c>
      <c r="AZ66" s="47">
        <v>0.09</v>
      </c>
      <c r="BA66" s="47">
        <v>4.1500000000000004</v>
      </c>
      <c r="BB66" s="47">
        <v>3.47</v>
      </c>
      <c r="BC66" s="47">
        <v>3.02</v>
      </c>
      <c r="BD66" s="47">
        <v>3.5</v>
      </c>
      <c r="BE66" s="47">
        <v>3.5</v>
      </c>
      <c r="BF66" s="47">
        <v>3.38</v>
      </c>
      <c r="BG66" s="47">
        <v>0.45</v>
      </c>
      <c r="BH66" s="47">
        <v>2.5499999999999998</v>
      </c>
      <c r="BI66" s="47">
        <v>3.88</v>
      </c>
      <c r="BJ66" s="47">
        <v>1.18</v>
      </c>
      <c r="BK66" s="47">
        <v>2.5299999999999998</v>
      </c>
      <c r="BL66" s="47">
        <v>3.06</v>
      </c>
      <c r="BM66" s="47">
        <v>3.12</v>
      </c>
      <c r="BN66" s="47">
        <v>3.98</v>
      </c>
      <c r="BO66" s="47">
        <v>2.48</v>
      </c>
      <c r="BP66" s="47">
        <v>0.56000000000000005</v>
      </c>
      <c r="BQ66" s="47">
        <v>2.4</v>
      </c>
      <c r="BR66" s="47">
        <v>2.42</v>
      </c>
      <c r="BS66" s="47">
        <v>2.17</v>
      </c>
      <c r="BT66" s="47">
        <v>2.0699999999999998</v>
      </c>
      <c r="BU66" s="47">
        <v>2.31</v>
      </c>
      <c r="BV66" s="47">
        <v>2.52</v>
      </c>
      <c r="BW66" s="47">
        <v>2.89</v>
      </c>
      <c r="BX66" s="47">
        <v>2.69</v>
      </c>
      <c r="BY66" s="47">
        <v>0.36</v>
      </c>
      <c r="BZ66" s="47">
        <v>0.43</v>
      </c>
      <c r="CA66" s="47">
        <v>3.73</v>
      </c>
      <c r="CB66" s="47">
        <v>3.9</v>
      </c>
      <c r="CC66" s="47">
        <v>3.54</v>
      </c>
      <c r="CD66" s="47">
        <v>3.7</v>
      </c>
      <c r="CE66" s="47">
        <v>2.77</v>
      </c>
      <c r="CF66" s="47">
        <v>2.12</v>
      </c>
      <c r="CG66" s="47">
        <v>2.66</v>
      </c>
      <c r="CH66" s="47">
        <v>0.36</v>
      </c>
      <c r="CI66" s="47">
        <v>0.31</v>
      </c>
      <c r="CJ66" s="47">
        <v>3.43</v>
      </c>
      <c r="CK66" s="47">
        <v>1.94</v>
      </c>
      <c r="CL66" s="47">
        <v>2.21</v>
      </c>
      <c r="CM66" s="47">
        <v>3.34</v>
      </c>
      <c r="CN66" s="47">
        <v>3.22</v>
      </c>
      <c r="CO66" s="47">
        <v>0.28999999999999998</v>
      </c>
      <c r="CP66" s="47">
        <v>0.28000000000000003</v>
      </c>
      <c r="CQ66" s="47">
        <v>0.32</v>
      </c>
      <c r="CR66" s="47">
        <v>0.26</v>
      </c>
      <c r="CS66" s="47">
        <v>0.2</v>
      </c>
      <c r="DF66" s="47">
        <v>0.33</v>
      </c>
      <c r="DG66" s="47">
        <v>0.32</v>
      </c>
      <c r="DH66" s="47">
        <v>0.61</v>
      </c>
      <c r="DI66" s="47">
        <v>1.52</v>
      </c>
      <c r="DJ66" s="47">
        <v>1.93</v>
      </c>
      <c r="DK66" s="47">
        <v>0.68</v>
      </c>
      <c r="DL66" s="47">
        <v>0.55000000000000004</v>
      </c>
      <c r="DM66" s="47">
        <v>0.62</v>
      </c>
      <c r="DN66" s="47">
        <v>2.54</v>
      </c>
      <c r="DO66" s="47">
        <v>2.63</v>
      </c>
      <c r="DP66" s="47">
        <v>0.61</v>
      </c>
      <c r="DQ66" s="47">
        <v>2.5499999999999998</v>
      </c>
      <c r="DR66" s="47">
        <v>0.02</v>
      </c>
      <c r="DS66" s="47">
        <v>0</v>
      </c>
      <c r="DT66" s="47">
        <v>1.08</v>
      </c>
      <c r="DU66" s="47">
        <v>0.65</v>
      </c>
      <c r="DV66" s="47">
        <v>1.06</v>
      </c>
      <c r="DW66" s="47">
        <v>0.68</v>
      </c>
      <c r="DX66" s="47">
        <v>2.14</v>
      </c>
      <c r="DY66" s="47">
        <v>0.61</v>
      </c>
      <c r="DZ66" s="47">
        <v>2.08</v>
      </c>
      <c r="EA66" s="47">
        <v>1.61</v>
      </c>
      <c r="EB66" s="47">
        <v>1.36</v>
      </c>
      <c r="EC66" s="47">
        <v>1.18</v>
      </c>
      <c r="ED66" s="47">
        <v>1.99</v>
      </c>
      <c r="EE66" s="47">
        <v>2.12</v>
      </c>
      <c r="EF66" s="47">
        <v>1.64</v>
      </c>
      <c r="EG66" s="47">
        <v>0.65</v>
      </c>
      <c r="EH66" s="47">
        <v>1.01</v>
      </c>
      <c r="EI66" s="47">
        <v>0.76</v>
      </c>
      <c r="EJ66" s="47">
        <v>0.65</v>
      </c>
      <c r="EK66" s="47">
        <v>0.68</v>
      </c>
      <c r="EL66" s="47">
        <v>0.67</v>
      </c>
      <c r="EM66" s="47">
        <v>0.81</v>
      </c>
      <c r="EN66" s="47">
        <v>0.69</v>
      </c>
      <c r="EO66" s="47">
        <v>0.74</v>
      </c>
      <c r="EP66" s="47">
        <v>1.02</v>
      </c>
      <c r="EQ66" s="47">
        <v>1.5</v>
      </c>
      <c r="ER66" s="47">
        <v>0.82</v>
      </c>
      <c r="ES66" s="47">
        <v>0.66</v>
      </c>
      <c r="ET66" s="47">
        <v>0.73</v>
      </c>
      <c r="EU66" s="47">
        <v>0.74</v>
      </c>
      <c r="EV66" s="47">
        <v>0.74</v>
      </c>
      <c r="EW66" s="47">
        <v>0.7</v>
      </c>
      <c r="GP66" s="47">
        <v>0.91</v>
      </c>
      <c r="GQ66" s="47">
        <v>1.03</v>
      </c>
      <c r="GR66" s="47">
        <v>0.89</v>
      </c>
      <c r="GS66" s="47">
        <v>1.04</v>
      </c>
      <c r="GT66" s="47">
        <v>0.47</v>
      </c>
      <c r="GU66" s="47">
        <v>1.02</v>
      </c>
      <c r="GV66" s="47">
        <v>0.9</v>
      </c>
      <c r="GW66" s="47">
        <v>1.05</v>
      </c>
      <c r="GX66" s="47">
        <v>0.79</v>
      </c>
      <c r="GY66" s="47">
        <v>0.81</v>
      </c>
      <c r="GZ66" s="47">
        <v>0.97</v>
      </c>
      <c r="HA66" s="47">
        <v>0.73</v>
      </c>
      <c r="HB66" s="47">
        <v>0.76</v>
      </c>
      <c r="HC66" s="47">
        <v>0.86</v>
      </c>
      <c r="HD66" s="47">
        <v>0.75</v>
      </c>
      <c r="HE66" s="47">
        <v>0.79</v>
      </c>
      <c r="HF66" s="47">
        <v>0.43</v>
      </c>
      <c r="HI66" s="47">
        <v>0.56000000000000005</v>
      </c>
      <c r="HJ66" s="47">
        <v>0.57999999999999996</v>
      </c>
      <c r="HK66" s="47">
        <v>0.65</v>
      </c>
      <c r="HL66" s="47">
        <v>0.46</v>
      </c>
      <c r="HM66" s="47">
        <v>0.54</v>
      </c>
      <c r="HN66" s="47">
        <v>1.04</v>
      </c>
      <c r="HO66" s="47">
        <v>1.1000000000000001</v>
      </c>
      <c r="HP66" s="47">
        <v>0.47</v>
      </c>
      <c r="HQ66" s="47">
        <v>0.79</v>
      </c>
      <c r="HR66" s="47">
        <v>0.79</v>
      </c>
      <c r="HS66" s="47">
        <v>0.6</v>
      </c>
      <c r="HT66" s="47">
        <v>0.52</v>
      </c>
      <c r="HU66" s="47">
        <v>1</v>
      </c>
      <c r="HV66" s="47">
        <v>1.06</v>
      </c>
      <c r="HW66" s="47">
        <v>0.48</v>
      </c>
      <c r="HX66" s="47">
        <v>0.45</v>
      </c>
      <c r="HY66" s="47">
        <v>0.48</v>
      </c>
      <c r="HZ66" s="47">
        <v>0.06</v>
      </c>
      <c r="IA66" s="47">
        <v>0.06</v>
      </c>
      <c r="IB66" s="47">
        <v>0</v>
      </c>
      <c r="IC66" s="47">
        <v>0.04</v>
      </c>
      <c r="ID66" s="47">
        <v>0.55000000000000004</v>
      </c>
      <c r="IE66" s="47">
        <v>0.49</v>
      </c>
      <c r="IF66" s="47">
        <v>0.08</v>
      </c>
      <c r="IG66" s="47">
        <v>0.7</v>
      </c>
      <c r="IH66" s="47">
        <v>0.91</v>
      </c>
      <c r="II66" s="47">
        <v>0.85</v>
      </c>
      <c r="IJ66" s="47">
        <v>0.69</v>
      </c>
      <c r="IK66" s="47">
        <v>0.76</v>
      </c>
      <c r="IL66" s="47">
        <v>0.68</v>
      </c>
      <c r="IM66" s="47">
        <v>0.61</v>
      </c>
      <c r="IN66" s="47">
        <v>7.0000000000000007E-2</v>
      </c>
      <c r="IO66" s="47">
        <v>0.71</v>
      </c>
      <c r="IP66" s="47">
        <v>0.3</v>
      </c>
      <c r="IQ66" s="47">
        <v>7.0000000000000007E-2</v>
      </c>
      <c r="IR66" s="47">
        <v>7.0000000000000007E-2</v>
      </c>
      <c r="IS66" s="47">
        <v>0.36</v>
      </c>
      <c r="IT66" s="47">
        <v>7.0000000000000007E-2</v>
      </c>
      <c r="IU66" s="47">
        <v>0.08</v>
      </c>
      <c r="IV66" s="47">
        <v>0.06</v>
      </c>
      <c r="IW66" s="47" t="s">
        <v>11</v>
      </c>
      <c r="IX66" s="47">
        <v>0.69</v>
      </c>
      <c r="IY66" s="47">
        <v>0.79</v>
      </c>
      <c r="IZ66" s="47">
        <v>0.71</v>
      </c>
      <c r="JA66" s="47">
        <v>0.65</v>
      </c>
      <c r="JB66" s="47">
        <v>0.72</v>
      </c>
      <c r="JC66" s="47">
        <v>0.57999999999999996</v>
      </c>
      <c r="JD66" s="47">
        <v>0.41</v>
      </c>
      <c r="JE66" s="47">
        <v>0.67</v>
      </c>
      <c r="JF66" s="47">
        <v>0.4</v>
      </c>
      <c r="JG66" s="47">
        <v>0.48</v>
      </c>
      <c r="JH66" s="47">
        <v>0.63</v>
      </c>
      <c r="JI66" s="47">
        <v>0.59</v>
      </c>
    </row>
    <row r="67" spans="1:269">
      <c r="A67" s="47" t="s">
        <v>10</v>
      </c>
      <c r="C67" s="47">
        <v>0.09</v>
      </c>
      <c r="D67" s="47">
        <v>3.63</v>
      </c>
      <c r="E67" s="47">
        <v>2.91</v>
      </c>
      <c r="F67" s="47">
        <v>3.61</v>
      </c>
      <c r="G67" s="47">
        <v>3.63</v>
      </c>
      <c r="H67" s="47">
        <v>3.55</v>
      </c>
      <c r="I67" s="47">
        <v>3.21</v>
      </c>
      <c r="J67" s="47">
        <v>3.01</v>
      </c>
      <c r="K67" s="47">
        <v>2.61</v>
      </c>
      <c r="L67" s="47">
        <v>4.13</v>
      </c>
      <c r="M67" s="47">
        <v>0.04</v>
      </c>
      <c r="N67" s="47">
        <v>3.29</v>
      </c>
      <c r="O67" s="47">
        <v>2.04</v>
      </c>
      <c r="P67" s="47">
        <v>3.04</v>
      </c>
      <c r="Q67" s="47">
        <v>2.95</v>
      </c>
      <c r="R67" s="47">
        <v>2.8</v>
      </c>
      <c r="S67" s="47">
        <v>3.35</v>
      </c>
      <c r="T67" s="47">
        <v>3.54</v>
      </c>
      <c r="U67" s="47">
        <v>2.31</v>
      </c>
      <c r="V67" s="47">
        <v>2.3199999999999998</v>
      </c>
      <c r="W67" s="47">
        <v>1.68</v>
      </c>
      <c r="X67" s="47">
        <v>2.54</v>
      </c>
      <c r="Y67" s="47">
        <v>3.25</v>
      </c>
      <c r="Z67" s="47">
        <v>3.14</v>
      </c>
      <c r="AA67" s="47">
        <v>3.09</v>
      </c>
      <c r="AB67" s="47">
        <v>3.22</v>
      </c>
      <c r="AC67" s="47">
        <v>3.22</v>
      </c>
      <c r="AD67" s="47">
        <v>3.33</v>
      </c>
      <c r="AE67" s="47">
        <v>7.0000000000000007E-2</v>
      </c>
      <c r="AF67" s="47">
        <v>0.06</v>
      </c>
      <c r="AG67" s="47">
        <v>7.0000000000000007E-2</v>
      </c>
      <c r="AH67" s="47">
        <v>0.02</v>
      </c>
      <c r="AI67" s="47">
        <v>0.12</v>
      </c>
      <c r="AJ67" s="47">
        <v>0.04</v>
      </c>
      <c r="AK67" s="47">
        <v>0.04</v>
      </c>
      <c r="AL67" s="47">
        <v>0.11</v>
      </c>
      <c r="AM67" s="47">
        <v>0.06</v>
      </c>
      <c r="AN67" s="47">
        <v>0.04</v>
      </c>
      <c r="AO67" s="47">
        <v>1.17</v>
      </c>
      <c r="AP67" s="47">
        <v>3.59</v>
      </c>
      <c r="AQ67" s="47">
        <v>3.61</v>
      </c>
      <c r="AR67" s="47">
        <v>2.23</v>
      </c>
      <c r="AS67" s="47">
        <v>2.54</v>
      </c>
      <c r="AT67" s="47">
        <v>3.61</v>
      </c>
      <c r="AU67" s="47">
        <v>4.0199999999999996</v>
      </c>
      <c r="AV67" s="47">
        <v>3.88</v>
      </c>
      <c r="AW67" s="47">
        <v>4.07</v>
      </c>
      <c r="AX67" s="47">
        <v>3.72</v>
      </c>
      <c r="AY67" s="47">
        <v>2.7</v>
      </c>
      <c r="AZ67" s="47">
        <v>0.16</v>
      </c>
      <c r="BA67" s="47">
        <v>4.0999999999999996</v>
      </c>
      <c r="BB67" s="47">
        <v>4.12</v>
      </c>
      <c r="BC67" s="47">
        <v>2.97</v>
      </c>
      <c r="BD67" s="47">
        <v>3.49</v>
      </c>
      <c r="BE67" s="47">
        <v>3.49</v>
      </c>
      <c r="BF67" s="47">
        <v>3.51</v>
      </c>
      <c r="BG67" s="47">
        <v>0.52</v>
      </c>
      <c r="BH67" s="47">
        <v>2.57</v>
      </c>
      <c r="BI67" s="47">
        <v>3.92</v>
      </c>
      <c r="BJ67" s="47">
        <v>1.23</v>
      </c>
      <c r="BK67" s="47">
        <v>2.57</v>
      </c>
      <c r="BL67" s="47">
        <v>3.26</v>
      </c>
      <c r="BM67" s="47">
        <v>3.02</v>
      </c>
      <c r="BN67" s="47">
        <v>3.85</v>
      </c>
      <c r="BO67" s="47">
        <v>2.34</v>
      </c>
      <c r="BP67" s="47">
        <v>0.52</v>
      </c>
      <c r="BQ67" s="47">
        <v>2.4300000000000002</v>
      </c>
      <c r="BR67" s="47">
        <v>2.33</v>
      </c>
      <c r="BS67" s="47">
        <v>1.8</v>
      </c>
      <c r="BT67" s="47">
        <v>2.12</v>
      </c>
      <c r="BU67" s="47">
        <v>2.09</v>
      </c>
      <c r="BV67" s="47">
        <v>2.6</v>
      </c>
      <c r="BW67" s="47">
        <v>2.95</v>
      </c>
      <c r="BX67" s="47">
        <v>2.77</v>
      </c>
      <c r="BY67" s="47">
        <v>0.52</v>
      </c>
      <c r="BZ67" s="47">
        <v>0.42</v>
      </c>
      <c r="CA67" s="47">
        <v>3.76</v>
      </c>
      <c r="CB67" s="47">
        <v>3.86</v>
      </c>
      <c r="CC67" s="47">
        <v>3.48</v>
      </c>
      <c r="CD67" s="47">
        <v>3.54</v>
      </c>
      <c r="CE67" s="47">
        <v>2.59</v>
      </c>
      <c r="CF67" s="47">
        <v>2.21</v>
      </c>
      <c r="CG67" s="47">
        <v>2.62</v>
      </c>
      <c r="CH67" s="47">
        <v>0.39</v>
      </c>
      <c r="CI67" s="47">
        <v>0.44</v>
      </c>
      <c r="CJ67" s="47">
        <v>3.36</v>
      </c>
      <c r="CK67" s="47">
        <v>1.94</v>
      </c>
      <c r="CL67" s="47">
        <v>2.37</v>
      </c>
      <c r="CM67" s="47">
        <v>3.28</v>
      </c>
      <c r="CN67" s="47">
        <v>3.1</v>
      </c>
      <c r="CO67" s="47">
        <v>0.31</v>
      </c>
      <c r="CP67" s="47">
        <v>0.3</v>
      </c>
      <c r="CQ67" s="47">
        <v>0.31</v>
      </c>
      <c r="CR67" s="47">
        <v>0.27</v>
      </c>
      <c r="CS67" s="47">
        <v>0.27</v>
      </c>
      <c r="DF67" s="47">
        <v>0.32</v>
      </c>
      <c r="DG67" s="47">
        <v>0.32</v>
      </c>
      <c r="DH67" s="47">
        <v>0.59</v>
      </c>
      <c r="DI67" s="47">
        <v>1.68</v>
      </c>
      <c r="DJ67" s="47">
        <v>1.79</v>
      </c>
      <c r="DK67" s="47">
        <v>0.72</v>
      </c>
      <c r="DL67" s="47">
        <v>0.61</v>
      </c>
      <c r="DM67" s="47">
        <v>0.6</v>
      </c>
      <c r="DN67" s="47">
        <v>2.4</v>
      </c>
      <c r="DO67" s="47">
        <v>2.5299999999999998</v>
      </c>
      <c r="DP67" s="47">
        <v>0.59</v>
      </c>
      <c r="DQ67" s="47">
        <v>2.54</v>
      </c>
      <c r="DR67" s="47">
        <v>0.02</v>
      </c>
      <c r="DS67" s="47">
        <v>0</v>
      </c>
      <c r="DT67" s="47">
        <v>0.96</v>
      </c>
      <c r="DU67" s="47">
        <v>0.65</v>
      </c>
      <c r="DV67" s="47">
        <v>1.1399999999999999</v>
      </c>
      <c r="DW67" s="47">
        <v>0.63</v>
      </c>
      <c r="DX67" s="47">
        <v>2.3199999999999998</v>
      </c>
      <c r="DY67" s="47">
        <v>0.6</v>
      </c>
      <c r="DZ67" s="47">
        <v>1.98</v>
      </c>
      <c r="EA67" s="47">
        <v>1.65</v>
      </c>
      <c r="EB67" s="47">
        <v>1.33</v>
      </c>
      <c r="EC67" s="47">
        <v>1.21</v>
      </c>
      <c r="ED67" s="47">
        <v>1.9</v>
      </c>
      <c r="EE67" s="47">
        <v>2.0499999999999998</v>
      </c>
      <c r="EF67" s="47">
        <v>1.48</v>
      </c>
      <c r="EG67" s="47">
        <v>0.69</v>
      </c>
      <c r="EH67" s="47">
        <v>0.95</v>
      </c>
      <c r="EI67" s="47">
        <v>0.64</v>
      </c>
      <c r="EJ67" s="47">
        <v>0.66</v>
      </c>
      <c r="EK67" s="47">
        <v>0.68</v>
      </c>
      <c r="EL67" s="47">
        <v>0.69</v>
      </c>
      <c r="EM67" s="47">
        <v>0.8</v>
      </c>
      <c r="EN67" s="47">
        <v>0.89</v>
      </c>
      <c r="EO67" s="47">
        <v>0.7</v>
      </c>
      <c r="EP67" s="47">
        <v>0.99</v>
      </c>
      <c r="EQ67" s="47">
        <v>1.39</v>
      </c>
      <c r="ER67" s="47">
        <v>0.72</v>
      </c>
      <c r="ES67" s="47">
        <v>0.66</v>
      </c>
      <c r="ET67" s="47">
        <v>0.75</v>
      </c>
      <c r="EU67" s="47">
        <v>0.76</v>
      </c>
      <c r="EV67" s="47">
        <v>0.73</v>
      </c>
      <c r="EW67" s="47">
        <v>0.7</v>
      </c>
      <c r="GP67" s="47">
        <v>0.92</v>
      </c>
      <c r="GQ67" s="47">
        <v>1.05</v>
      </c>
      <c r="GR67" s="47">
        <v>0.85</v>
      </c>
      <c r="GS67" s="47">
        <v>1.06</v>
      </c>
      <c r="GT67" s="47">
        <v>0.48</v>
      </c>
      <c r="GU67" s="47">
        <v>1</v>
      </c>
      <c r="GV67" s="47">
        <v>0.87</v>
      </c>
      <c r="GW67" s="47">
        <v>1.01</v>
      </c>
      <c r="GX67" s="47">
        <v>0.8</v>
      </c>
      <c r="GY67" s="47">
        <v>0.74</v>
      </c>
      <c r="GZ67" s="47">
        <v>1.1000000000000001</v>
      </c>
      <c r="HA67" s="47">
        <v>0.73</v>
      </c>
      <c r="HB67" s="47">
        <v>0.75</v>
      </c>
      <c r="HC67" s="47">
        <v>0.8</v>
      </c>
      <c r="HD67" s="47">
        <v>0.79</v>
      </c>
      <c r="HE67" s="47">
        <v>0.82</v>
      </c>
      <c r="HF67" s="47">
        <v>0.43</v>
      </c>
      <c r="HI67" s="47">
        <v>0.56999999999999995</v>
      </c>
      <c r="HJ67" s="47">
        <v>0.61</v>
      </c>
      <c r="HK67" s="47">
        <v>0.62</v>
      </c>
      <c r="HL67" s="47">
        <v>0.45</v>
      </c>
      <c r="HM67" s="47">
        <v>0.5</v>
      </c>
      <c r="HN67" s="47">
        <v>1.18</v>
      </c>
      <c r="HO67" s="47">
        <v>1.04</v>
      </c>
      <c r="HP67" s="47">
        <v>0.5</v>
      </c>
      <c r="HQ67" s="47">
        <v>0.82</v>
      </c>
      <c r="HR67" s="47">
        <v>0.74</v>
      </c>
      <c r="HS67" s="47">
        <v>0.56000000000000005</v>
      </c>
      <c r="HT67" s="47">
        <v>0.54</v>
      </c>
      <c r="HU67" s="47">
        <v>0.91</v>
      </c>
      <c r="HV67" s="47">
        <v>1.07</v>
      </c>
      <c r="HW67" s="47">
        <v>0.46</v>
      </c>
      <c r="HX67" s="47">
        <v>0.41</v>
      </c>
      <c r="HY67" s="47">
        <v>0.48</v>
      </c>
      <c r="HZ67" s="47">
        <v>0</v>
      </c>
      <c r="IA67" s="47">
        <v>0.14000000000000001</v>
      </c>
      <c r="IB67" s="47">
        <v>0</v>
      </c>
      <c r="IC67" s="47">
        <v>0</v>
      </c>
      <c r="ID67" s="47">
        <v>0.56999999999999995</v>
      </c>
      <c r="IE67" s="47">
        <v>0.45</v>
      </c>
      <c r="IF67" s="47">
        <v>7.0000000000000007E-2</v>
      </c>
      <c r="IG67" s="47">
        <v>0.73</v>
      </c>
      <c r="IH67" s="47">
        <v>0.88</v>
      </c>
      <c r="II67" s="47">
        <v>0.84</v>
      </c>
      <c r="IJ67" s="47">
        <v>0.69</v>
      </c>
      <c r="IK67" s="47">
        <v>0.74</v>
      </c>
      <c r="IL67" s="47">
        <v>0.63</v>
      </c>
      <c r="IM67" s="47">
        <v>0.62</v>
      </c>
      <c r="IN67" s="47">
        <v>0.1</v>
      </c>
      <c r="IO67" s="47">
        <v>0.75</v>
      </c>
      <c r="IP67" s="47">
        <v>0.47</v>
      </c>
      <c r="IQ67" s="47">
        <v>7.0000000000000007E-2</v>
      </c>
      <c r="IR67" s="47">
        <v>0.09</v>
      </c>
      <c r="IS67" s="47">
        <v>0.13</v>
      </c>
      <c r="IT67" s="47">
        <v>0.06</v>
      </c>
      <c r="IU67" s="47">
        <v>7.0000000000000007E-2</v>
      </c>
      <c r="IV67" s="47">
        <v>0.12</v>
      </c>
      <c r="IW67" s="47" t="s">
        <v>10</v>
      </c>
      <c r="IX67" s="47">
        <v>0.67</v>
      </c>
      <c r="IY67" s="47">
        <v>0.85</v>
      </c>
      <c r="IZ67" s="47">
        <v>0.74</v>
      </c>
      <c r="JA67" s="47">
        <v>0.71</v>
      </c>
      <c r="JB67" s="47">
        <v>0.67</v>
      </c>
      <c r="JC67" s="47">
        <v>0.55000000000000004</v>
      </c>
      <c r="JD67" s="47">
        <v>0.4</v>
      </c>
      <c r="JE67" s="47">
        <v>0.51</v>
      </c>
      <c r="JF67" s="47">
        <v>0.22</v>
      </c>
      <c r="JG67" s="47">
        <v>0.39</v>
      </c>
      <c r="JH67" s="47">
        <v>0.54</v>
      </c>
      <c r="JI67" s="47">
        <v>0.6</v>
      </c>
    </row>
    <row r="68" spans="1:269">
      <c r="A68" s="47" t="s">
        <v>9</v>
      </c>
      <c r="C68" s="47">
        <v>0.04</v>
      </c>
      <c r="D68" s="47">
        <v>3.57</v>
      </c>
      <c r="E68" s="47">
        <v>2.95</v>
      </c>
      <c r="F68" s="47">
        <v>3.82</v>
      </c>
      <c r="G68" s="47">
        <v>3.6</v>
      </c>
      <c r="H68" s="47">
        <v>3.5</v>
      </c>
      <c r="I68" s="47">
        <v>3.19</v>
      </c>
      <c r="J68" s="47">
        <v>2.93</v>
      </c>
      <c r="K68" s="47">
        <v>2.68</v>
      </c>
      <c r="L68" s="47">
        <v>4.07</v>
      </c>
      <c r="M68" s="47">
        <v>0.08</v>
      </c>
      <c r="N68" s="47">
        <v>3.34</v>
      </c>
      <c r="O68" s="47">
        <v>2.1</v>
      </c>
      <c r="P68" s="47">
        <v>3.04</v>
      </c>
      <c r="Q68" s="47">
        <v>2.87</v>
      </c>
      <c r="R68" s="47">
        <v>2.76</v>
      </c>
      <c r="S68" s="47">
        <v>3.42</v>
      </c>
      <c r="T68" s="47">
        <v>3.62</v>
      </c>
      <c r="U68" s="47">
        <v>1.79</v>
      </c>
      <c r="V68" s="47">
        <v>2.2400000000000002</v>
      </c>
      <c r="W68" s="47">
        <v>1.61</v>
      </c>
      <c r="X68" s="47">
        <v>2.68</v>
      </c>
      <c r="Y68" s="47">
        <v>3.11</v>
      </c>
      <c r="Z68" s="47">
        <v>2.98</v>
      </c>
      <c r="AA68" s="47">
        <v>3.15</v>
      </c>
      <c r="AB68" s="47">
        <v>3.21</v>
      </c>
      <c r="AC68" s="47">
        <v>3.21</v>
      </c>
      <c r="AD68" s="47">
        <v>3.17</v>
      </c>
      <c r="AE68" s="47">
        <v>0.14000000000000001</v>
      </c>
      <c r="AF68" s="47">
        <v>0.06</v>
      </c>
      <c r="AG68" s="47">
        <v>0.04</v>
      </c>
      <c r="AH68" s="47">
        <v>0.03</v>
      </c>
      <c r="AI68" s="47">
        <v>7.0000000000000007E-2</v>
      </c>
      <c r="AJ68" s="47">
        <v>0.04</v>
      </c>
      <c r="AK68" s="47">
        <v>7.0000000000000007E-2</v>
      </c>
      <c r="AL68" s="47">
        <v>0.09</v>
      </c>
      <c r="AM68" s="47">
        <v>0.08</v>
      </c>
      <c r="AN68" s="47">
        <v>0.13</v>
      </c>
      <c r="AO68" s="47">
        <v>1.0900000000000001</v>
      </c>
      <c r="AP68" s="47">
        <v>3.72</v>
      </c>
      <c r="AQ68" s="47">
        <v>3.49</v>
      </c>
      <c r="AR68" s="47">
        <v>2.2400000000000002</v>
      </c>
      <c r="AS68" s="47">
        <v>2.59</v>
      </c>
      <c r="AT68" s="47">
        <v>3.7</v>
      </c>
      <c r="AU68" s="47">
        <v>4.0199999999999996</v>
      </c>
      <c r="AV68" s="47">
        <v>3.86</v>
      </c>
      <c r="AW68" s="47">
        <v>3.89</v>
      </c>
      <c r="AX68" s="47">
        <v>3.63</v>
      </c>
      <c r="AY68" s="47">
        <v>2.88</v>
      </c>
      <c r="AZ68" s="47">
        <v>0.25</v>
      </c>
      <c r="BA68" s="47">
        <v>4.0599999999999996</v>
      </c>
      <c r="BB68" s="47">
        <v>4.03</v>
      </c>
      <c r="BC68" s="47">
        <v>2.9</v>
      </c>
      <c r="BD68" s="47">
        <v>3.37</v>
      </c>
      <c r="BE68" s="47">
        <v>3.37</v>
      </c>
      <c r="BF68" s="47">
        <v>3.57</v>
      </c>
      <c r="BG68" s="47">
        <v>0.54</v>
      </c>
      <c r="BH68" s="47">
        <v>2.8</v>
      </c>
      <c r="BI68" s="47">
        <v>3.97</v>
      </c>
      <c r="BJ68" s="47">
        <v>1.19</v>
      </c>
      <c r="BK68" s="47">
        <v>2.5299999999999998</v>
      </c>
      <c r="BL68" s="47">
        <v>3.48</v>
      </c>
      <c r="BM68" s="47">
        <v>3.04</v>
      </c>
      <c r="BN68" s="47">
        <v>3.9</v>
      </c>
      <c r="BO68" s="47">
        <v>2.31</v>
      </c>
      <c r="BP68" s="47">
        <v>0.55000000000000004</v>
      </c>
      <c r="BQ68" s="47">
        <v>2.41</v>
      </c>
      <c r="BR68" s="47">
        <v>2.4300000000000002</v>
      </c>
      <c r="BS68" s="47">
        <v>2.02</v>
      </c>
      <c r="BT68" s="47">
        <v>2.2000000000000002</v>
      </c>
      <c r="BU68" s="47">
        <v>1.98</v>
      </c>
      <c r="BV68" s="47">
        <v>2.61</v>
      </c>
      <c r="BW68" s="47">
        <v>3.14</v>
      </c>
      <c r="BX68" s="47">
        <v>2.79</v>
      </c>
      <c r="BY68" s="47">
        <v>0.55000000000000004</v>
      </c>
      <c r="BZ68" s="47">
        <v>0.41</v>
      </c>
      <c r="CA68" s="47">
        <v>3.75</v>
      </c>
      <c r="CB68" s="47">
        <v>3.69</v>
      </c>
      <c r="CC68" s="47">
        <v>3.47</v>
      </c>
      <c r="CD68" s="47">
        <v>3.5</v>
      </c>
      <c r="CE68" s="47">
        <v>2.4900000000000002</v>
      </c>
      <c r="CF68" s="47">
        <v>2.15</v>
      </c>
      <c r="CG68" s="47">
        <v>2.63</v>
      </c>
      <c r="CH68" s="47">
        <v>0.4</v>
      </c>
      <c r="CI68" s="47">
        <v>0.37</v>
      </c>
      <c r="CJ68" s="47">
        <v>3.4</v>
      </c>
      <c r="CK68" s="47">
        <v>1.97</v>
      </c>
      <c r="CL68" s="47">
        <v>2.31</v>
      </c>
      <c r="CM68" s="47">
        <v>3.24</v>
      </c>
      <c r="CN68" s="47">
        <v>3.2</v>
      </c>
      <c r="CO68" s="47">
        <v>0.28999999999999998</v>
      </c>
      <c r="CP68" s="47">
        <v>0.27</v>
      </c>
      <c r="CQ68" s="47">
        <v>0.34</v>
      </c>
      <c r="CR68" s="47">
        <v>0.24</v>
      </c>
      <c r="CS68" s="47">
        <v>0.26</v>
      </c>
      <c r="DF68" s="47">
        <v>0.36</v>
      </c>
      <c r="DG68" s="47">
        <v>0.28999999999999998</v>
      </c>
      <c r="DH68" s="47">
        <v>0.65</v>
      </c>
      <c r="DI68" s="47">
        <v>1.69</v>
      </c>
      <c r="DJ68" s="47">
        <v>1.81</v>
      </c>
      <c r="DK68" s="47">
        <v>0.69</v>
      </c>
      <c r="DL68" s="47">
        <v>0.61</v>
      </c>
      <c r="DM68" s="47">
        <v>0.56000000000000005</v>
      </c>
      <c r="DN68" s="47">
        <v>2.2799999999999998</v>
      </c>
      <c r="DO68" s="47">
        <v>2.56</v>
      </c>
      <c r="DP68" s="47">
        <v>0.59</v>
      </c>
      <c r="DQ68" s="47">
        <v>2.72</v>
      </c>
      <c r="DR68" s="47">
        <v>0.02</v>
      </c>
      <c r="DS68" s="47">
        <v>0</v>
      </c>
      <c r="DT68" s="47">
        <v>0.85</v>
      </c>
      <c r="DU68" s="47">
        <v>0.64</v>
      </c>
      <c r="DV68" s="47">
        <v>1.34</v>
      </c>
      <c r="DW68" s="47">
        <v>0.63</v>
      </c>
      <c r="DX68" s="47">
        <v>2.44</v>
      </c>
      <c r="DY68" s="47">
        <v>0.63</v>
      </c>
      <c r="DZ68" s="47">
        <v>1.98</v>
      </c>
      <c r="EA68" s="47">
        <v>1.52</v>
      </c>
      <c r="EB68" s="47">
        <v>1.22</v>
      </c>
      <c r="EC68" s="47">
        <v>1.25</v>
      </c>
      <c r="ED68" s="47">
        <v>1.78</v>
      </c>
      <c r="EE68" s="47">
        <v>2</v>
      </c>
      <c r="EF68" s="47">
        <v>1.61</v>
      </c>
      <c r="EG68" s="47">
        <v>0.66</v>
      </c>
      <c r="EH68" s="47">
        <v>0.86</v>
      </c>
      <c r="EI68" s="47">
        <v>0.7</v>
      </c>
      <c r="EJ68" s="47">
        <v>0.71</v>
      </c>
      <c r="EK68" s="47">
        <v>0.68</v>
      </c>
      <c r="EL68" s="47">
        <v>0.71</v>
      </c>
      <c r="EM68" s="47">
        <v>0.81</v>
      </c>
      <c r="EN68" s="47">
        <v>1.2</v>
      </c>
      <c r="EO68" s="47">
        <v>0.75</v>
      </c>
      <c r="EP68" s="47">
        <v>0.96</v>
      </c>
      <c r="EQ68" s="47">
        <v>1.28</v>
      </c>
      <c r="ER68" s="47">
        <v>0.76</v>
      </c>
      <c r="ES68" s="47">
        <v>0.72</v>
      </c>
      <c r="ET68" s="47">
        <v>0.71</v>
      </c>
      <c r="EU68" s="47">
        <v>0.74</v>
      </c>
      <c r="EV68" s="47">
        <v>0.73</v>
      </c>
      <c r="EW68" s="47">
        <v>0.71</v>
      </c>
      <c r="GP68" s="47">
        <v>0.96</v>
      </c>
      <c r="GQ68" s="47">
        <v>0.97</v>
      </c>
      <c r="GR68" s="47">
        <v>0.82</v>
      </c>
      <c r="GS68" s="47">
        <v>1.04</v>
      </c>
      <c r="GT68" s="47">
        <v>0.48</v>
      </c>
      <c r="GU68" s="47">
        <v>0.92</v>
      </c>
      <c r="GV68" s="47">
        <v>0.91</v>
      </c>
      <c r="GW68" s="47">
        <v>1.05</v>
      </c>
      <c r="GX68" s="47">
        <v>0.76</v>
      </c>
      <c r="GY68" s="47">
        <v>0.85</v>
      </c>
      <c r="GZ68" s="47">
        <v>1.1000000000000001</v>
      </c>
      <c r="HA68" s="47">
        <v>0.78</v>
      </c>
      <c r="HB68" s="47">
        <v>0.81</v>
      </c>
      <c r="HC68" s="47">
        <v>0.76</v>
      </c>
      <c r="HD68" s="47">
        <v>0.73</v>
      </c>
      <c r="HE68" s="47">
        <v>0.77</v>
      </c>
      <c r="HF68" s="47">
        <v>0.45</v>
      </c>
      <c r="HI68" s="47">
        <v>0.55000000000000004</v>
      </c>
      <c r="HJ68" s="47">
        <v>0.56999999999999995</v>
      </c>
      <c r="HK68" s="47">
        <v>0.56999999999999995</v>
      </c>
      <c r="HL68" s="47">
        <v>0.43</v>
      </c>
      <c r="HM68" s="47">
        <v>0.57999999999999996</v>
      </c>
      <c r="HN68" s="47">
        <v>1.18</v>
      </c>
      <c r="HO68" s="47">
        <v>1.07</v>
      </c>
      <c r="HP68" s="47">
        <v>0.48</v>
      </c>
      <c r="HQ68" s="47">
        <v>0.82</v>
      </c>
      <c r="HR68" s="47">
        <v>0.73</v>
      </c>
      <c r="HS68" s="47">
        <v>0.57999999999999996</v>
      </c>
      <c r="HT68" s="47">
        <v>0.54</v>
      </c>
      <c r="HU68" s="47">
        <v>0.94</v>
      </c>
      <c r="HV68" s="47">
        <v>1.04</v>
      </c>
      <c r="HW68" s="47">
        <v>0.5</v>
      </c>
      <c r="HX68" s="47">
        <v>0.49</v>
      </c>
      <c r="HY68" s="47">
        <v>0.48</v>
      </c>
      <c r="IA68" s="47">
        <v>0.09</v>
      </c>
      <c r="IB68" s="47">
        <v>0</v>
      </c>
      <c r="IC68" s="47">
        <v>0</v>
      </c>
      <c r="ID68" s="47">
        <v>0.55000000000000004</v>
      </c>
      <c r="IE68" s="47">
        <v>0.44</v>
      </c>
      <c r="IF68" s="47">
        <v>0.06</v>
      </c>
      <c r="IG68" s="47">
        <v>0.77</v>
      </c>
      <c r="IH68" s="47">
        <v>0.88</v>
      </c>
      <c r="II68" s="47">
        <v>0.81</v>
      </c>
      <c r="IJ68" s="47">
        <v>0.57999999999999996</v>
      </c>
      <c r="IK68" s="47">
        <v>0.63</v>
      </c>
      <c r="IL68" s="47">
        <v>0.4</v>
      </c>
      <c r="IM68" s="47">
        <v>0.65</v>
      </c>
      <c r="IN68" s="47">
        <v>7.0000000000000007E-2</v>
      </c>
      <c r="IO68" s="47">
        <v>0.73</v>
      </c>
      <c r="IP68" s="47">
        <v>0.65</v>
      </c>
      <c r="IQ68" s="47">
        <v>7.0000000000000007E-2</v>
      </c>
      <c r="IR68" s="47">
        <v>0.09</v>
      </c>
      <c r="IS68" s="47">
        <v>0.18</v>
      </c>
      <c r="IT68" s="47">
        <v>7.0000000000000007E-2</v>
      </c>
      <c r="IU68" s="47">
        <v>0.1</v>
      </c>
      <c r="IV68" s="47">
        <v>7.0000000000000007E-2</v>
      </c>
      <c r="IW68" s="47" t="s">
        <v>9</v>
      </c>
      <c r="IX68" s="47">
        <v>0.7</v>
      </c>
      <c r="IY68" s="47">
        <v>0.89</v>
      </c>
      <c r="IZ68" s="47">
        <v>0.73</v>
      </c>
      <c r="JA68" s="47">
        <v>0.7</v>
      </c>
      <c r="JB68" s="47">
        <v>0.61</v>
      </c>
      <c r="JC68" s="47">
        <v>0.48</v>
      </c>
      <c r="JD68" s="47">
        <v>0.41</v>
      </c>
      <c r="JE68" s="47">
        <v>0.52</v>
      </c>
      <c r="JF68" s="47">
        <v>0.15</v>
      </c>
      <c r="JG68" s="47">
        <v>0.31</v>
      </c>
      <c r="JH68" s="47">
        <v>0.54</v>
      </c>
      <c r="JI68" s="47">
        <v>0.57999999999999996</v>
      </c>
    </row>
    <row r="69" spans="1:269">
      <c r="A69" s="47" t="s">
        <v>8</v>
      </c>
      <c r="C69" s="47">
        <v>0.04</v>
      </c>
      <c r="D69" s="47">
        <v>3.72</v>
      </c>
      <c r="E69" s="47">
        <v>2.95</v>
      </c>
      <c r="F69" s="47">
        <v>3.72</v>
      </c>
      <c r="G69" s="47">
        <v>3.52</v>
      </c>
      <c r="H69" s="47">
        <v>3.56</v>
      </c>
      <c r="I69" s="47">
        <v>3.1</v>
      </c>
      <c r="J69" s="47">
        <v>3.01</v>
      </c>
      <c r="K69" s="47">
        <v>2.62</v>
      </c>
      <c r="L69" s="47">
        <v>4.12</v>
      </c>
      <c r="M69" s="47">
        <v>0.06</v>
      </c>
      <c r="N69" s="47">
        <v>3.22</v>
      </c>
      <c r="O69" s="47">
        <v>3.34</v>
      </c>
      <c r="P69" s="47">
        <v>3.04</v>
      </c>
      <c r="Q69" s="47">
        <v>2.89</v>
      </c>
      <c r="R69" s="47">
        <v>2.82</v>
      </c>
      <c r="S69" s="47">
        <v>3.3</v>
      </c>
      <c r="T69" s="47">
        <v>3.65</v>
      </c>
      <c r="U69" s="47">
        <v>1.79</v>
      </c>
      <c r="V69" s="47">
        <v>2.23</v>
      </c>
      <c r="W69" s="47">
        <v>1.7</v>
      </c>
      <c r="X69" s="47">
        <v>2.77</v>
      </c>
      <c r="Y69" s="47">
        <v>3.27</v>
      </c>
      <c r="Z69" s="47">
        <v>3</v>
      </c>
      <c r="AA69" s="47">
        <v>3.01</v>
      </c>
      <c r="AB69" s="47">
        <v>3.14</v>
      </c>
      <c r="AC69" s="47">
        <v>3.27</v>
      </c>
      <c r="AD69" s="47">
        <v>3.32</v>
      </c>
      <c r="AE69" s="47">
        <v>0.1</v>
      </c>
      <c r="AF69" s="47">
        <v>0.05</v>
      </c>
      <c r="AG69" s="47">
        <v>0.02</v>
      </c>
      <c r="AH69" s="47">
        <v>7.0000000000000007E-2</v>
      </c>
      <c r="AI69" s="47">
        <v>0.03</v>
      </c>
      <c r="AJ69" s="47">
        <v>0.04</v>
      </c>
      <c r="AK69" s="47">
        <v>0.05</v>
      </c>
      <c r="AL69" s="47">
        <v>0.04</v>
      </c>
      <c r="AM69" s="47">
        <v>7.0000000000000007E-2</v>
      </c>
      <c r="AN69" s="47">
        <v>0.11</v>
      </c>
      <c r="AO69" s="47">
        <v>1.34</v>
      </c>
      <c r="AP69" s="47">
        <v>3.62</v>
      </c>
      <c r="AQ69" s="47">
        <v>3.47</v>
      </c>
      <c r="AR69" s="47">
        <v>2.29</v>
      </c>
      <c r="AS69" s="47">
        <v>2.65</v>
      </c>
      <c r="AT69" s="47">
        <v>3.83</v>
      </c>
      <c r="AU69" s="47">
        <v>3.93</v>
      </c>
      <c r="AV69" s="47">
        <v>4.0199999999999996</v>
      </c>
      <c r="AW69" s="47">
        <v>3.88</v>
      </c>
      <c r="AX69" s="47">
        <v>3.65</v>
      </c>
      <c r="AY69" s="47">
        <v>2.75</v>
      </c>
      <c r="AZ69" s="47">
        <v>0.18</v>
      </c>
      <c r="BA69" s="47">
        <v>4.0599999999999996</v>
      </c>
      <c r="BB69" s="47">
        <v>4.09</v>
      </c>
      <c r="BC69" s="47">
        <v>2.85</v>
      </c>
      <c r="BD69" s="47">
        <v>3.36</v>
      </c>
      <c r="BE69" s="47">
        <v>3.36</v>
      </c>
      <c r="BF69" s="47">
        <v>3.66</v>
      </c>
      <c r="BG69" s="47">
        <v>0.51</v>
      </c>
      <c r="BH69" s="47">
        <v>2.72</v>
      </c>
      <c r="BI69" s="47">
        <v>3.83</v>
      </c>
      <c r="BJ69" s="47">
        <v>1.17</v>
      </c>
      <c r="BK69" s="47">
        <v>2.54</v>
      </c>
      <c r="BL69" s="47">
        <v>3.48</v>
      </c>
      <c r="BM69" s="47">
        <v>3.07</v>
      </c>
      <c r="BN69" s="47">
        <v>3.97</v>
      </c>
      <c r="BO69" s="47">
        <v>2.31</v>
      </c>
      <c r="BP69" s="47">
        <v>0.5</v>
      </c>
      <c r="BQ69" s="47">
        <v>2.42</v>
      </c>
      <c r="BR69" s="47">
        <v>2.4500000000000002</v>
      </c>
      <c r="BS69" s="47">
        <v>2.0099999999999998</v>
      </c>
      <c r="BT69" s="47">
        <v>2.2000000000000002</v>
      </c>
      <c r="BU69" s="47">
        <v>2.0099999999999998</v>
      </c>
      <c r="BV69" s="47">
        <v>2.66</v>
      </c>
      <c r="BW69" s="47">
        <v>3.12</v>
      </c>
      <c r="BX69" s="47">
        <v>2.1800000000000002</v>
      </c>
      <c r="BY69" s="47">
        <v>0.48</v>
      </c>
      <c r="BZ69" s="47">
        <v>0.4</v>
      </c>
      <c r="CA69" s="47">
        <v>3.84</v>
      </c>
      <c r="CB69" s="47">
        <v>3.77</v>
      </c>
      <c r="CC69" s="47">
        <v>3.41</v>
      </c>
      <c r="CD69" s="47">
        <v>3.45</v>
      </c>
      <c r="CE69" s="47">
        <v>2.52</v>
      </c>
      <c r="CF69" s="47">
        <v>2.27</v>
      </c>
      <c r="CG69" s="47">
        <v>2.5</v>
      </c>
      <c r="CH69" s="47">
        <v>0.37</v>
      </c>
      <c r="CI69" s="47">
        <v>0.43</v>
      </c>
      <c r="CJ69" s="47">
        <v>3.4</v>
      </c>
      <c r="CK69" s="47">
        <v>2.02</v>
      </c>
      <c r="CL69" s="47">
        <v>2.41</v>
      </c>
      <c r="CM69" s="47">
        <v>3.16</v>
      </c>
      <c r="CN69" s="47">
        <v>3.02</v>
      </c>
      <c r="CO69" s="47">
        <v>0.3</v>
      </c>
      <c r="CP69" s="47">
        <v>0.27</v>
      </c>
      <c r="CQ69" s="47">
        <v>0.32</v>
      </c>
      <c r="CR69" s="47">
        <v>0.24</v>
      </c>
      <c r="CS69" s="47">
        <v>0.27</v>
      </c>
      <c r="DE69" s="47">
        <v>0.31</v>
      </c>
      <c r="DF69" s="47">
        <v>0.36</v>
      </c>
      <c r="DG69" s="47">
        <v>0.28000000000000003</v>
      </c>
      <c r="DH69" s="47">
        <v>0.61</v>
      </c>
      <c r="DI69" s="47">
        <v>1.72</v>
      </c>
      <c r="DJ69" s="47">
        <v>1.93</v>
      </c>
      <c r="DK69" s="47">
        <v>0.7</v>
      </c>
      <c r="DL69" s="47">
        <v>0.55000000000000004</v>
      </c>
      <c r="DM69" s="47">
        <v>0.53</v>
      </c>
      <c r="DN69" s="47">
        <v>2.21</v>
      </c>
      <c r="DO69" s="47">
        <v>2.62</v>
      </c>
      <c r="DP69" s="47">
        <v>0.56999999999999995</v>
      </c>
      <c r="DQ69" s="47">
        <v>2.81</v>
      </c>
      <c r="DR69" s="47">
        <v>0.02</v>
      </c>
      <c r="DS69" s="47">
        <v>0</v>
      </c>
      <c r="DT69" s="47">
        <v>0.78</v>
      </c>
      <c r="DU69" s="47">
        <v>0.68</v>
      </c>
      <c r="DV69" s="47">
        <v>1.32</v>
      </c>
      <c r="DW69" s="47">
        <v>0.66</v>
      </c>
      <c r="DX69" s="47">
        <v>2.14</v>
      </c>
      <c r="DY69" s="47">
        <v>0.57999999999999996</v>
      </c>
      <c r="DZ69" s="47">
        <v>2.0699999999999998</v>
      </c>
      <c r="EA69" s="47">
        <v>1.5</v>
      </c>
      <c r="EB69" s="47">
        <v>1.24</v>
      </c>
      <c r="EC69" s="47">
        <v>1.28</v>
      </c>
      <c r="ED69" s="47">
        <v>1.74</v>
      </c>
      <c r="EE69" s="47">
        <v>2.14</v>
      </c>
      <c r="EF69" s="47">
        <v>1.54</v>
      </c>
      <c r="EG69" s="47">
        <v>0.67</v>
      </c>
      <c r="EH69" s="47">
        <v>0.73</v>
      </c>
      <c r="EI69" s="47">
        <v>0.68</v>
      </c>
      <c r="EJ69" s="47">
        <v>0.84</v>
      </c>
      <c r="EK69" s="47">
        <v>0.69</v>
      </c>
      <c r="EL69" s="47">
        <v>0.7</v>
      </c>
      <c r="EM69" s="47">
        <v>0.8</v>
      </c>
      <c r="EN69" s="47">
        <v>1.4</v>
      </c>
      <c r="EO69" s="47">
        <v>0.68</v>
      </c>
      <c r="EP69" s="47">
        <v>1.07</v>
      </c>
      <c r="EQ69" s="47">
        <v>1.25</v>
      </c>
      <c r="ER69" s="47">
        <v>0.86</v>
      </c>
      <c r="ES69" s="47">
        <v>0.73</v>
      </c>
      <c r="ET69" s="47">
        <v>0.73</v>
      </c>
      <c r="EU69" s="47">
        <v>0.75</v>
      </c>
      <c r="EV69" s="47">
        <v>0.77</v>
      </c>
      <c r="EW69" s="47">
        <v>0.7</v>
      </c>
      <c r="GP69" s="47">
        <v>0.99</v>
      </c>
      <c r="GQ69" s="47">
        <v>1.03</v>
      </c>
      <c r="GR69" s="47">
        <v>0.78</v>
      </c>
      <c r="GS69" s="47">
        <v>1.06</v>
      </c>
      <c r="GT69" s="47">
        <v>0.43</v>
      </c>
      <c r="GU69" s="47">
        <v>0.91</v>
      </c>
      <c r="GV69" s="47">
        <v>0.84</v>
      </c>
      <c r="GW69" s="47">
        <v>1.1100000000000001</v>
      </c>
      <c r="GX69" s="47">
        <v>0.77</v>
      </c>
      <c r="GY69" s="47">
        <v>0.98</v>
      </c>
      <c r="GZ69" s="47">
        <v>1.04</v>
      </c>
      <c r="HA69" s="47">
        <v>0.79</v>
      </c>
      <c r="HB69" s="47">
        <v>0.89</v>
      </c>
      <c r="HC69" s="47">
        <v>0.77</v>
      </c>
      <c r="HD69" s="47">
        <v>0.68</v>
      </c>
      <c r="HE69" s="47">
        <v>0.72</v>
      </c>
      <c r="HF69" s="47">
        <v>0.44</v>
      </c>
      <c r="HI69" s="47">
        <v>0.59</v>
      </c>
      <c r="HJ69" s="47">
        <v>0.55000000000000004</v>
      </c>
      <c r="HK69" s="47">
        <v>0.57999999999999996</v>
      </c>
      <c r="HL69" s="47">
        <v>0.44</v>
      </c>
      <c r="HM69" s="47">
        <v>0.66</v>
      </c>
      <c r="HN69" s="47">
        <v>1.29</v>
      </c>
      <c r="HO69" s="47">
        <v>1.07</v>
      </c>
      <c r="HP69" s="47">
        <v>0.49</v>
      </c>
      <c r="HQ69" s="47">
        <v>0.84</v>
      </c>
      <c r="HR69" s="47">
        <v>0.65</v>
      </c>
      <c r="HS69" s="47">
        <v>0.57999999999999996</v>
      </c>
      <c r="HT69" s="47">
        <v>0.59</v>
      </c>
      <c r="HU69" s="47">
        <v>0.99</v>
      </c>
      <c r="HV69" s="47">
        <v>1.04</v>
      </c>
      <c r="HW69" s="47">
        <v>0.5</v>
      </c>
      <c r="HX69" s="47">
        <v>0.48</v>
      </c>
      <c r="HY69" s="47">
        <v>0.48</v>
      </c>
      <c r="IA69" s="47">
        <v>7.0000000000000007E-2</v>
      </c>
      <c r="IB69" s="47">
        <v>0</v>
      </c>
      <c r="IC69" s="47">
        <v>0</v>
      </c>
      <c r="ID69" s="47">
        <v>0.56000000000000005</v>
      </c>
      <c r="IE69" s="47">
        <v>0.47</v>
      </c>
      <c r="IF69" s="47">
        <v>7.0000000000000007E-2</v>
      </c>
      <c r="IG69" s="47">
        <v>0.79</v>
      </c>
      <c r="IH69" s="47">
        <v>0.83</v>
      </c>
      <c r="II69" s="47">
        <v>0.8</v>
      </c>
      <c r="IJ69" s="47">
        <v>0.7</v>
      </c>
      <c r="IK69" s="47">
        <v>0.53</v>
      </c>
      <c r="IL69" s="47">
        <v>0.15</v>
      </c>
      <c r="IM69" s="47">
        <v>0.66</v>
      </c>
      <c r="IN69" s="47">
        <v>7.0000000000000007E-2</v>
      </c>
      <c r="IO69" s="47">
        <v>0.77</v>
      </c>
      <c r="IP69" s="47">
        <v>0.67</v>
      </c>
      <c r="IQ69" s="47">
        <v>0.11</v>
      </c>
      <c r="IR69" s="47">
        <v>0.08</v>
      </c>
      <c r="IS69" s="47">
        <v>0.09</v>
      </c>
      <c r="IT69" s="47">
        <v>0.08</v>
      </c>
      <c r="IU69" s="47">
        <v>7.0000000000000007E-2</v>
      </c>
      <c r="IV69" s="47">
        <v>7.0000000000000007E-2</v>
      </c>
      <c r="IW69" s="47" t="s">
        <v>8</v>
      </c>
      <c r="IX69" s="47">
        <v>0.73</v>
      </c>
      <c r="IY69" s="47">
        <v>0.86</v>
      </c>
      <c r="IZ69" s="47">
        <v>0.7</v>
      </c>
      <c r="JA69" s="47">
        <v>0.78</v>
      </c>
      <c r="JB69" s="47">
        <v>0.6</v>
      </c>
      <c r="JC69" s="47">
        <v>0.61</v>
      </c>
      <c r="JD69" s="47">
        <v>0.42</v>
      </c>
      <c r="JE69" s="47">
        <v>0.56000000000000005</v>
      </c>
      <c r="JF69" s="47">
        <v>0.16</v>
      </c>
      <c r="JG69" s="47">
        <v>0.33</v>
      </c>
      <c r="JH69" s="47">
        <v>0.48</v>
      </c>
      <c r="JI69" s="47">
        <v>0.61</v>
      </c>
    </row>
    <row r="70" spans="1:269">
      <c r="A70" s="47" t="s">
        <v>7</v>
      </c>
      <c r="B70" s="47">
        <v>0.05</v>
      </c>
      <c r="C70" s="47">
        <v>0.05</v>
      </c>
      <c r="D70" s="47">
        <v>3.68</v>
      </c>
      <c r="E70" s="47">
        <v>2.92</v>
      </c>
      <c r="F70" s="47">
        <v>3.78</v>
      </c>
      <c r="G70" s="47">
        <v>3.61</v>
      </c>
      <c r="H70" s="47">
        <v>3.63</v>
      </c>
      <c r="I70" s="47">
        <v>3.16</v>
      </c>
      <c r="J70" s="47">
        <v>3.04</v>
      </c>
      <c r="K70" s="47">
        <v>2.63</v>
      </c>
      <c r="L70" s="47">
        <v>4.24</v>
      </c>
      <c r="M70" s="47">
        <v>0.04</v>
      </c>
      <c r="N70" s="47">
        <v>3.36</v>
      </c>
      <c r="O70" s="47">
        <v>3.34</v>
      </c>
      <c r="P70" s="47">
        <v>3.04</v>
      </c>
      <c r="Q70" s="47">
        <v>2.91</v>
      </c>
      <c r="R70" s="47">
        <v>2.9</v>
      </c>
      <c r="S70" s="47">
        <v>3.34</v>
      </c>
      <c r="T70" s="47">
        <v>3.82</v>
      </c>
      <c r="U70" s="47">
        <v>1.76</v>
      </c>
      <c r="V70" s="47">
        <v>2.4</v>
      </c>
      <c r="W70" s="47">
        <v>1.72</v>
      </c>
      <c r="X70" s="47">
        <v>2.84</v>
      </c>
      <c r="Y70" s="47">
        <v>3.34</v>
      </c>
      <c r="Z70" s="47">
        <v>2.95</v>
      </c>
      <c r="AA70" s="47">
        <v>3.04</v>
      </c>
      <c r="AB70" s="47">
        <v>3.26</v>
      </c>
      <c r="AC70" s="47">
        <v>3.23</v>
      </c>
      <c r="AD70" s="47">
        <v>3.18</v>
      </c>
      <c r="AE70" s="47">
        <v>0.05</v>
      </c>
      <c r="AF70" s="47">
        <v>0.03</v>
      </c>
      <c r="AG70" s="47">
        <v>0.03</v>
      </c>
      <c r="AH70" s="47">
        <v>0.09</v>
      </c>
      <c r="AI70" s="47">
        <v>0.04</v>
      </c>
      <c r="AJ70" s="47">
        <v>0.04</v>
      </c>
      <c r="AK70" s="47">
        <v>7.0000000000000007E-2</v>
      </c>
      <c r="AL70" s="47">
        <v>7.0000000000000007E-2</v>
      </c>
      <c r="AM70" s="47">
        <v>7.0000000000000007E-2</v>
      </c>
      <c r="AN70" s="47">
        <v>0.09</v>
      </c>
      <c r="AO70" s="47">
        <v>3.03</v>
      </c>
      <c r="AP70" s="47">
        <v>3.65</v>
      </c>
      <c r="AQ70" s="47">
        <v>3.53</v>
      </c>
      <c r="AR70" s="47">
        <v>2.3199999999999998</v>
      </c>
      <c r="AS70" s="47">
        <v>2.75</v>
      </c>
      <c r="AT70" s="47">
        <v>3.9</v>
      </c>
      <c r="AU70" s="47">
        <v>3.91</v>
      </c>
      <c r="AV70" s="47">
        <v>4.0599999999999996</v>
      </c>
      <c r="AW70" s="47">
        <v>3.99</v>
      </c>
      <c r="AX70" s="47">
        <v>3.68</v>
      </c>
      <c r="AY70" s="47">
        <v>2.73</v>
      </c>
      <c r="AZ70" s="47">
        <v>0.33</v>
      </c>
      <c r="BA70" s="47">
        <v>4.17</v>
      </c>
      <c r="BB70" s="47">
        <v>4.16</v>
      </c>
      <c r="BC70" s="47">
        <v>2.97</v>
      </c>
      <c r="BD70" s="47">
        <v>3.34</v>
      </c>
      <c r="BE70" s="47">
        <v>3.34</v>
      </c>
      <c r="BF70" s="47">
        <v>3.6</v>
      </c>
      <c r="BG70" s="47">
        <v>0.45</v>
      </c>
      <c r="BH70" s="47">
        <v>2.88</v>
      </c>
      <c r="BI70" s="47">
        <v>3.96</v>
      </c>
      <c r="BJ70" s="47">
        <v>0.87</v>
      </c>
      <c r="BK70" s="47">
        <v>2.7</v>
      </c>
      <c r="BL70" s="47">
        <v>3.67</v>
      </c>
      <c r="BM70" s="47">
        <v>3.07</v>
      </c>
      <c r="BN70" s="47">
        <v>4.04</v>
      </c>
      <c r="BO70" s="47">
        <v>2.72</v>
      </c>
      <c r="BP70" s="47">
        <v>0.48</v>
      </c>
      <c r="BQ70" s="47">
        <v>2.58</v>
      </c>
      <c r="BR70" s="47">
        <v>2.56</v>
      </c>
      <c r="BS70" s="47">
        <v>2.21</v>
      </c>
      <c r="BT70" s="47">
        <v>2.4700000000000002</v>
      </c>
      <c r="BU70" s="47">
        <v>1.99</v>
      </c>
      <c r="BV70" s="47">
        <v>2.79</v>
      </c>
      <c r="BW70" s="47">
        <v>3.16</v>
      </c>
      <c r="BX70" s="47">
        <v>0.5</v>
      </c>
      <c r="BY70" s="47">
        <v>0.45</v>
      </c>
      <c r="BZ70" s="47">
        <v>0.41</v>
      </c>
      <c r="CA70" s="47">
        <v>3.79</v>
      </c>
      <c r="CB70" s="47">
        <v>3.72</v>
      </c>
      <c r="CC70" s="47">
        <v>3.45</v>
      </c>
      <c r="CD70" s="47">
        <v>1.17</v>
      </c>
      <c r="CE70" s="47">
        <v>2.56</v>
      </c>
      <c r="CF70" s="47">
        <v>2.59</v>
      </c>
      <c r="CG70" s="47">
        <v>1.45</v>
      </c>
      <c r="CH70" s="47">
        <v>0.48</v>
      </c>
      <c r="CI70" s="47">
        <v>0.46</v>
      </c>
      <c r="CJ70" s="47">
        <v>3.43</v>
      </c>
      <c r="CK70" s="47">
        <v>2.09</v>
      </c>
      <c r="CL70" s="47">
        <v>2.52</v>
      </c>
      <c r="CM70" s="47">
        <v>3.34</v>
      </c>
      <c r="CN70" s="47">
        <v>1.6</v>
      </c>
      <c r="CO70" s="47">
        <v>0.28999999999999998</v>
      </c>
      <c r="CP70" s="47">
        <v>0.28000000000000003</v>
      </c>
      <c r="CQ70" s="47">
        <v>0.34</v>
      </c>
      <c r="CR70" s="47">
        <v>0.2</v>
      </c>
      <c r="CS70" s="47">
        <v>0.3</v>
      </c>
      <c r="DE70" s="47">
        <v>0.32</v>
      </c>
      <c r="DF70" s="47">
        <v>0.34</v>
      </c>
      <c r="DG70" s="47">
        <v>0.32</v>
      </c>
      <c r="DH70" s="47">
        <v>0.63</v>
      </c>
      <c r="DI70" s="47">
        <v>1.89</v>
      </c>
      <c r="DJ70" s="47">
        <v>2.11</v>
      </c>
      <c r="DK70" s="47">
        <v>0.62</v>
      </c>
      <c r="DL70" s="47">
        <v>0.56000000000000005</v>
      </c>
      <c r="DM70" s="47">
        <v>0.54</v>
      </c>
      <c r="DN70" s="47">
        <v>2.35</v>
      </c>
      <c r="DO70" s="47">
        <v>1.18</v>
      </c>
      <c r="DP70" s="47">
        <v>0.56999999999999995</v>
      </c>
      <c r="DQ70" s="47">
        <v>1.02</v>
      </c>
      <c r="DR70" s="47">
        <v>0.02</v>
      </c>
      <c r="DS70" s="47">
        <v>0.15</v>
      </c>
      <c r="DT70" s="47">
        <v>0.66</v>
      </c>
      <c r="DU70" s="47">
        <v>0.7</v>
      </c>
      <c r="DV70" s="47">
        <v>1.5</v>
      </c>
      <c r="DW70" s="47">
        <v>0.65</v>
      </c>
      <c r="DX70" s="47">
        <v>2.21</v>
      </c>
      <c r="DY70" s="47">
        <v>0.63</v>
      </c>
      <c r="DZ70" s="47">
        <v>2.0699999999999998</v>
      </c>
      <c r="EA70" s="47">
        <v>1.5</v>
      </c>
      <c r="EB70" s="47">
        <v>1.18</v>
      </c>
      <c r="EC70" s="47">
        <v>1.4</v>
      </c>
      <c r="ED70" s="47">
        <v>1.75</v>
      </c>
      <c r="EE70" s="47">
        <v>2.12</v>
      </c>
      <c r="EF70" s="47">
        <v>0.7</v>
      </c>
      <c r="EG70" s="47">
        <v>0.7</v>
      </c>
      <c r="EH70" s="47">
        <v>0.68</v>
      </c>
      <c r="EI70" s="47">
        <v>0.71</v>
      </c>
      <c r="EJ70" s="47">
        <v>1.23</v>
      </c>
      <c r="EK70" s="47">
        <v>0.66</v>
      </c>
      <c r="EL70" s="47">
        <v>0.72</v>
      </c>
      <c r="EM70" s="47">
        <v>0.81</v>
      </c>
      <c r="EN70" s="47">
        <v>1.23</v>
      </c>
      <c r="EO70" s="47">
        <v>0.76</v>
      </c>
      <c r="EP70" s="47">
        <v>1.35</v>
      </c>
      <c r="EQ70" s="47">
        <v>1.31</v>
      </c>
      <c r="ER70" s="47">
        <v>0.91</v>
      </c>
      <c r="ES70" s="47">
        <v>0.83</v>
      </c>
      <c r="ET70" s="47">
        <v>0.72</v>
      </c>
      <c r="EU70" s="47">
        <v>0.76</v>
      </c>
      <c r="EV70" s="47">
        <v>0.72</v>
      </c>
      <c r="EW70" s="47">
        <v>0.71</v>
      </c>
      <c r="GP70" s="47">
        <v>0.9</v>
      </c>
      <c r="GQ70" s="47">
        <v>1.06</v>
      </c>
      <c r="GR70" s="47">
        <v>0.83</v>
      </c>
      <c r="GS70" s="47">
        <v>1.1000000000000001</v>
      </c>
      <c r="GT70" s="47">
        <v>0.45</v>
      </c>
      <c r="GU70" s="47">
        <v>0.92</v>
      </c>
      <c r="GV70" s="47">
        <v>0.88</v>
      </c>
      <c r="GW70" s="47">
        <v>1.04</v>
      </c>
      <c r="GX70" s="47">
        <v>0.8</v>
      </c>
      <c r="GY70" s="47">
        <v>1.1000000000000001</v>
      </c>
      <c r="GZ70" s="47">
        <v>1.06</v>
      </c>
      <c r="HA70" s="47">
        <v>0.84</v>
      </c>
      <c r="HB70" s="47">
        <v>0.92</v>
      </c>
      <c r="HC70" s="47">
        <v>0.82</v>
      </c>
      <c r="HD70" s="47">
        <v>0.75</v>
      </c>
      <c r="HE70" s="47">
        <v>0.85</v>
      </c>
      <c r="HF70" s="47">
        <v>0.45</v>
      </c>
      <c r="HH70" s="47">
        <v>0.64</v>
      </c>
      <c r="HI70" s="47">
        <v>0.65</v>
      </c>
      <c r="HJ70" s="47">
        <v>0.56000000000000005</v>
      </c>
      <c r="HK70" s="47">
        <v>0.59</v>
      </c>
      <c r="HL70" s="47">
        <v>0.44</v>
      </c>
      <c r="HM70" s="47">
        <v>0.71</v>
      </c>
      <c r="HN70" s="47">
        <v>1.24</v>
      </c>
      <c r="HO70" s="47">
        <v>1.1100000000000001</v>
      </c>
      <c r="HP70" s="47">
        <v>0.48</v>
      </c>
      <c r="HQ70" s="47">
        <v>0.86</v>
      </c>
      <c r="HR70" s="47">
        <v>0.65</v>
      </c>
      <c r="HS70" s="47">
        <v>0.62</v>
      </c>
      <c r="HT70" s="47">
        <v>0.63</v>
      </c>
      <c r="HU70" s="47">
        <v>0.91</v>
      </c>
      <c r="HV70" s="47">
        <v>1.01</v>
      </c>
      <c r="HW70" s="47">
        <v>0.49</v>
      </c>
      <c r="HX70" s="47">
        <v>0.48</v>
      </c>
      <c r="HY70" s="47">
        <v>0.48</v>
      </c>
      <c r="IA70" s="47">
        <v>0.08</v>
      </c>
      <c r="IB70" s="47">
        <v>0</v>
      </c>
      <c r="IC70" s="47">
        <v>0</v>
      </c>
      <c r="ID70" s="47">
        <v>0.47</v>
      </c>
      <c r="IE70" s="47">
        <v>0.48</v>
      </c>
      <c r="IF70" s="47">
        <v>0.09</v>
      </c>
      <c r="IG70" s="47">
        <v>0.84</v>
      </c>
      <c r="IH70" s="47">
        <v>0.81</v>
      </c>
      <c r="II70" s="47">
        <v>0.88</v>
      </c>
      <c r="IJ70" s="47">
        <v>0.7</v>
      </c>
      <c r="IK70" s="47">
        <v>0.71</v>
      </c>
      <c r="IL70" s="47">
        <v>0.08</v>
      </c>
      <c r="IM70" s="47">
        <v>0.68</v>
      </c>
      <c r="IN70" s="47">
        <v>7.0000000000000007E-2</v>
      </c>
      <c r="IO70" s="47">
        <v>0.75</v>
      </c>
      <c r="IP70" s="47">
        <v>0.65</v>
      </c>
      <c r="IQ70" s="47">
        <v>7.0000000000000007E-2</v>
      </c>
      <c r="IR70" s="47">
        <v>0.28999999999999998</v>
      </c>
      <c r="IS70" s="47">
        <v>0.18</v>
      </c>
      <c r="IT70" s="47">
        <v>0.08</v>
      </c>
      <c r="IU70" s="47">
        <v>0.08</v>
      </c>
      <c r="IV70" s="47">
        <v>0.09</v>
      </c>
      <c r="IW70" s="47" t="s">
        <v>7</v>
      </c>
      <c r="IX70" s="47">
        <v>0.72</v>
      </c>
      <c r="IY70" s="47">
        <v>0.95</v>
      </c>
      <c r="IZ70" s="47">
        <v>0.7</v>
      </c>
      <c r="JA70" s="47">
        <v>0.75</v>
      </c>
      <c r="JB70" s="47">
        <v>0.68</v>
      </c>
      <c r="JC70" s="47">
        <v>0.61</v>
      </c>
      <c r="JD70" s="47">
        <v>0.44</v>
      </c>
      <c r="JE70" s="47">
        <v>0.59</v>
      </c>
      <c r="JF70" s="47">
        <v>0.11</v>
      </c>
      <c r="JG70" s="47">
        <v>0.31</v>
      </c>
      <c r="JH70" s="47">
        <v>0.13</v>
      </c>
      <c r="JI70" s="47">
        <v>0.54</v>
      </c>
    </row>
    <row r="71" spans="1:269">
      <c r="A71" s="47" t="s">
        <v>6</v>
      </c>
      <c r="B71" s="47">
        <v>0.04</v>
      </c>
      <c r="C71" s="47">
        <v>0.05</v>
      </c>
      <c r="D71" s="47">
        <v>3.84</v>
      </c>
      <c r="E71" s="47">
        <v>2.98</v>
      </c>
      <c r="F71" s="47">
        <v>3.82</v>
      </c>
      <c r="G71" s="47">
        <v>3.73</v>
      </c>
      <c r="H71" s="47">
        <v>3.68</v>
      </c>
      <c r="I71" s="47">
        <v>3.34</v>
      </c>
      <c r="J71" s="47">
        <v>3.13</v>
      </c>
      <c r="K71" s="47">
        <v>2.68</v>
      </c>
      <c r="L71" s="47">
        <v>4.21</v>
      </c>
      <c r="M71" s="47">
        <v>0.11</v>
      </c>
      <c r="N71" s="47">
        <v>3.34</v>
      </c>
      <c r="O71" s="47">
        <v>3.51</v>
      </c>
      <c r="P71" s="47">
        <v>3.13</v>
      </c>
      <c r="Q71" s="47">
        <v>3.02</v>
      </c>
      <c r="R71" s="47">
        <v>3.5</v>
      </c>
      <c r="S71" s="47">
        <v>3.46</v>
      </c>
      <c r="T71" s="47">
        <v>3.94</v>
      </c>
      <c r="U71" s="47">
        <v>1.86</v>
      </c>
      <c r="V71" s="47">
        <v>2.5</v>
      </c>
      <c r="W71" s="47">
        <v>1.64</v>
      </c>
      <c r="X71" s="47">
        <v>3.1</v>
      </c>
      <c r="Y71" s="47">
        <v>3.42</v>
      </c>
      <c r="Z71" s="47">
        <v>3.07</v>
      </c>
      <c r="AA71" s="47">
        <v>3.04</v>
      </c>
      <c r="AB71" s="47">
        <v>3.45</v>
      </c>
      <c r="AC71" s="47">
        <v>3.52</v>
      </c>
      <c r="AD71" s="47">
        <v>3.72</v>
      </c>
      <c r="AE71" s="47">
        <v>0.1</v>
      </c>
      <c r="AF71" s="47">
        <v>0.05</v>
      </c>
      <c r="AG71" s="47">
        <v>0.04</v>
      </c>
      <c r="AH71" s="47">
        <v>0.03</v>
      </c>
      <c r="AI71" s="47">
        <v>0.02</v>
      </c>
      <c r="AJ71" s="47">
        <v>0.04</v>
      </c>
      <c r="AK71" s="47">
        <v>0.05</v>
      </c>
      <c r="AL71" s="47">
        <v>0.03</v>
      </c>
      <c r="AM71" s="47">
        <v>0.04</v>
      </c>
      <c r="AN71" s="47">
        <v>0.16</v>
      </c>
      <c r="AO71" s="47">
        <v>2.8</v>
      </c>
      <c r="AP71" s="47">
        <v>3.97</v>
      </c>
      <c r="AQ71" s="47">
        <v>3.72</v>
      </c>
      <c r="AR71" s="47">
        <v>2.37</v>
      </c>
      <c r="AS71" s="47">
        <v>3.02</v>
      </c>
      <c r="AT71" s="47">
        <v>3.96</v>
      </c>
      <c r="AU71" s="47">
        <v>4.0199999999999996</v>
      </c>
      <c r="AV71" s="47">
        <v>4.2300000000000004</v>
      </c>
      <c r="AW71" s="47">
        <v>4.0599999999999996</v>
      </c>
      <c r="AX71" s="47">
        <v>3.72</v>
      </c>
      <c r="AY71" s="47">
        <v>2.57</v>
      </c>
      <c r="AZ71" s="47">
        <v>0.31</v>
      </c>
      <c r="BA71" s="47">
        <v>4.21</v>
      </c>
      <c r="BB71" s="47">
        <v>4.3899999999999997</v>
      </c>
      <c r="BC71" s="47">
        <v>3.03</v>
      </c>
      <c r="BD71" s="47">
        <v>3.41</v>
      </c>
      <c r="BE71" s="47">
        <v>3.41</v>
      </c>
      <c r="BF71" s="47">
        <v>3.9</v>
      </c>
      <c r="BG71" s="47">
        <v>0.44</v>
      </c>
      <c r="BH71" s="47">
        <v>2.98</v>
      </c>
      <c r="BI71" s="47">
        <v>4.2300000000000004</v>
      </c>
      <c r="BJ71" s="47">
        <v>0.46</v>
      </c>
      <c r="BK71" s="47">
        <v>3.34</v>
      </c>
      <c r="BL71" s="47">
        <v>3.9</v>
      </c>
      <c r="BM71" s="47">
        <v>3.23</v>
      </c>
      <c r="BN71" s="47">
        <v>4.0199999999999996</v>
      </c>
      <c r="BO71" s="47">
        <v>3.34</v>
      </c>
      <c r="BP71" s="47">
        <v>0.46</v>
      </c>
      <c r="BQ71" s="47">
        <v>2.91</v>
      </c>
      <c r="BR71" s="47">
        <v>2.65</v>
      </c>
      <c r="BS71" s="47">
        <v>2.21</v>
      </c>
      <c r="BT71" s="47">
        <v>2.56</v>
      </c>
      <c r="BU71" s="47">
        <v>2.2000000000000002</v>
      </c>
      <c r="BV71" s="47">
        <v>2.86</v>
      </c>
      <c r="BW71" s="47">
        <v>3.06</v>
      </c>
      <c r="BX71" s="47">
        <v>0.47</v>
      </c>
      <c r="BY71" s="47">
        <v>0.52</v>
      </c>
      <c r="BZ71" s="47">
        <v>0.38</v>
      </c>
      <c r="CA71" s="47">
        <v>3.92</v>
      </c>
      <c r="CB71" s="47">
        <v>3.9</v>
      </c>
      <c r="CC71" s="47">
        <v>3.52</v>
      </c>
      <c r="CD71" s="47">
        <v>0.4</v>
      </c>
      <c r="CE71" s="47">
        <v>2.7</v>
      </c>
      <c r="CF71" s="47">
        <v>2.9</v>
      </c>
      <c r="CG71" s="47">
        <v>0.31</v>
      </c>
      <c r="CH71" s="47">
        <v>0.41</v>
      </c>
      <c r="CI71" s="47">
        <v>0.3</v>
      </c>
      <c r="CJ71" s="47">
        <v>3.51</v>
      </c>
      <c r="CK71" s="47">
        <v>0.75</v>
      </c>
      <c r="CL71" s="47">
        <v>1.59</v>
      </c>
      <c r="CM71" s="47">
        <v>3.3</v>
      </c>
      <c r="CN71" s="47">
        <v>0.34</v>
      </c>
      <c r="CO71" s="47">
        <v>0.28999999999999998</v>
      </c>
      <c r="CP71" s="47">
        <v>0.31</v>
      </c>
      <c r="CQ71" s="47">
        <v>0.33</v>
      </c>
      <c r="CR71" s="47">
        <v>0.13</v>
      </c>
      <c r="CS71" s="47">
        <v>0.32</v>
      </c>
      <c r="DE71" s="47">
        <v>0.35</v>
      </c>
      <c r="DF71" s="47">
        <v>0.52</v>
      </c>
      <c r="DG71" s="47">
        <v>1.25</v>
      </c>
      <c r="DH71" s="47">
        <v>0.9</v>
      </c>
      <c r="DI71" s="47">
        <v>2.14</v>
      </c>
      <c r="DJ71" s="47">
        <v>2.1</v>
      </c>
      <c r="DK71" s="47">
        <v>0.59</v>
      </c>
      <c r="DL71" s="47">
        <v>1.21</v>
      </c>
      <c r="DM71" s="47">
        <v>0.97</v>
      </c>
      <c r="DN71" s="47">
        <v>2.4700000000000002</v>
      </c>
      <c r="DO71" s="47">
        <v>0.52</v>
      </c>
      <c r="DP71" s="47">
        <v>0.53</v>
      </c>
      <c r="DQ71" s="47">
        <v>0.63</v>
      </c>
      <c r="DR71" s="47">
        <v>0.01</v>
      </c>
      <c r="DS71" s="47">
        <v>0.69</v>
      </c>
      <c r="DT71" s="47">
        <v>0.63</v>
      </c>
      <c r="DU71" s="47">
        <v>0.71</v>
      </c>
      <c r="DV71" s="47">
        <v>1.82</v>
      </c>
      <c r="DW71" s="47">
        <v>0.65</v>
      </c>
      <c r="DX71" s="47">
        <v>2.41</v>
      </c>
      <c r="DY71" s="47">
        <v>0.57999999999999996</v>
      </c>
      <c r="DZ71" s="47">
        <v>2.25</v>
      </c>
      <c r="EA71" s="47">
        <v>1.57</v>
      </c>
      <c r="EB71" s="47">
        <v>1.33</v>
      </c>
      <c r="EC71" s="47">
        <v>1.71</v>
      </c>
      <c r="ED71" s="47">
        <v>1.79</v>
      </c>
      <c r="EE71" s="47">
        <v>2.16</v>
      </c>
      <c r="EF71" s="47">
        <v>0.66</v>
      </c>
      <c r="EG71" s="47">
        <v>0.68</v>
      </c>
      <c r="EH71" s="47">
        <v>0.7</v>
      </c>
      <c r="EI71" s="47">
        <v>0.72</v>
      </c>
      <c r="EJ71" s="47">
        <v>1.52</v>
      </c>
      <c r="EK71" s="47">
        <v>0.67</v>
      </c>
      <c r="EL71" s="47">
        <v>0.71</v>
      </c>
      <c r="EM71" s="47">
        <v>0.78</v>
      </c>
      <c r="EN71" s="47">
        <v>1.1299999999999999</v>
      </c>
      <c r="EO71" s="47">
        <v>0.72</v>
      </c>
      <c r="EP71" s="47">
        <v>1.56</v>
      </c>
      <c r="EQ71" s="47">
        <v>1.3</v>
      </c>
      <c r="ER71" s="47">
        <v>1.38</v>
      </c>
      <c r="ES71" s="47">
        <v>0.77</v>
      </c>
      <c r="ET71" s="47">
        <v>0.73</v>
      </c>
      <c r="EU71" s="47">
        <v>0.76</v>
      </c>
      <c r="EV71" s="47">
        <v>0.73</v>
      </c>
      <c r="EW71" s="47">
        <v>0.7</v>
      </c>
      <c r="GO71" s="47">
        <v>0.88</v>
      </c>
      <c r="GP71" s="47">
        <v>0.91</v>
      </c>
      <c r="GQ71" s="47">
        <v>1.07</v>
      </c>
      <c r="GR71" s="47">
        <v>0.83</v>
      </c>
      <c r="GS71" s="47">
        <v>1.1599999999999999</v>
      </c>
      <c r="GT71" s="47">
        <v>0.5</v>
      </c>
      <c r="GU71" s="47">
        <v>0.9</v>
      </c>
      <c r="GV71" s="47">
        <v>0.89</v>
      </c>
      <c r="GW71" s="47">
        <v>1.08</v>
      </c>
      <c r="GX71" s="47">
        <v>0.77</v>
      </c>
      <c r="GY71" s="47">
        <v>1.02</v>
      </c>
      <c r="GZ71" s="47">
        <v>1.0900000000000001</v>
      </c>
      <c r="HA71" s="47">
        <v>0.91</v>
      </c>
      <c r="HB71" s="47">
        <v>0.91</v>
      </c>
      <c r="HC71" s="47">
        <v>0.82</v>
      </c>
      <c r="HD71" s="47">
        <v>0.77</v>
      </c>
      <c r="HE71" s="47">
        <v>0.82</v>
      </c>
      <c r="HF71" s="47">
        <v>0.45</v>
      </c>
      <c r="HH71" s="47">
        <v>0.62</v>
      </c>
      <c r="HI71" s="47">
        <v>0.8</v>
      </c>
      <c r="HJ71" s="47">
        <v>0.64</v>
      </c>
      <c r="HK71" s="47">
        <v>0.62</v>
      </c>
      <c r="HL71" s="47">
        <v>0.41</v>
      </c>
      <c r="HM71" s="47">
        <v>0.7</v>
      </c>
      <c r="HN71" s="47">
        <v>1.25</v>
      </c>
      <c r="HO71" s="47">
        <v>1.0900000000000001</v>
      </c>
      <c r="HP71" s="47">
        <v>0.49</v>
      </c>
      <c r="HQ71" s="47">
        <v>0.89</v>
      </c>
      <c r="HR71" s="47">
        <v>0.66</v>
      </c>
      <c r="HS71" s="47">
        <v>0.65</v>
      </c>
      <c r="HT71" s="47">
        <v>0.67</v>
      </c>
      <c r="HU71" s="47">
        <v>0.97</v>
      </c>
      <c r="HV71" s="47">
        <v>1.05</v>
      </c>
      <c r="HW71" s="47">
        <v>0.48</v>
      </c>
      <c r="HX71" s="47">
        <v>0.5</v>
      </c>
      <c r="HY71" s="47">
        <v>0.48</v>
      </c>
      <c r="HZ71" s="47">
        <v>0.06</v>
      </c>
      <c r="IA71" s="47">
        <v>7.0000000000000007E-2</v>
      </c>
      <c r="IB71" s="47">
        <v>0</v>
      </c>
      <c r="IC71" s="47">
        <v>0</v>
      </c>
      <c r="ID71" s="47">
        <v>0</v>
      </c>
      <c r="IE71" s="47">
        <v>0.44</v>
      </c>
      <c r="IF71" s="47">
        <v>0.08</v>
      </c>
      <c r="IG71" s="47">
        <v>0.82</v>
      </c>
      <c r="IH71" s="47">
        <v>0.81</v>
      </c>
      <c r="II71" s="47">
        <v>0.85</v>
      </c>
      <c r="IJ71" s="47">
        <v>0.73</v>
      </c>
      <c r="IK71" s="47">
        <v>0.75</v>
      </c>
      <c r="IL71" s="47">
        <v>0.32</v>
      </c>
      <c r="IM71" s="47">
        <v>0.7</v>
      </c>
      <c r="IN71" s="47">
        <v>7.0000000000000007E-2</v>
      </c>
      <c r="IO71" s="47">
        <v>0.8</v>
      </c>
      <c r="IP71" s="47">
        <v>0.64</v>
      </c>
      <c r="IQ71" s="47">
        <v>0.36</v>
      </c>
      <c r="IR71" s="47">
        <v>0.33</v>
      </c>
      <c r="IS71" s="47">
        <v>0.79</v>
      </c>
      <c r="IT71" s="47">
        <v>7.0000000000000007E-2</v>
      </c>
      <c r="IU71" s="47">
        <v>0.08</v>
      </c>
      <c r="IV71" s="47">
        <v>0.08</v>
      </c>
      <c r="IW71" s="47" t="s">
        <v>6</v>
      </c>
      <c r="IX71" s="47">
        <v>0.73</v>
      </c>
      <c r="IY71" s="47">
        <v>0.92</v>
      </c>
      <c r="IZ71" s="47">
        <v>0.79</v>
      </c>
      <c r="JA71" s="47">
        <v>0.88</v>
      </c>
      <c r="JB71" s="47">
        <v>0.66</v>
      </c>
      <c r="JC71" s="47">
        <v>0.66</v>
      </c>
      <c r="JD71" s="47">
        <v>0.51</v>
      </c>
      <c r="JE71" s="47">
        <v>0.65</v>
      </c>
      <c r="JF71" s="47">
        <v>0.16</v>
      </c>
      <c r="JG71" s="47">
        <v>0.34</v>
      </c>
      <c r="JH71" s="47">
        <v>0.09</v>
      </c>
      <c r="JI71" s="47">
        <v>0.61</v>
      </c>
    </row>
    <row r="72" spans="1:269">
      <c r="A72" s="47" t="s">
        <v>5</v>
      </c>
      <c r="B72" s="47">
        <v>0.06</v>
      </c>
      <c r="C72" s="47">
        <v>0.09</v>
      </c>
      <c r="D72" s="47">
        <v>4</v>
      </c>
      <c r="E72" s="47">
        <v>2.97</v>
      </c>
      <c r="F72" s="47">
        <v>3.99</v>
      </c>
      <c r="G72" s="47">
        <v>3.8</v>
      </c>
      <c r="H72" s="47">
        <v>3.71</v>
      </c>
      <c r="I72" s="47">
        <v>3.27</v>
      </c>
      <c r="J72" s="47">
        <v>3.22</v>
      </c>
      <c r="K72" s="47">
        <v>2.83</v>
      </c>
      <c r="L72" s="47">
        <v>4.24</v>
      </c>
      <c r="M72" s="47">
        <v>0.08</v>
      </c>
      <c r="N72" s="47">
        <v>3.49</v>
      </c>
      <c r="O72" s="47">
        <v>3.43</v>
      </c>
      <c r="P72" s="47">
        <v>3.31</v>
      </c>
      <c r="Q72" s="47">
        <v>3.04</v>
      </c>
      <c r="R72" s="47">
        <v>3.63</v>
      </c>
      <c r="S72" s="47">
        <v>3.44</v>
      </c>
      <c r="T72" s="47">
        <v>3.99</v>
      </c>
      <c r="U72" s="47">
        <v>1.97</v>
      </c>
      <c r="V72" s="47">
        <v>2.4900000000000002</v>
      </c>
      <c r="W72" s="47">
        <v>1.7</v>
      </c>
      <c r="X72" s="47">
        <v>3.09</v>
      </c>
      <c r="Y72" s="47">
        <v>3.61</v>
      </c>
      <c r="Z72" s="47">
        <v>3.07</v>
      </c>
      <c r="AA72" s="47">
        <v>3.12</v>
      </c>
      <c r="AB72" s="47">
        <v>3.52</v>
      </c>
      <c r="AC72" s="47">
        <v>3.5</v>
      </c>
      <c r="AD72" s="47">
        <v>3.83</v>
      </c>
      <c r="AE72" s="47">
        <v>0.09</v>
      </c>
      <c r="AF72" s="47">
        <v>0.04</v>
      </c>
      <c r="AG72" s="47">
        <v>0.03</v>
      </c>
      <c r="AH72" s="47">
        <v>0.04</v>
      </c>
      <c r="AI72" s="47">
        <v>0.03</v>
      </c>
      <c r="AJ72" s="47">
        <v>0.05</v>
      </c>
      <c r="AK72" s="47">
        <v>7.0000000000000007E-2</v>
      </c>
      <c r="AL72" s="47">
        <v>0.06</v>
      </c>
      <c r="AM72" s="47">
        <v>7.0000000000000007E-2</v>
      </c>
      <c r="AN72" s="47">
        <v>0.13</v>
      </c>
      <c r="AO72" s="47">
        <v>2.9</v>
      </c>
      <c r="AP72" s="47">
        <v>4.05</v>
      </c>
      <c r="AQ72" s="47">
        <v>3.66</v>
      </c>
      <c r="AR72" s="47">
        <v>2.4300000000000002</v>
      </c>
      <c r="AS72" s="47">
        <v>3.09</v>
      </c>
      <c r="AT72" s="47">
        <v>4.1399999999999997</v>
      </c>
      <c r="AU72" s="47">
        <v>4.0199999999999996</v>
      </c>
      <c r="AV72" s="47">
        <v>4.41</v>
      </c>
      <c r="AW72" s="47">
        <v>4.04</v>
      </c>
      <c r="AX72" s="47">
        <v>3.78</v>
      </c>
      <c r="AY72" s="47">
        <v>2.74</v>
      </c>
      <c r="AZ72" s="47">
        <v>0.33</v>
      </c>
      <c r="BA72" s="47">
        <v>4.43</v>
      </c>
      <c r="BB72" s="47">
        <v>4.6500000000000004</v>
      </c>
      <c r="BC72" s="47">
        <v>3.52</v>
      </c>
      <c r="BD72" s="47">
        <v>3.56</v>
      </c>
      <c r="BE72" s="47">
        <v>3.56</v>
      </c>
      <c r="BF72" s="47">
        <v>1.1499999999999999</v>
      </c>
      <c r="BG72" s="47">
        <v>0.42</v>
      </c>
      <c r="BH72" s="47">
        <v>3.24</v>
      </c>
      <c r="BI72" s="47">
        <v>4.2</v>
      </c>
      <c r="BJ72" s="47">
        <v>0.4</v>
      </c>
      <c r="BK72" s="47">
        <v>3.5</v>
      </c>
      <c r="BL72" s="47">
        <v>4.03</v>
      </c>
      <c r="BM72" s="47">
        <v>3.34</v>
      </c>
      <c r="BN72" s="47">
        <v>4.07</v>
      </c>
      <c r="BO72" s="47">
        <v>3.5</v>
      </c>
      <c r="BP72" s="47">
        <v>0.5</v>
      </c>
      <c r="BQ72" s="47">
        <v>3.11</v>
      </c>
      <c r="BR72" s="47">
        <v>2.73</v>
      </c>
      <c r="BS72" s="47">
        <v>2.35</v>
      </c>
      <c r="BT72" s="47">
        <v>2.68</v>
      </c>
      <c r="BU72" s="47">
        <v>2.54</v>
      </c>
      <c r="BV72" s="47">
        <v>2.98</v>
      </c>
      <c r="BW72" s="47">
        <v>3.19</v>
      </c>
      <c r="BX72" s="47">
        <v>0.45</v>
      </c>
      <c r="BY72" s="47">
        <v>0.42</v>
      </c>
      <c r="BZ72" s="47">
        <v>0.36</v>
      </c>
      <c r="CA72" s="47">
        <v>3.98</v>
      </c>
      <c r="CB72" s="47">
        <v>3.98</v>
      </c>
      <c r="CC72" s="47">
        <v>3.58</v>
      </c>
      <c r="CD72" s="47">
        <v>0.47</v>
      </c>
      <c r="CE72" s="47">
        <v>2.69</v>
      </c>
      <c r="CF72" s="47">
        <v>3.04</v>
      </c>
      <c r="CG72" s="47">
        <v>0.48</v>
      </c>
      <c r="CH72" s="47">
        <v>0.43</v>
      </c>
      <c r="CI72" s="47">
        <v>0.36</v>
      </c>
      <c r="CJ72" s="47">
        <v>3.54</v>
      </c>
      <c r="CK72" s="47">
        <v>0.55000000000000004</v>
      </c>
      <c r="CL72" s="47">
        <v>0.38</v>
      </c>
      <c r="CM72" s="47">
        <v>2.77</v>
      </c>
      <c r="CN72" s="47">
        <v>0.36</v>
      </c>
      <c r="CO72" s="47">
        <v>0.33</v>
      </c>
      <c r="CP72" s="47">
        <v>0.28000000000000003</v>
      </c>
      <c r="CQ72" s="47">
        <v>0.33</v>
      </c>
      <c r="CR72" s="47">
        <v>0.15</v>
      </c>
      <c r="CS72" s="47">
        <v>0.36</v>
      </c>
      <c r="DE72" s="47">
        <v>0.37</v>
      </c>
      <c r="DF72" s="47">
        <v>0.95</v>
      </c>
      <c r="DG72" s="47">
        <v>1.51</v>
      </c>
      <c r="DH72" s="47">
        <v>1.07</v>
      </c>
      <c r="DI72" s="47">
        <v>2.2799999999999998</v>
      </c>
      <c r="DJ72" s="47">
        <v>2.17</v>
      </c>
      <c r="DK72" s="47">
        <v>0.62</v>
      </c>
      <c r="DL72" s="47">
        <v>1.1499999999999999</v>
      </c>
      <c r="DM72" s="47">
        <v>1.4</v>
      </c>
      <c r="DN72" s="47">
        <v>2.57</v>
      </c>
      <c r="DO72" s="47">
        <v>0.54</v>
      </c>
      <c r="DP72" s="47">
        <v>0.52</v>
      </c>
      <c r="DQ72" s="47">
        <v>0.67</v>
      </c>
      <c r="DR72" s="47">
        <v>0.01</v>
      </c>
      <c r="DS72" s="47">
        <v>0.48</v>
      </c>
      <c r="DT72" s="47">
        <v>0.65</v>
      </c>
      <c r="DU72" s="47">
        <v>0.89</v>
      </c>
      <c r="DV72" s="47">
        <v>1.71</v>
      </c>
      <c r="DW72" s="47">
        <v>0.72</v>
      </c>
      <c r="DX72" s="47">
        <v>2.5099999999999998</v>
      </c>
      <c r="DY72" s="47">
        <v>0.61</v>
      </c>
      <c r="DZ72" s="47">
        <v>2.2000000000000002</v>
      </c>
      <c r="EA72" s="47">
        <v>1.63</v>
      </c>
      <c r="EB72" s="47">
        <v>1.55</v>
      </c>
      <c r="EC72" s="47">
        <v>1.86</v>
      </c>
      <c r="ED72" s="47">
        <v>2.2799999999999998</v>
      </c>
      <c r="EE72" s="47">
        <v>2.2000000000000002</v>
      </c>
      <c r="EF72" s="47">
        <v>0.65</v>
      </c>
      <c r="EG72" s="47">
        <v>0.72</v>
      </c>
      <c r="EH72" s="47">
        <v>0.71</v>
      </c>
      <c r="EI72" s="47">
        <v>0.72</v>
      </c>
      <c r="EJ72" s="47">
        <v>1.72</v>
      </c>
      <c r="EK72" s="47">
        <v>0.71</v>
      </c>
      <c r="EL72" s="47">
        <v>0.73</v>
      </c>
      <c r="EM72" s="47">
        <v>0.73</v>
      </c>
      <c r="EN72" s="47">
        <v>1.33</v>
      </c>
      <c r="EO72" s="47">
        <v>0.75</v>
      </c>
      <c r="EP72" s="47">
        <v>1.84</v>
      </c>
      <c r="EQ72" s="47">
        <v>1.31</v>
      </c>
      <c r="ER72" s="47">
        <v>1.37</v>
      </c>
      <c r="ES72" s="47">
        <v>0.75</v>
      </c>
      <c r="ET72" s="47">
        <v>0.75</v>
      </c>
      <c r="EU72" s="47">
        <v>0.72</v>
      </c>
      <c r="EV72" s="47">
        <v>0.75</v>
      </c>
      <c r="EW72" s="47">
        <v>0.72</v>
      </c>
      <c r="GO72" s="47">
        <v>0.97</v>
      </c>
      <c r="GP72" s="47">
        <v>0.96</v>
      </c>
      <c r="GQ72" s="47">
        <v>1.04</v>
      </c>
      <c r="GR72" s="47">
        <v>0.82</v>
      </c>
      <c r="GS72" s="47">
        <v>1.1299999999999999</v>
      </c>
      <c r="GT72" s="47">
        <v>0.47</v>
      </c>
      <c r="GU72" s="47">
        <v>0.93</v>
      </c>
      <c r="GV72" s="47">
        <v>0.94</v>
      </c>
      <c r="GW72" s="47">
        <v>1.04</v>
      </c>
      <c r="GX72" s="47">
        <v>0.83</v>
      </c>
      <c r="GY72" s="47">
        <v>1</v>
      </c>
      <c r="GZ72" s="47">
        <v>1.1299999999999999</v>
      </c>
      <c r="HA72" s="47">
        <v>0.96</v>
      </c>
      <c r="HB72" s="47">
        <v>0.56000000000000005</v>
      </c>
      <c r="HC72" s="47">
        <v>0.84</v>
      </c>
      <c r="HD72" s="47">
        <v>0.78</v>
      </c>
      <c r="HE72" s="47">
        <v>0.82</v>
      </c>
      <c r="HF72" s="47">
        <v>0.45</v>
      </c>
      <c r="HH72" s="47">
        <v>0.63</v>
      </c>
      <c r="HI72" s="47">
        <v>0.81</v>
      </c>
      <c r="HJ72" s="47">
        <v>0.67</v>
      </c>
      <c r="HK72" s="47">
        <v>0.67</v>
      </c>
      <c r="HL72" s="47">
        <v>0.41</v>
      </c>
      <c r="HM72" s="47">
        <v>0.7</v>
      </c>
      <c r="HN72" s="47">
        <v>1.25</v>
      </c>
      <c r="HO72" s="47">
        <v>1.07</v>
      </c>
      <c r="HP72" s="47">
        <v>0.5</v>
      </c>
      <c r="HQ72" s="47">
        <v>0.91</v>
      </c>
      <c r="HR72" s="47">
        <v>0.73</v>
      </c>
      <c r="HS72" s="47">
        <v>0.68</v>
      </c>
      <c r="HT72" s="47">
        <v>0.68</v>
      </c>
      <c r="HU72" s="47">
        <v>0.98</v>
      </c>
      <c r="HV72" s="47">
        <v>1.01</v>
      </c>
      <c r="HW72" s="47">
        <v>0.5</v>
      </c>
      <c r="HX72" s="47">
        <v>0.49</v>
      </c>
      <c r="HY72" s="47">
        <v>0.49</v>
      </c>
      <c r="HZ72" s="47">
        <v>7.0000000000000007E-2</v>
      </c>
      <c r="IA72" s="47">
        <v>7.0000000000000007E-2</v>
      </c>
      <c r="IB72" s="47">
        <v>0</v>
      </c>
      <c r="IC72" s="47">
        <v>0.06</v>
      </c>
      <c r="ID72" s="47">
        <v>0.02</v>
      </c>
      <c r="IE72" s="47">
        <v>0.49</v>
      </c>
      <c r="IF72" s="47">
        <v>0.32</v>
      </c>
      <c r="IG72" s="47">
        <v>0.79</v>
      </c>
      <c r="IH72" s="47">
        <v>0.83</v>
      </c>
      <c r="II72" s="47">
        <v>0.82</v>
      </c>
      <c r="IJ72" s="47">
        <v>0.75</v>
      </c>
      <c r="IK72" s="47">
        <v>0.73</v>
      </c>
      <c r="IL72" s="47">
        <v>0.81</v>
      </c>
      <c r="IM72" s="47">
        <v>0.68</v>
      </c>
      <c r="IN72" s="47">
        <v>0.08</v>
      </c>
      <c r="IO72" s="47">
        <v>0.8</v>
      </c>
      <c r="IP72" s="47">
        <v>0.67</v>
      </c>
      <c r="IQ72" s="47">
        <v>0.74</v>
      </c>
      <c r="IR72" s="47">
        <v>0.6</v>
      </c>
      <c r="IS72" s="47">
        <v>0.76</v>
      </c>
      <c r="IT72" s="47">
        <v>0.08</v>
      </c>
      <c r="IU72" s="47">
        <v>0.08</v>
      </c>
      <c r="IV72" s="47">
        <v>7.0000000000000007E-2</v>
      </c>
      <c r="IW72" s="47" t="s">
        <v>5</v>
      </c>
      <c r="IX72" s="47">
        <v>0.75</v>
      </c>
      <c r="IY72" s="47">
        <v>0.93</v>
      </c>
      <c r="IZ72" s="47">
        <v>0.78</v>
      </c>
      <c r="JA72" s="47">
        <v>0.82</v>
      </c>
      <c r="JB72" s="47">
        <v>0.65</v>
      </c>
      <c r="JC72" s="47">
        <v>0.83</v>
      </c>
      <c r="JD72" s="47">
        <v>0.61</v>
      </c>
      <c r="JE72" s="47">
        <v>0.71</v>
      </c>
      <c r="JF72" s="47">
        <v>0.26</v>
      </c>
      <c r="JG72" s="47">
        <v>0.35</v>
      </c>
      <c r="JH72" s="47">
        <v>0.08</v>
      </c>
      <c r="JI72" s="47">
        <v>0.56999999999999995</v>
      </c>
    </row>
    <row r="73" spans="1:269">
      <c r="A73" s="47" t="s">
        <v>4</v>
      </c>
      <c r="B73" s="47">
        <v>0.02</v>
      </c>
      <c r="C73" s="47">
        <v>0.15</v>
      </c>
      <c r="D73" s="47">
        <v>4.1100000000000003</v>
      </c>
      <c r="E73" s="47">
        <v>3</v>
      </c>
      <c r="F73" s="47">
        <v>3.98</v>
      </c>
      <c r="G73" s="47">
        <v>3.79</v>
      </c>
      <c r="H73" s="47">
        <v>3.79</v>
      </c>
      <c r="I73" s="47">
        <v>3.47</v>
      </c>
      <c r="J73" s="47">
        <v>3.22</v>
      </c>
      <c r="K73" s="47">
        <v>3.17</v>
      </c>
      <c r="L73" s="47">
        <v>4.28</v>
      </c>
      <c r="M73" s="47">
        <v>7.0000000000000007E-2</v>
      </c>
      <c r="N73" s="47">
        <v>3.89</v>
      </c>
      <c r="O73" s="47">
        <v>3.52</v>
      </c>
      <c r="P73" s="47">
        <v>3.48</v>
      </c>
      <c r="Q73" s="47">
        <v>3.65</v>
      </c>
      <c r="R73" s="47">
        <v>3.7</v>
      </c>
      <c r="S73" s="47">
        <v>3.47</v>
      </c>
      <c r="T73" s="47">
        <v>4.1500000000000004</v>
      </c>
      <c r="U73" s="47">
        <v>2.06</v>
      </c>
      <c r="V73" s="47">
        <v>2.52</v>
      </c>
      <c r="W73" s="47">
        <v>1.76</v>
      </c>
      <c r="X73" s="47">
        <v>3.06</v>
      </c>
      <c r="Y73" s="47">
        <v>3.66</v>
      </c>
      <c r="Z73" s="47">
        <v>3.15</v>
      </c>
      <c r="AA73" s="47">
        <v>3.4</v>
      </c>
      <c r="AB73" s="47">
        <v>3.58</v>
      </c>
      <c r="AC73" s="47">
        <v>3.58</v>
      </c>
      <c r="AD73" s="47">
        <v>3.79</v>
      </c>
      <c r="AE73" s="47">
        <v>0.12</v>
      </c>
      <c r="AF73" s="47">
        <v>0.04</v>
      </c>
      <c r="AG73" s="47">
        <v>0.04</v>
      </c>
      <c r="AH73" s="47">
        <v>0.12</v>
      </c>
      <c r="AI73" s="47">
        <v>0.05</v>
      </c>
      <c r="AJ73" s="47">
        <v>0.06</v>
      </c>
      <c r="AK73" s="47">
        <v>7.0000000000000007E-2</v>
      </c>
      <c r="AL73" s="47">
        <v>0.05</v>
      </c>
      <c r="AM73" s="47">
        <v>0.04</v>
      </c>
      <c r="AN73" s="47">
        <v>0.15</v>
      </c>
      <c r="AO73" s="47">
        <v>2.93</v>
      </c>
      <c r="AP73" s="47">
        <v>3.92</v>
      </c>
      <c r="AQ73" s="47">
        <v>3.69</v>
      </c>
      <c r="AR73" s="47">
        <v>2.56</v>
      </c>
      <c r="AS73" s="47">
        <v>3.16</v>
      </c>
      <c r="AT73" s="47">
        <v>4.28</v>
      </c>
      <c r="AU73" s="47">
        <v>4.1500000000000004</v>
      </c>
      <c r="AV73" s="47">
        <v>4.38</v>
      </c>
      <c r="AW73" s="47">
        <v>4.22</v>
      </c>
      <c r="AX73" s="47">
        <v>3.77</v>
      </c>
      <c r="AY73" s="47">
        <v>2.77</v>
      </c>
      <c r="AZ73" s="47">
        <v>0.28000000000000003</v>
      </c>
      <c r="BA73" s="47">
        <v>4.57</v>
      </c>
      <c r="BB73" s="47">
        <v>4.62</v>
      </c>
      <c r="BC73" s="47">
        <v>4.07</v>
      </c>
      <c r="BD73" s="47">
        <v>3.61</v>
      </c>
      <c r="BE73" s="47">
        <v>3.61</v>
      </c>
      <c r="BF73" s="47">
        <v>0.34</v>
      </c>
      <c r="BG73" s="47">
        <v>0.47</v>
      </c>
      <c r="BH73" s="47">
        <v>3.23</v>
      </c>
      <c r="BI73" s="47">
        <v>4.29</v>
      </c>
      <c r="BJ73" s="47">
        <v>0.54</v>
      </c>
      <c r="BK73" s="47">
        <v>3.44</v>
      </c>
      <c r="BL73" s="47">
        <v>4.0599999999999996</v>
      </c>
      <c r="BM73" s="47">
        <v>3.41</v>
      </c>
      <c r="BN73" s="47">
        <v>3.98</v>
      </c>
      <c r="BO73" s="47">
        <v>3.53</v>
      </c>
      <c r="BP73" s="47">
        <v>0.41</v>
      </c>
      <c r="BQ73" s="47">
        <v>3.27</v>
      </c>
      <c r="BR73" s="47">
        <v>2.8</v>
      </c>
      <c r="BS73" s="47">
        <v>2.71</v>
      </c>
      <c r="BT73" s="47">
        <v>2.61</v>
      </c>
      <c r="BU73" s="47">
        <v>2.58</v>
      </c>
      <c r="BV73" s="47">
        <v>3.22</v>
      </c>
      <c r="BW73" s="47">
        <v>3.31</v>
      </c>
      <c r="BX73" s="47">
        <v>0.47</v>
      </c>
      <c r="BY73" s="47">
        <v>0.45</v>
      </c>
      <c r="BZ73" s="47">
        <v>0.4</v>
      </c>
      <c r="CA73" s="47">
        <v>4.12</v>
      </c>
      <c r="CB73" s="47">
        <v>3.93</v>
      </c>
      <c r="CC73" s="47">
        <v>3.52</v>
      </c>
      <c r="CD73" s="47">
        <v>0.36</v>
      </c>
      <c r="CE73" s="47">
        <v>2.82</v>
      </c>
      <c r="CF73" s="47">
        <v>3.01</v>
      </c>
      <c r="CG73" s="47">
        <v>2.1</v>
      </c>
      <c r="CH73" s="47">
        <v>0.5</v>
      </c>
      <c r="CI73" s="47">
        <v>0.47</v>
      </c>
      <c r="CJ73" s="47">
        <v>3.63</v>
      </c>
      <c r="CK73" s="47">
        <v>2.83</v>
      </c>
      <c r="CL73" s="47">
        <v>0.44</v>
      </c>
      <c r="CM73" s="47">
        <v>0.46</v>
      </c>
      <c r="CN73" s="47">
        <v>0.25</v>
      </c>
      <c r="CO73" s="47">
        <v>0.3</v>
      </c>
      <c r="CP73" s="47">
        <v>0.32</v>
      </c>
      <c r="CQ73" s="47">
        <v>0.33</v>
      </c>
      <c r="CR73" s="47">
        <v>0.14000000000000001</v>
      </c>
      <c r="CS73" s="47">
        <v>0.34</v>
      </c>
      <c r="DE73" s="47">
        <v>0.37</v>
      </c>
      <c r="DF73" s="47">
        <v>1.1499999999999999</v>
      </c>
      <c r="DG73" s="47">
        <v>1.7</v>
      </c>
      <c r="DH73" s="47">
        <v>0.98</v>
      </c>
      <c r="DI73" s="47">
        <v>2.34</v>
      </c>
      <c r="DJ73" s="47">
        <v>2.1800000000000002</v>
      </c>
      <c r="DK73" s="47">
        <v>0.61</v>
      </c>
      <c r="DL73" s="47">
        <v>1.22</v>
      </c>
      <c r="DM73" s="47">
        <v>1.86</v>
      </c>
      <c r="DN73" s="47">
        <v>2.59</v>
      </c>
      <c r="DO73" s="47">
        <v>0.54</v>
      </c>
      <c r="DP73" s="47">
        <v>0.53</v>
      </c>
      <c r="DQ73" s="47">
        <v>0.67</v>
      </c>
      <c r="DR73" s="47">
        <v>0.01</v>
      </c>
      <c r="DS73" s="47">
        <v>0.44</v>
      </c>
      <c r="DT73" s="47">
        <v>0.66</v>
      </c>
      <c r="DU73" s="47">
        <v>1.07</v>
      </c>
      <c r="DV73" s="47">
        <v>1.79</v>
      </c>
      <c r="DW73" s="47">
        <v>0.98</v>
      </c>
      <c r="DX73" s="47">
        <v>2.59</v>
      </c>
      <c r="DY73" s="47">
        <v>0.59</v>
      </c>
      <c r="DZ73" s="47">
        <v>2.31</v>
      </c>
      <c r="EA73" s="47">
        <v>1.73</v>
      </c>
      <c r="EB73" s="47">
        <v>1.7</v>
      </c>
      <c r="EC73" s="47">
        <v>1.97</v>
      </c>
      <c r="ED73" s="47">
        <v>2.5499999999999998</v>
      </c>
      <c r="EE73" s="47">
        <v>2.3199999999999998</v>
      </c>
      <c r="EF73" s="47">
        <v>1.99</v>
      </c>
      <c r="EG73" s="47">
        <v>0.7</v>
      </c>
      <c r="EH73" s="47">
        <v>0.72</v>
      </c>
      <c r="EI73" s="47">
        <v>0.7</v>
      </c>
      <c r="EJ73" s="47">
        <v>1.9</v>
      </c>
      <c r="EK73" s="47">
        <v>0.7</v>
      </c>
      <c r="EL73" s="47">
        <v>0.71</v>
      </c>
      <c r="EM73" s="47">
        <v>0.71</v>
      </c>
      <c r="EN73" s="47">
        <v>1.47</v>
      </c>
      <c r="EO73" s="47">
        <v>0.72</v>
      </c>
      <c r="EP73" s="47">
        <v>1.98</v>
      </c>
      <c r="EQ73" s="47">
        <v>1.4</v>
      </c>
      <c r="ER73" s="47">
        <v>1.43</v>
      </c>
      <c r="ES73" s="47">
        <v>0.73</v>
      </c>
      <c r="ET73" s="47">
        <v>0.74</v>
      </c>
      <c r="EU73" s="47">
        <v>0.74</v>
      </c>
      <c r="EV73" s="47">
        <v>0.72</v>
      </c>
      <c r="EW73" s="47">
        <v>0.7</v>
      </c>
      <c r="GO73" s="47">
        <v>0.95</v>
      </c>
      <c r="GP73" s="47">
        <v>0.98</v>
      </c>
      <c r="GQ73" s="47">
        <v>1.07</v>
      </c>
      <c r="GR73" s="47">
        <v>0.87</v>
      </c>
      <c r="GS73" s="47">
        <v>1.01</v>
      </c>
      <c r="GT73" s="47">
        <v>0.44</v>
      </c>
      <c r="GU73" s="47">
        <v>0.98</v>
      </c>
      <c r="GV73" s="47">
        <v>0.93</v>
      </c>
      <c r="GW73" s="47">
        <v>1.07</v>
      </c>
      <c r="GX73" s="47">
        <v>0.9</v>
      </c>
      <c r="GY73" s="47">
        <v>1.02</v>
      </c>
      <c r="GZ73" s="47">
        <v>1.0900000000000001</v>
      </c>
      <c r="HA73" s="47">
        <v>1.04</v>
      </c>
      <c r="HB73" s="47">
        <v>0.48</v>
      </c>
      <c r="HC73" s="47">
        <v>0.83</v>
      </c>
      <c r="HD73" s="47">
        <v>0.79</v>
      </c>
      <c r="HE73" s="47">
        <v>0.83</v>
      </c>
      <c r="HF73" s="47">
        <v>0.43</v>
      </c>
      <c r="HH73" s="47">
        <v>0.68</v>
      </c>
      <c r="HI73" s="47">
        <v>0.83</v>
      </c>
      <c r="HJ73" s="47">
        <v>0.7</v>
      </c>
      <c r="HK73" s="47">
        <v>0.68</v>
      </c>
      <c r="HL73" s="47">
        <v>0.32</v>
      </c>
      <c r="HM73" s="47">
        <v>0.69</v>
      </c>
      <c r="HN73" s="47">
        <v>1.23</v>
      </c>
      <c r="HO73" s="47">
        <v>1.06</v>
      </c>
      <c r="HP73" s="47">
        <v>0.51</v>
      </c>
      <c r="HQ73" s="47">
        <v>0.94</v>
      </c>
      <c r="HR73" s="47">
        <v>0.79</v>
      </c>
      <c r="HS73" s="47">
        <v>0.79</v>
      </c>
      <c r="HT73" s="47">
        <v>0.76</v>
      </c>
      <c r="HU73" s="47">
        <v>0.98</v>
      </c>
      <c r="HV73" s="47">
        <v>1.04</v>
      </c>
      <c r="HW73" s="47">
        <v>0.49</v>
      </c>
      <c r="HX73" s="47">
        <v>0.5</v>
      </c>
      <c r="HY73" s="47">
        <v>0.46</v>
      </c>
      <c r="HZ73" s="47">
        <v>0.09</v>
      </c>
      <c r="IA73" s="47">
        <v>0.08</v>
      </c>
      <c r="IB73" s="47">
        <v>0</v>
      </c>
      <c r="IC73" s="47">
        <v>0.36</v>
      </c>
      <c r="ID73" s="47">
        <v>0.68</v>
      </c>
      <c r="IE73" s="47">
        <v>0.51</v>
      </c>
      <c r="IF73" s="47">
        <v>0.41</v>
      </c>
      <c r="IG73" s="47">
        <v>0.87</v>
      </c>
      <c r="IH73" s="47">
        <v>0.85</v>
      </c>
      <c r="II73" s="47">
        <v>0.87</v>
      </c>
      <c r="IJ73" s="47">
        <v>0.77</v>
      </c>
      <c r="IK73" s="47">
        <v>0.68</v>
      </c>
      <c r="IL73" s="47">
        <v>0.7</v>
      </c>
      <c r="IM73" s="47">
        <v>0.72</v>
      </c>
      <c r="IN73" s="47">
        <v>0.08</v>
      </c>
      <c r="IO73" s="47">
        <v>0.81</v>
      </c>
      <c r="IP73" s="47">
        <v>0.66</v>
      </c>
      <c r="IQ73" s="47">
        <v>0.39</v>
      </c>
      <c r="IR73" s="47">
        <v>0.73</v>
      </c>
      <c r="IS73" s="47">
        <v>0.74</v>
      </c>
      <c r="IT73" s="47">
        <v>7.0000000000000007E-2</v>
      </c>
      <c r="IU73" s="47">
        <v>7.0000000000000007E-2</v>
      </c>
      <c r="IV73" s="47">
        <v>0.09</v>
      </c>
      <c r="IW73" s="47" t="s">
        <v>4</v>
      </c>
      <c r="IX73" s="47">
        <v>0.24</v>
      </c>
      <c r="IY73" s="47">
        <v>0.59</v>
      </c>
      <c r="IZ73" s="47">
        <v>0.48</v>
      </c>
      <c r="JA73" s="47">
        <v>0.55000000000000004</v>
      </c>
      <c r="JB73" s="47">
        <v>0.47</v>
      </c>
      <c r="JC73" s="47">
        <v>0.54</v>
      </c>
      <c r="JD73" s="47">
        <v>0.45</v>
      </c>
      <c r="JE73" s="47">
        <v>0.43</v>
      </c>
      <c r="JF73" s="47">
        <v>0.2</v>
      </c>
      <c r="JG73" s="47">
        <v>0.16</v>
      </c>
      <c r="JH73" s="47">
        <v>0.1</v>
      </c>
      <c r="JI73" s="47">
        <v>0.57999999999999996</v>
      </c>
    </row>
    <row r="74" spans="1:269">
      <c r="A74" s="47" t="s">
        <v>3</v>
      </c>
      <c r="B74" s="47">
        <v>0.06</v>
      </c>
      <c r="C74" s="47">
        <v>0.06</v>
      </c>
      <c r="D74" s="47">
        <v>4.09</v>
      </c>
      <c r="E74" s="47">
        <v>3.05</v>
      </c>
      <c r="F74" s="47">
        <v>4</v>
      </c>
      <c r="G74" s="47">
        <v>3.81</v>
      </c>
      <c r="H74" s="47">
        <v>3.77</v>
      </c>
      <c r="I74" s="47">
        <v>3.56</v>
      </c>
      <c r="J74" s="47">
        <v>3.4</v>
      </c>
      <c r="K74" s="47">
        <v>3.91</v>
      </c>
      <c r="L74" s="47">
        <v>4.43</v>
      </c>
      <c r="M74" s="47">
        <v>0.04</v>
      </c>
      <c r="N74" s="47">
        <v>4.3600000000000003</v>
      </c>
      <c r="O74" s="47">
        <v>3.64</v>
      </c>
      <c r="P74" s="47">
        <v>3.5</v>
      </c>
      <c r="Q74" s="47">
        <v>3.57</v>
      </c>
      <c r="R74" s="47">
        <v>3.79</v>
      </c>
      <c r="S74" s="47">
        <v>3.52</v>
      </c>
      <c r="T74" s="47">
        <v>4.2</v>
      </c>
      <c r="U74" s="47">
        <v>2.14</v>
      </c>
      <c r="V74" s="47">
        <v>2.38</v>
      </c>
      <c r="W74" s="47">
        <v>1.72</v>
      </c>
      <c r="X74" s="47">
        <v>3.18</v>
      </c>
      <c r="Y74" s="47">
        <v>3.62</v>
      </c>
      <c r="Z74" s="47">
        <v>3.24</v>
      </c>
      <c r="AA74" s="47">
        <v>3.3</v>
      </c>
      <c r="AB74" s="47">
        <v>3.55</v>
      </c>
      <c r="AC74" s="47">
        <v>3.57</v>
      </c>
      <c r="AD74" s="47">
        <v>3.82</v>
      </c>
      <c r="AE74" s="47">
        <v>0.06</v>
      </c>
      <c r="AF74" s="47">
        <v>0.06</v>
      </c>
      <c r="AG74" s="47">
        <v>0.05</v>
      </c>
      <c r="AH74" s="47">
        <v>0.08</v>
      </c>
      <c r="AI74" s="47">
        <v>0.02</v>
      </c>
      <c r="AJ74" s="47">
        <v>0.06</v>
      </c>
      <c r="AK74" s="47">
        <v>0.09</v>
      </c>
      <c r="AL74" s="47">
        <v>0.05</v>
      </c>
      <c r="AM74" s="47">
        <v>0.09</v>
      </c>
      <c r="AN74" s="47">
        <v>0.05</v>
      </c>
      <c r="AO74" s="47">
        <v>2.94</v>
      </c>
      <c r="AP74" s="47">
        <v>3.9</v>
      </c>
      <c r="AQ74" s="47">
        <v>3.69</v>
      </c>
      <c r="AR74" s="47">
        <v>2.56</v>
      </c>
      <c r="AS74" s="47">
        <v>3.24</v>
      </c>
      <c r="AT74" s="47">
        <v>4.25</v>
      </c>
      <c r="AU74" s="47">
        <v>4.1500000000000004</v>
      </c>
      <c r="AV74" s="47">
        <v>4.45</v>
      </c>
      <c r="AW74" s="47">
        <v>4.22</v>
      </c>
      <c r="AX74" s="47">
        <v>3.78</v>
      </c>
      <c r="AY74" s="47">
        <v>2.66</v>
      </c>
      <c r="AZ74" s="47">
        <v>0.32</v>
      </c>
      <c r="BA74" s="47">
        <v>4.59</v>
      </c>
      <c r="BB74" s="47">
        <v>4.75</v>
      </c>
      <c r="BC74" s="47">
        <v>4.0599999999999996</v>
      </c>
      <c r="BD74" s="47">
        <v>3.59</v>
      </c>
      <c r="BE74" s="47">
        <v>3.59</v>
      </c>
      <c r="BF74" s="47">
        <v>0.28999999999999998</v>
      </c>
      <c r="BG74" s="47">
        <v>0.48</v>
      </c>
      <c r="BH74" s="47">
        <v>3.31</v>
      </c>
      <c r="BI74" s="47">
        <v>4.1900000000000004</v>
      </c>
      <c r="BJ74" s="47">
        <v>0.48</v>
      </c>
      <c r="BK74" s="47">
        <v>3.48</v>
      </c>
      <c r="BL74" s="47">
        <v>3.99</v>
      </c>
      <c r="BM74" s="47">
        <v>3.44</v>
      </c>
      <c r="BN74" s="47">
        <v>4.2</v>
      </c>
      <c r="BO74" s="47">
        <v>3.61</v>
      </c>
      <c r="BP74" s="47">
        <v>0.49</v>
      </c>
      <c r="BQ74" s="47">
        <v>3.36</v>
      </c>
      <c r="BR74" s="47">
        <v>2.78</v>
      </c>
      <c r="BS74" s="47">
        <v>2.41</v>
      </c>
      <c r="BT74" s="47">
        <v>2.74</v>
      </c>
      <c r="BU74" s="47">
        <v>2.62</v>
      </c>
      <c r="BV74" s="47">
        <v>3.16</v>
      </c>
      <c r="BW74" s="47">
        <v>3.2</v>
      </c>
      <c r="BX74" s="47">
        <v>0.51</v>
      </c>
      <c r="BY74" s="47">
        <v>0.52</v>
      </c>
      <c r="BZ74" s="47">
        <v>1.1100000000000001</v>
      </c>
      <c r="CA74" s="47">
        <v>4.22</v>
      </c>
      <c r="CB74" s="47">
        <v>4.03</v>
      </c>
      <c r="CC74" s="47">
        <v>3.56</v>
      </c>
      <c r="CD74" s="47">
        <v>0.44</v>
      </c>
      <c r="CE74" s="47">
        <v>2.79</v>
      </c>
      <c r="CF74" s="47">
        <v>3.03</v>
      </c>
      <c r="CG74" s="47">
        <v>2.81</v>
      </c>
      <c r="CH74" s="47">
        <v>0.43</v>
      </c>
      <c r="CI74" s="47">
        <v>0.45</v>
      </c>
      <c r="CJ74" s="47">
        <v>3.58</v>
      </c>
      <c r="CK74" s="47">
        <v>3.03</v>
      </c>
      <c r="CL74" s="47">
        <v>0.41</v>
      </c>
      <c r="CM74" s="47">
        <v>0.34</v>
      </c>
      <c r="CN74" s="47">
        <v>0.32</v>
      </c>
      <c r="CO74" s="47">
        <v>0.32</v>
      </c>
      <c r="CP74" s="47">
        <v>0.31</v>
      </c>
      <c r="CQ74" s="47">
        <v>0.32</v>
      </c>
      <c r="CR74" s="47">
        <v>0.15</v>
      </c>
      <c r="CS74" s="47">
        <v>0.33</v>
      </c>
      <c r="DE74" s="47">
        <v>0.36</v>
      </c>
      <c r="DF74" s="47">
        <v>1.1599999999999999</v>
      </c>
      <c r="DG74" s="47">
        <v>1.66</v>
      </c>
      <c r="DH74" s="47">
        <v>0.93</v>
      </c>
      <c r="DI74" s="47">
        <v>2.52</v>
      </c>
      <c r="DJ74" s="47">
        <v>2.33</v>
      </c>
      <c r="DK74" s="47">
        <v>0.63</v>
      </c>
      <c r="DL74" s="47">
        <v>1.18</v>
      </c>
      <c r="DM74" s="47">
        <v>2.04</v>
      </c>
      <c r="DN74" s="47">
        <v>2.52</v>
      </c>
      <c r="DO74" s="47">
        <v>0.54</v>
      </c>
      <c r="DP74" s="47">
        <v>0.51</v>
      </c>
      <c r="DQ74" s="47">
        <v>0.7</v>
      </c>
      <c r="DR74" s="47">
        <v>0</v>
      </c>
      <c r="DS74" s="47">
        <v>0.45</v>
      </c>
      <c r="DT74" s="47">
        <v>0.65</v>
      </c>
      <c r="DU74" s="47">
        <v>1.23</v>
      </c>
      <c r="DV74" s="47">
        <v>1.95</v>
      </c>
      <c r="DW74" s="47">
        <v>1.01</v>
      </c>
      <c r="DX74" s="47">
        <v>2.38</v>
      </c>
      <c r="DY74" s="47">
        <v>0.61</v>
      </c>
      <c r="DZ74" s="47">
        <v>2.38</v>
      </c>
      <c r="EA74" s="47">
        <v>1.86</v>
      </c>
      <c r="EB74" s="47">
        <v>2.0299999999999998</v>
      </c>
      <c r="EC74" s="47">
        <v>2.0099999999999998</v>
      </c>
      <c r="ED74" s="47">
        <v>2.66</v>
      </c>
      <c r="EE74" s="47">
        <v>2.44</v>
      </c>
      <c r="EF74" s="47">
        <v>2.0699999999999998</v>
      </c>
      <c r="EG74" s="47">
        <v>0.68</v>
      </c>
      <c r="EH74" s="47">
        <v>0.73</v>
      </c>
      <c r="EI74" s="47">
        <v>0.68</v>
      </c>
      <c r="EJ74" s="47">
        <v>1.89</v>
      </c>
      <c r="EK74" s="47">
        <v>0.81</v>
      </c>
      <c r="EL74" s="47">
        <v>0.73</v>
      </c>
      <c r="EM74" s="47">
        <v>0.7</v>
      </c>
      <c r="EN74" s="47">
        <v>1.47</v>
      </c>
      <c r="EO74" s="47">
        <v>0.73</v>
      </c>
      <c r="EP74" s="47">
        <v>2.16</v>
      </c>
      <c r="EQ74" s="47">
        <v>1.44</v>
      </c>
      <c r="ER74" s="47">
        <v>1.43</v>
      </c>
      <c r="ES74" s="47">
        <v>0.77</v>
      </c>
      <c r="ET74" s="47">
        <v>0.75</v>
      </c>
      <c r="EU74" s="47">
        <v>0.76</v>
      </c>
      <c r="EV74" s="47">
        <v>0.71</v>
      </c>
      <c r="EW74" s="47">
        <v>0.71</v>
      </c>
      <c r="GO74" s="47">
        <v>1</v>
      </c>
      <c r="GP74" s="47">
        <v>0.99</v>
      </c>
      <c r="GQ74" s="47">
        <v>1.1000000000000001</v>
      </c>
      <c r="GR74" s="47">
        <v>0.91</v>
      </c>
      <c r="GS74" s="47">
        <v>1.01</v>
      </c>
      <c r="GT74" s="47">
        <v>0.46</v>
      </c>
      <c r="GU74" s="47">
        <v>1.02</v>
      </c>
      <c r="GV74" s="47">
        <v>0.94</v>
      </c>
      <c r="GW74" s="47">
        <v>1.06</v>
      </c>
      <c r="GX74" s="47">
        <v>1</v>
      </c>
      <c r="GY74" s="47">
        <v>1.1599999999999999</v>
      </c>
      <c r="GZ74" s="47">
        <v>1.1200000000000001</v>
      </c>
      <c r="HA74" s="47">
        <v>1.0900000000000001</v>
      </c>
      <c r="HB74" s="47">
        <v>0.5</v>
      </c>
      <c r="HC74" s="47">
        <v>0.81</v>
      </c>
      <c r="HD74" s="47">
        <v>0.91</v>
      </c>
      <c r="HE74" s="47">
        <v>0.86</v>
      </c>
      <c r="HF74" s="47">
        <v>0.43</v>
      </c>
      <c r="HH74" s="47">
        <v>0.68</v>
      </c>
      <c r="HI74" s="47">
        <v>0.81</v>
      </c>
      <c r="HJ74" s="47">
        <v>0.74</v>
      </c>
      <c r="HK74" s="47">
        <v>0.75</v>
      </c>
      <c r="HL74" s="47">
        <v>0.25</v>
      </c>
      <c r="HM74" s="47">
        <v>0.7</v>
      </c>
      <c r="HN74" s="47">
        <v>1.2</v>
      </c>
      <c r="HO74" s="47">
        <v>1.05</v>
      </c>
      <c r="HP74" s="47">
        <v>0.5</v>
      </c>
      <c r="HQ74" s="47">
        <v>0.89</v>
      </c>
      <c r="HR74" s="47">
        <v>0.9</v>
      </c>
      <c r="HS74" s="47">
        <v>0.82</v>
      </c>
      <c r="HT74" s="47">
        <v>0.74</v>
      </c>
      <c r="HU74" s="47">
        <v>1.07</v>
      </c>
      <c r="HV74" s="47">
        <v>1.02</v>
      </c>
      <c r="HW74" s="47">
        <v>0.5</v>
      </c>
      <c r="HX74" s="47">
        <v>0.5</v>
      </c>
      <c r="HY74" s="47">
        <v>0.48</v>
      </c>
      <c r="HZ74" s="47">
        <v>0.08</v>
      </c>
      <c r="IA74" s="47">
        <v>7.0000000000000007E-2</v>
      </c>
      <c r="IB74" s="47">
        <v>0</v>
      </c>
      <c r="IC74" s="47">
        <v>0.1</v>
      </c>
      <c r="ID74" s="47">
        <v>0.5</v>
      </c>
      <c r="IE74" s="47">
        <v>0.57999999999999996</v>
      </c>
      <c r="IF74" s="47">
        <v>0.34</v>
      </c>
      <c r="IG74" s="47">
        <v>0.83</v>
      </c>
      <c r="IH74" s="47">
        <v>0.85</v>
      </c>
      <c r="II74" s="47">
        <v>0.85</v>
      </c>
      <c r="IJ74" s="47">
        <v>0.8</v>
      </c>
      <c r="IK74" s="47">
        <v>0.76</v>
      </c>
      <c r="IL74" s="47">
        <v>0.52</v>
      </c>
      <c r="IM74" s="47">
        <v>0.61</v>
      </c>
      <c r="IN74" s="47">
        <v>0.08</v>
      </c>
      <c r="IO74" s="47">
        <v>0.73</v>
      </c>
      <c r="IP74" s="47">
        <v>0.69</v>
      </c>
      <c r="IQ74" s="47">
        <v>0.72</v>
      </c>
      <c r="IR74" s="47">
        <v>0.72</v>
      </c>
      <c r="IS74" s="47">
        <v>0.76</v>
      </c>
      <c r="IT74" s="47">
        <v>0.1</v>
      </c>
      <c r="IU74" s="47">
        <v>0.08</v>
      </c>
      <c r="IV74" s="47">
        <v>0.08</v>
      </c>
      <c r="IW74" s="47" t="s">
        <v>3</v>
      </c>
      <c r="IX74" s="47">
        <v>0.08</v>
      </c>
      <c r="IY74" s="47">
        <v>0.13</v>
      </c>
      <c r="IZ74" s="47">
        <v>0.08</v>
      </c>
      <c r="JA74" s="47">
        <v>7.0000000000000007E-2</v>
      </c>
      <c r="JB74" s="47">
        <v>0.08</v>
      </c>
      <c r="JC74" s="47">
        <v>0.09</v>
      </c>
      <c r="JD74" s="47">
        <v>0.1</v>
      </c>
      <c r="JE74" s="47">
        <v>0.09</v>
      </c>
      <c r="JF74" s="47">
        <v>0.09</v>
      </c>
      <c r="JG74" s="47">
        <v>0.09</v>
      </c>
      <c r="JH74" s="47">
        <v>0.1</v>
      </c>
      <c r="JI74" s="47">
        <v>0.59</v>
      </c>
    </row>
    <row r="75" spans="1:269">
      <c r="A75" s="47" t="s">
        <v>2</v>
      </c>
      <c r="B75" s="47">
        <v>0.04</v>
      </c>
      <c r="C75" s="47">
        <v>0.1</v>
      </c>
      <c r="D75" s="47">
        <v>4.17</v>
      </c>
      <c r="E75" s="47">
        <v>3.27</v>
      </c>
      <c r="F75" s="47">
        <v>3.97</v>
      </c>
      <c r="G75" s="47">
        <v>3.73</v>
      </c>
      <c r="H75" s="47">
        <v>3.63</v>
      </c>
      <c r="I75" s="47">
        <v>3.54</v>
      </c>
      <c r="J75" s="47">
        <v>3.34</v>
      </c>
      <c r="K75" s="47">
        <v>4.07</v>
      </c>
      <c r="L75" s="47">
        <v>4.47</v>
      </c>
      <c r="M75" s="47">
        <v>0.04</v>
      </c>
      <c r="N75" s="47">
        <v>4.2300000000000004</v>
      </c>
      <c r="O75" s="47">
        <v>3.56</v>
      </c>
      <c r="P75" s="47">
        <v>3.51</v>
      </c>
      <c r="Q75" s="47">
        <v>3.65</v>
      </c>
      <c r="R75" s="47">
        <v>3.98</v>
      </c>
      <c r="S75" s="47">
        <v>3.65</v>
      </c>
      <c r="T75" s="47">
        <v>4.21</v>
      </c>
      <c r="U75" s="47">
        <v>2.2000000000000002</v>
      </c>
      <c r="V75" s="47">
        <v>2.46</v>
      </c>
      <c r="W75" s="47">
        <v>1.73</v>
      </c>
      <c r="X75" s="47">
        <v>3.16</v>
      </c>
      <c r="Y75" s="47">
        <v>3.55</v>
      </c>
      <c r="Z75" s="47">
        <v>3.29</v>
      </c>
      <c r="AA75" s="47">
        <v>3.4</v>
      </c>
      <c r="AB75" s="47">
        <v>3.82</v>
      </c>
      <c r="AC75" s="47">
        <v>3.69</v>
      </c>
      <c r="AD75" s="47">
        <v>4.0199999999999996</v>
      </c>
      <c r="AE75" s="47">
        <v>0.03</v>
      </c>
      <c r="AF75" s="47">
        <v>0.06</v>
      </c>
      <c r="AG75" s="47">
        <v>0.04</v>
      </c>
      <c r="AH75" s="47">
        <v>0.04</v>
      </c>
      <c r="AI75" s="47">
        <v>0.05</v>
      </c>
      <c r="AJ75" s="47">
        <v>0.05</v>
      </c>
      <c r="AK75" s="47">
        <v>0.11</v>
      </c>
      <c r="AL75" s="47">
        <v>0.14000000000000001</v>
      </c>
      <c r="AM75" s="47">
        <v>0.05</v>
      </c>
      <c r="AN75" s="47">
        <v>0.11</v>
      </c>
      <c r="AO75" s="47">
        <v>2.84</v>
      </c>
      <c r="AP75" s="47">
        <v>3.94</v>
      </c>
      <c r="AQ75" s="47">
        <v>3.86</v>
      </c>
      <c r="AR75" s="47">
        <v>2.42</v>
      </c>
      <c r="AS75" s="47">
        <v>3.19</v>
      </c>
      <c r="AT75" s="47">
        <v>4.3899999999999997</v>
      </c>
      <c r="AU75" s="47">
        <v>4.21</v>
      </c>
      <c r="AV75" s="47">
        <v>4.43</v>
      </c>
      <c r="AW75" s="47">
        <v>4.1399999999999997</v>
      </c>
      <c r="AX75" s="47">
        <v>4.0199999999999996</v>
      </c>
      <c r="AY75" s="47">
        <v>2.58</v>
      </c>
      <c r="AZ75" s="47">
        <v>0.25</v>
      </c>
      <c r="BA75" s="47">
        <v>4.76</v>
      </c>
      <c r="BB75" s="47">
        <v>4.8</v>
      </c>
      <c r="BC75" s="47">
        <v>3.98</v>
      </c>
      <c r="BD75" s="47">
        <v>3.65</v>
      </c>
      <c r="BE75" s="47">
        <v>3.65</v>
      </c>
      <c r="BF75" s="47">
        <v>0.35</v>
      </c>
      <c r="BG75" s="47">
        <v>0.46</v>
      </c>
      <c r="BH75" s="47">
        <v>3.24</v>
      </c>
      <c r="BI75" s="47">
        <v>4.26</v>
      </c>
      <c r="BJ75" s="47">
        <v>0.48</v>
      </c>
      <c r="BK75" s="47">
        <v>3.52</v>
      </c>
      <c r="BL75" s="47">
        <v>4.1399999999999997</v>
      </c>
      <c r="BM75" s="47">
        <v>3.51</v>
      </c>
      <c r="BN75" s="47">
        <v>4.04</v>
      </c>
      <c r="BO75" s="47">
        <v>3.67</v>
      </c>
      <c r="BP75" s="47">
        <v>0.54</v>
      </c>
      <c r="BQ75" s="47">
        <v>3.23</v>
      </c>
      <c r="BR75" s="47">
        <v>2.74</v>
      </c>
      <c r="BS75" s="47">
        <v>1.66</v>
      </c>
      <c r="BT75" s="47">
        <v>2.7</v>
      </c>
      <c r="BU75" s="47">
        <v>2.78</v>
      </c>
      <c r="BV75" s="47">
        <v>3.34</v>
      </c>
      <c r="BW75" s="47">
        <v>3.22</v>
      </c>
      <c r="BX75" s="47">
        <v>0.47</v>
      </c>
      <c r="BY75" s="47">
        <v>0.51</v>
      </c>
      <c r="BZ75" s="47">
        <v>1.29</v>
      </c>
      <c r="CA75" s="47">
        <v>4.2300000000000004</v>
      </c>
      <c r="CB75" s="47">
        <v>3.97</v>
      </c>
      <c r="CC75" s="47">
        <v>3.62</v>
      </c>
      <c r="CD75" s="47">
        <v>0.43</v>
      </c>
      <c r="CE75" s="47">
        <v>2.85</v>
      </c>
      <c r="CF75" s="47">
        <v>3.04</v>
      </c>
      <c r="CG75" s="47">
        <v>3.02</v>
      </c>
      <c r="CH75" s="47">
        <v>0.45</v>
      </c>
      <c r="CI75" s="47">
        <v>0.4</v>
      </c>
      <c r="CJ75" s="47">
        <v>3.58</v>
      </c>
      <c r="CK75" s="47">
        <v>3.13</v>
      </c>
      <c r="CL75" s="47">
        <v>0.37</v>
      </c>
      <c r="CM75" s="47">
        <v>0.39</v>
      </c>
      <c r="CN75" s="47">
        <v>0.28999999999999998</v>
      </c>
      <c r="CO75" s="47">
        <v>0.3</v>
      </c>
      <c r="CP75" s="47">
        <v>0.31</v>
      </c>
      <c r="CQ75" s="47">
        <v>0.32</v>
      </c>
      <c r="CR75" s="47">
        <v>0.16</v>
      </c>
      <c r="CS75" s="47">
        <v>0.31</v>
      </c>
      <c r="DE75" s="47">
        <v>0.35</v>
      </c>
      <c r="DF75" s="47">
        <v>1.2</v>
      </c>
      <c r="DG75" s="47">
        <v>1.69</v>
      </c>
      <c r="DH75" s="47">
        <v>0.86</v>
      </c>
      <c r="DI75" s="47">
        <v>2.59</v>
      </c>
      <c r="DJ75" s="47">
        <v>2.3199999999999998</v>
      </c>
      <c r="DK75" s="47">
        <v>0.57999999999999996</v>
      </c>
      <c r="DL75" s="47">
        <v>1.1599999999999999</v>
      </c>
      <c r="DM75" s="47">
        <v>1.89</v>
      </c>
      <c r="DN75" s="47">
        <v>2.48</v>
      </c>
      <c r="DO75" s="47">
        <v>0.54</v>
      </c>
      <c r="DP75" s="47">
        <v>0.52</v>
      </c>
      <c r="DQ75" s="47">
        <v>0.68</v>
      </c>
      <c r="DR75" s="47">
        <v>0.01</v>
      </c>
      <c r="DS75" s="47">
        <v>0.56999999999999995</v>
      </c>
      <c r="DT75" s="47">
        <v>0.68</v>
      </c>
      <c r="DU75" s="47">
        <v>1.29</v>
      </c>
      <c r="DV75" s="47">
        <v>2.04</v>
      </c>
      <c r="DW75" s="47">
        <v>1.04</v>
      </c>
      <c r="DX75" s="47">
        <v>2.06</v>
      </c>
      <c r="DY75" s="47">
        <v>0.59</v>
      </c>
      <c r="DZ75" s="47">
        <v>2.46</v>
      </c>
      <c r="EA75" s="47">
        <v>1.93</v>
      </c>
      <c r="EB75" s="47">
        <v>2.0299999999999998</v>
      </c>
      <c r="EC75" s="47">
        <v>2.02</v>
      </c>
      <c r="ED75" s="47">
        <v>2.79</v>
      </c>
      <c r="EE75" s="47">
        <v>2.15</v>
      </c>
      <c r="EF75" s="47">
        <v>2.19</v>
      </c>
      <c r="EG75" s="47">
        <v>0.68</v>
      </c>
      <c r="EH75" s="47">
        <v>0.71</v>
      </c>
      <c r="EI75" s="47">
        <v>0.69</v>
      </c>
      <c r="EJ75" s="47">
        <v>1.96</v>
      </c>
      <c r="EK75" s="47">
        <v>0.84</v>
      </c>
      <c r="EL75" s="47">
        <v>0.73</v>
      </c>
      <c r="EM75" s="47">
        <v>0.7</v>
      </c>
      <c r="EN75" s="47">
        <v>1.36</v>
      </c>
      <c r="EO75" s="47">
        <v>0.75</v>
      </c>
      <c r="EP75" s="47">
        <v>2.2599999999999998</v>
      </c>
      <c r="EQ75" s="47">
        <v>1.44</v>
      </c>
      <c r="ER75" s="47">
        <v>1.53</v>
      </c>
      <c r="ES75" s="47">
        <v>0.75</v>
      </c>
      <c r="ET75" s="47">
        <v>0.75</v>
      </c>
      <c r="EU75" s="47">
        <v>0.73</v>
      </c>
      <c r="EV75" s="47">
        <v>0.74</v>
      </c>
      <c r="GO75" s="47">
        <v>1.01</v>
      </c>
      <c r="GP75" s="47">
        <v>1.04</v>
      </c>
      <c r="GQ75" s="47">
        <v>1.07</v>
      </c>
      <c r="GR75" s="47">
        <v>0.97</v>
      </c>
      <c r="GS75" s="47">
        <v>1.05</v>
      </c>
      <c r="GT75" s="47">
        <v>0.47</v>
      </c>
      <c r="GU75" s="47">
        <v>1.05</v>
      </c>
      <c r="GV75" s="47">
        <v>0.93</v>
      </c>
      <c r="GW75" s="47">
        <v>1.1000000000000001</v>
      </c>
      <c r="GX75" s="47">
        <v>1.05</v>
      </c>
      <c r="GY75" s="47">
        <v>1.08</v>
      </c>
      <c r="GZ75" s="47">
        <v>1.1499999999999999</v>
      </c>
      <c r="HA75" s="47">
        <v>1.03</v>
      </c>
      <c r="HB75" s="47">
        <v>0.56000000000000005</v>
      </c>
      <c r="HC75" s="47">
        <v>0.81</v>
      </c>
      <c r="HD75" s="47">
        <v>0.92</v>
      </c>
      <c r="HE75" s="47">
        <v>0.88</v>
      </c>
      <c r="HF75" s="47">
        <v>0.43</v>
      </c>
      <c r="HH75" s="47">
        <v>0.76</v>
      </c>
      <c r="HI75" s="47">
        <v>0.79</v>
      </c>
      <c r="HJ75" s="47">
        <v>0.72</v>
      </c>
      <c r="HK75" s="47">
        <v>0.71</v>
      </c>
      <c r="HL75" s="47">
        <v>0.42</v>
      </c>
      <c r="HM75" s="47">
        <v>0.92</v>
      </c>
      <c r="HN75" s="47">
        <v>1.23</v>
      </c>
      <c r="HO75" s="47">
        <v>1.02</v>
      </c>
      <c r="HP75" s="47">
        <v>0.49</v>
      </c>
      <c r="HQ75" s="47">
        <v>0.89</v>
      </c>
      <c r="HR75" s="47">
        <v>0.87</v>
      </c>
      <c r="HS75" s="47">
        <v>0.86</v>
      </c>
      <c r="HT75" s="47">
        <v>0.7</v>
      </c>
      <c r="HU75" s="47">
        <v>1.1399999999999999</v>
      </c>
      <c r="HV75" s="47">
        <v>1.01</v>
      </c>
      <c r="HW75" s="47">
        <v>0.47</v>
      </c>
      <c r="HX75" s="47">
        <v>0.49</v>
      </c>
      <c r="HY75" s="47">
        <v>0.49</v>
      </c>
      <c r="HZ75" s="47">
        <v>0.08</v>
      </c>
      <c r="IA75" s="47">
        <v>0.09</v>
      </c>
      <c r="IB75" s="47">
        <v>0</v>
      </c>
      <c r="IC75" s="47">
        <v>0.15</v>
      </c>
      <c r="ID75" s="47">
        <v>0.5</v>
      </c>
      <c r="IE75" s="47">
        <v>0.79</v>
      </c>
      <c r="IF75" s="47">
        <v>0.28999999999999998</v>
      </c>
      <c r="IG75" s="47">
        <v>0.77</v>
      </c>
      <c r="IH75" s="47">
        <v>0.83</v>
      </c>
      <c r="II75" s="47">
        <v>0.86</v>
      </c>
      <c r="IJ75" s="47">
        <v>0.81</v>
      </c>
      <c r="IK75" s="47">
        <v>0.77</v>
      </c>
      <c r="IL75" s="47">
        <v>0.72</v>
      </c>
      <c r="IM75" s="47">
        <v>0.48</v>
      </c>
      <c r="IN75" s="47">
        <v>0.08</v>
      </c>
      <c r="IO75" s="47">
        <v>0.8</v>
      </c>
      <c r="IP75" s="47">
        <v>0.66</v>
      </c>
      <c r="IQ75" s="47">
        <v>0.79</v>
      </c>
      <c r="IR75" s="47">
        <v>0.79</v>
      </c>
      <c r="IS75" s="47">
        <v>0.74</v>
      </c>
      <c r="IT75" s="47">
        <v>0.09</v>
      </c>
      <c r="IU75" s="47">
        <v>0.52</v>
      </c>
      <c r="IV75" s="47">
        <v>0.09</v>
      </c>
      <c r="IW75" s="47" t="s">
        <v>2</v>
      </c>
      <c r="IX75" s="47">
        <v>0.11</v>
      </c>
      <c r="IY75" s="47">
        <v>0.11</v>
      </c>
      <c r="IZ75" s="47">
        <v>0.11</v>
      </c>
      <c r="JA75" s="47">
        <v>0.1</v>
      </c>
      <c r="JB75" s="47">
        <v>0.09</v>
      </c>
      <c r="JC75" s="47">
        <v>0.09</v>
      </c>
      <c r="JD75" s="47">
        <v>0.09</v>
      </c>
      <c r="JE75" s="47">
        <v>0.09</v>
      </c>
      <c r="JF75" s="47">
        <v>0.09</v>
      </c>
      <c r="JG75" s="47">
        <v>0.09</v>
      </c>
      <c r="JH75" s="47">
        <v>0.09</v>
      </c>
      <c r="JI75" s="47">
        <v>0.56000000000000005</v>
      </c>
    </row>
    <row r="76" spans="1:269">
      <c r="A76" s="47" t="s">
        <v>1</v>
      </c>
      <c r="B76" s="47">
        <v>0.04</v>
      </c>
      <c r="C76" s="47">
        <v>0.08</v>
      </c>
      <c r="D76" s="47">
        <v>4.33</v>
      </c>
      <c r="E76" s="47">
        <v>3.25</v>
      </c>
      <c r="F76" s="47">
        <v>4.09</v>
      </c>
      <c r="G76" s="47">
        <v>3.86</v>
      </c>
      <c r="H76" s="47">
        <v>3.75</v>
      </c>
      <c r="I76" s="47">
        <v>3.7</v>
      </c>
      <c r="J76" s="47">
        <v>3.61</v>
      </c>
      <c r="K76" s="47">
        <v>4.0999999999999996</v>
      </c>
      <c r="L76" s="47">
        <v>4.46</v>
      </c>
      <c r="M76" s="47">
        <v>0.04</v>
      </c>
      <c r="N76" s="47">
        <v>4.3899999999999997</v>
      </c>
      <c r="O76" s="47">
        <v>3.73</v>
      </c>
      <c r="P76" s="47">
        <v>3.61</v>
      </c>
      <c r="Q76" s="47">
        <v>3.65</v>
      </c>
      <c r="R76" s="47">
        <v>4</v>
      </c>
      <c r="S76" s="47">
        <v>3.55</v>
      </c>
      <c r="T76" s="47">
        <v>4.2699999999999996</v>
      </c>
      <c r="U76" s="47">
        <v>2.36</v>
      </c>
      <c r="V76" s="47">
        <v>2.56</v>
      </c>
      <c r="W76" s="47">
        <v>2.57</v>
      </c>
      <c r="X76" s="47">
        <v>3.26</v>
      </c>
      <c r="Y76" s="47">
        <v>3.66</v>
      </c>
      <c r="Z76" s="47">
        <v>3.45</v>
      </c>
      <c r="AA76" s="47">
        <v>3.4</v>
      </c>
      <c r="AB76" s="47">
        <v>3.71</v>
      </c>
      <c r="AC76" s="47">
        <v>3.7</v>
      </c>
      <c r="AD76" s="47">
        <v>3.75</v>
      </c>
      <c r="AE76" s="47">
        <v>0.04</v>
      </c>
      <c r="AF76" s="47">
        <v>0.04</v>
      </c>
      <c r="AG76" s="47">
        <v>0.04</v>
      </c>
      <c r="AH76" s="47">
        <v>0.06</v>
      </c>
      <c r="AI76" s="47">
        <v>0.14000000000000001</v>
      </c>
      <c r="AJ76" s="47">
        <v>0.04</v>
      </c>
      <c r="AK76" s="47">
        <v>0.09</v>
      </c>
      <c r="AL76" s="47">
        <v>0.15</v>
      </c>
      <c r="AM76" s="47">
        <v>0.04</v>
      </c>
      <c r="AN76" s="47">
        <v>0.04</v>
      </c>
      <c r="AO76" s="47">
        <v>2.91</v>
      </c>
      <c r="AP76" s="47">
        <v>3.95</v>
      </c>
      <c r="AQ76" s="47">
        <v>3.93</v>
      </c>
      <c r="AR76" s="47">
        <v>2.5</v>
      </c>
      <c r="AS76" s="47">
        <v>3.21</v>
      </c>
      <c r="AT76" s="47">
        <v>4.43</v>
      </c>
      <c r="AU76" s="47">
        <v>4.33</v>
      </c>
      <c r="AV76" s="47">
        <v>4.46</v>
      </c>
      <c r="AW76" s="47">
        <v>4.13</v>
      </c>
      <c r="AX76" s="47">
        <v>3.16</v>
      </c>
      <c r="AY76" s="47">
        <v>2.61</v>
      </c>
      <c r="AZ76" s="47">
        <v>0.25</v>
      </c>
      <c r="BA76" s="47">
        <v>4.79</v>
      </c>
      <c r="BB76" s="47">
        <v>4.87</v>
      </c>
      <c r="BC76" s="47">
        <v>4.09</v>
      </c>
      <c r="BD76" s="47">
        <v>3.61</v>
      </c>
      <c r="BE76" s="47">
        <v>3.61</v>
      </c>
      <c r="BF76" s="47">
        <v>0.31</v>
      </c>
      <c r="BG76" s="47">
        <v>0.39</v>
      </c>
      <c r="BH76" s="47">
        <v>3.39</v>
      </c>
      <c r="BI76" s="47">
        <v>4.34</v>
      </c>
      <c r="BJ76" s="47">
        <v>0.42</v>
      </c>
      <c r="BK76" s="47">
        <v>3.59</v>
      </c>
      <c r="BL76" s="47">
        <v>4.33</v>
      </c>
      <c r="BM76" s="47">
        <v>3.55</v>
      </c>
      <c r="BN76" s="47">
        <v>4.16</v>
      </c>
      <c r="BO76" s="47">
        <v>3.74</v>
      </c>
      <c r="BP76" s="47">
        <v>0.43</v>
      </c>
      <c r="BQ76" s="47">
        <v>3.41</v>
      </c>
      <c r="BR76" s="47">
        <v>2.79</v>
      </c>
      <c r="BS76" s="47">
        <v>1.72</v>
      </c>
      <c r="BT76" s="47">
        <v>2.67</v>
      </c>
      <c r="BU76" s="47">
        <v>1.88</v>
      </c>
      <c r="BV76" s="47">
        <v>3.53</v>
      </c>
      <c r="BW76" s="47">
        <v>3.2</v>
      </c>
      <c r="BX76" s="47">
        <v>0.45</v>
      </c>
      <c r="BY76" s="47">
        <v>0.43</v>
      </c>
      <c r="BZ76" s="47">
        <v>1.27</v>
      </c>
      <c r="CA76" s="47">
        <v>4.21</v>
      </c>
      <c r="CB76" s="47">
        <v>3.23</v>
      </c>
      <c r="CC76" s="47">
        <v>3.59</v>
      </c>
      <c r="CD76" s="47">
        <v>0.44</v>
      </c>
      <c r="CE76" s="47">
        <v>2.78</v>
      </c>
      <c r="CF76" s="47">
        <v>2.96</v>
      </c>
      <c r="CG76" s="47">
        <v>3.09</v>
      </c>
      <c r="CH76" s="47">
        <v>0.43</v>
      </c>
      <c r="CI76" s="47">
        <v>0.39</v>
      </c>
      <c r="CJ76" s="47">
        <v>3.59</v>
      </c>
      <c r="CK76" s="47">
        <v>3.23</v>
      </c>
      <c r="CL76" s="47">
        <v>0.4</v>
      </c>
      <c r="CM76" s="47">
        <v>0.37</v>
      </c>
      <c r="CN76" s="47">
        <v>0.28999999999999998</v>
      </c>
      <c r="CO76" s="47">
        <v>0.32</v>
      </c>
      <c r="CP76" s="47">
        <v>0.32</v>
      </c>
      <c r="CQ76" s="47">
        <v>0.32</v>
      </c>
      <c r="CR76" s="47">
        <v>0.13</v>
      </c>
      <c r="CS76" s="47">
        <v>0.27</v>
      </c>
      <c r="DE76" s="47">
        <v>0.34</v>
      </c>
      <c r="DF76" s="47">
        <v>1.21</v>
      </c>
      <c r="DG76" s="47">
        <v>1.69</v>
      </c>
      <c r="DH76" s="47">
        <v>0.9</v>
      </c>
      <c r="DI76" s="47">
        <v>2.63</v>
      </c>
      <c r="DJ76" s="47">
        <v>2.39</v>
      </c>
      <c r="DK76" s="47">
        <v>0.63</v>
      </c>
      <c r="DL76" s="47">
        <v>1.1599999999999999</v>
      </c>
      <c r="DM76" s="47">
        <v>1.84</v>
      </c>
      <c r="DN76" s="47">
        <v>2.6</v>
      </c>
      <c r="DO76" s="47">
        <v>0.55000000000000004</v>
      </c>
      <c r="DP76" s="47">
        <v>0.55000000000000004</v>
      </c>
      <c r="DQ76" s="47">
        <v>0.72</v>
      </c>
      <c r="DR76" s="47">
        <v>0.01</v>
      </c>
      <c r="DS76" s="47">
        <v>0.56000000000000005</v>
      </c>
      <c r="DT76" s="47">
        <v>0.7</v>
      </c>
      <c r="DU76" s="47">
        <v>1.31</v>
      </c>
      <c r="DV76" s="47">
        <v>1.86</v>
      </c>
      <c r="DW76" s="47">
        <v>1.04</v>
      </c>
      <c r="DX76" s="47">
        <v>2.04</v>
      </c>
      <c r="DY76" s="47">
        <v>0.61</v>
      </c>
      <c r="DZ76" s="47">
        <v>2.54</v>
      </c>
      <c r="EA76" s="47">
        <v>1.9</v>
      </c>
      <c r="EB76" s="47">
        <v>1.87</v>
      </c>
      <c r="EC76" s="47">
        <v>1.91</v>
      </c>
      <c r="ED76" s="47">
        <v>2.79</v>
      </c>
      <c r="EE76" s="47">
        <v>2.14</v>
      </c>
      <c r="EF76" s="47">
        <v>2.37</v>
      </c>
      <c r="EG76" s="47">
        <v>0.7</v>
      </c>
      <c r="EH76" s="47">
        <v>0.66</v>
      </c>
      <c r="EI76" s="47">
        <v>0.68</v>
      </c>
      <c r="EJ76" s="47">
        <v>1.88</v>
      </c>
      <c r="EK76" s="47">
        <v>0.97</v>
      </c>
      <c r="EL76" s="47">
        <v>0.72</v>
      </c>
      <c r="EM76" s="47">
        <v>0.7</v>
      </c>
      <c r="EN76" s="47">
        <v>1.0900000000000001</v>
      </c>
      <c r="EO76" s="47">
        <v>0.73</v>
      </c>
      <c r="EP76" s="47">
        <v>2.2000000000000002</v>
      </c>
      <c r="EQ76" s="47">
        <v>1.44</v>
      </c>
      <c r="ER76" s="47">
        <v>1.56</v>
      </c>
      <c r="ES76" s="47">
        <v>0.74</v>
      </c>
      <c r="ET76" s="47">
        <v>0.71</v>
      </c>
      <c r="EU76" s="47">
        <v>0.72</v>
      </c>
      <c r="EV76" s="47">
        <v>0.7</v>
      </c>
      <c r="GO76" s="47">
        <v>1.06</v>
      </c>
      <c r="GP76" s="47">
        <v>1.06</v>
      </c>
      <c r="GQ76" s="47">
        <v>1.03</v>
      </c>
      <c r="GR76" s="47">
        <v>0.98</v>
      </c>
      <c r="GS76" s="47">
        <v>0.98</v>
      </c>
      <c r="GT76" s="47">
        <v>0.47</v>
      </c>
      <c r="GU76" s="47">
        <v>1.04</v>
      </c>
      <c r="GV76" s="47">
        <v>1</v>
      </c>
      <c r="GW76" s="47">
        <v>1.1599999999999999</v>
      </c>
      <c r="GX76" s="47">
        <v>1.0900000000000001</v>
      </c>
      <c r="GY76" s="47">
        <v>1.1499999999999999</v>
      </c>
      <c r="GZ76" s="47">
        <v>1.1299999999999999</v>
      </c>
      <c r="HA76" s="47">
        <v>1.06</v>
      </c>
      <c r="HB76" s="47">
        <v>0.92</v>
      </c>
      <c r="HC76" s="47">
        <v>0.79</v>
      </c>
      <c r="HD76" s="47">
        <v>0.87</v>
      </c>
      <c r="HE76" s="47">
        <v>0.91</v>
      </c>
      <c r="HF76" s="47">
        <v>0.44</v>
      </c>
      <c r="HH76" s="47">
        <v>0.79</v>
      </c>
      <c r="HI76" s="47">
        <v>0.9</v>
      </c>
      <c r="HJ76" s="47">
        <v>0.74</v>
      </c>
      <c r="HK76" s="47">
        <v>0.74</v>
      </c>
      <c r="HL76" s="47">
        <v>0.41</v>
      </c>
      <c r="HM76" s="47">
        <v>0.91</v>
      </c>
      <c r="HN76" s="47">
        <v>1.25</v>
      </c>
      <c r="HO76" s="47">
        <v>1.04</v>
      </c>
      <c r="HP76" s="47">
        <v>0.46</v>
      </c>
      <c r="HQ76" s="47">
        <v>0.86</v>
      </c>
      <c r="HR76" s="47">
        <v>0.9</v>
      </c>
      <c r="HS76" s="47">
        <v>0.8</v>
      </c>
      <c r="HT76" s="47">
        <v>0.79</v>
      </c>
      <c r="HU76" s="47">
        <v>1.1599999999999999</v>
      </c>
      <c r="HV76" s="47">
        <v>1.1299999999999999</v>
      </c>
      <c r="HW76" s="47">
        <v>0.47</v>
      </c>
      <c r="HX76" s="47">
        <v>0.49</v>
      </c>
      <c r="HY76" s="47">
        <v>0.5</v>
      </c>
      <c r="HZ76" s="47">
        <v>0.08</v>
      </c>
      <c r="IA76" s="47">
        <v>0.08</v>
      </c>
      <c r="IB76" s="47">
        <v>0</v>
      </c>
      <c r="IC76" s="47">
        <v>0.12</v>
      </c>
      <c r="ID76" s="47">
        <v>0.56000000000000005</v>
      </c>
      <c r="IE76" s="47">
        <v>0.79</v>
      </c>
      <c r="IF76" s="47">
        <v>0.28999999999999998</v>
      </c>
      <c r="IG76" s="47">
        <v>0.84</v>
      </c>
      <c r="IH76" s="47">
        <v>0.87</v>
      </c>
      <c r="II76" s="47">
        <v>0.81</v>
      </c>
      <c r="IJ76" s="47">
        <v>0.83</v>
      </c>
      <c r="IK76" s="47">
        <v>0.86</v>
      </c>
      <c r="IL76" s="47">
        <v>0.84</v>
      </c>
      <c r="IM76" s="47">
        <v>0.48</v>
      </c>
      <c r="IN76" s="47">
        <v>7.0000000000000007E-2</v>
      </c>
      <c r="IO76" s="47">
        <v>0.86</v>
      </c>
      <c r="IP76" s="47">
        <v>0.68</v>
      </c>
      <c r="IQ76" s="47">
        <v>0.78</v>
      </c>
      <c r="IR76" s="47">
        <v>0.78</v>
      </c>
      <c r="IS76" s="47">
        <v>0.72</v>
      </c>
      <c r="IT76" s="47">
        <v>0.08</v>
      </c>
      <c r="IU76" s="47">
        <v>0.56999999999999995</v>
      </c>
      <c r="IV76" s="47">
        <v>0.09</v>
      </c>
      <c r="IW76" s="47" t="s">
        <v>1</v>
      </c>
      <c r="IX76" s="47">
        <v>0.09</v>
      </c>
      <c r="IY76" s="47">
        <v>0.09</v>
      </c>
      <c r="IZ76" s="47">
        <v>0.1</v>
      </c>
      <c r="JA76" s="47">
        <v>0.09</v>
      </c>
      <c r="JB76" s="47">
        <v>0.09</v>
      </c>
      <c r="JC76" s="47">
        <v>0.08</v>
      </c>
      <c r="JD76" s="47">
        <v>0.09</v>
      </c>
      <c r="JE76" s="47">
        <v>0.1</v>
      </c>
      <c r="JF76" s="47">
        <v>0.09</v>
      </c>
      <c r="JG76" s="47">
        <v>0.09</v>
      </c>
      <c r="JH76" s="47">
        <v>0.08</v>
      </c>
    </row>
    <row r="77" spans="1:269">
      <c r="A77" s="47" t="s">
        <v>0</v>
      </c>
      <c r="B77" s="47">
        <v>0.05</v>
      </c>
      <c r="C77" s="47">
        <v>0.04</v>
      </c>
      <c r="D77" s="47">
        <v>4.24</v>
      </c>
      <c r="E77" s="47">
        <v>3.13</v>
      </c>
      <c r="F77" s="47">
        <v>4.0999999999999996</v>
      </c>
      <c r="G77" s="47">
        <v>3.91</v>
      </c>
      <c r="H77" s="47">
        <v>3.68</v>
      </c>
      <c r="I77" s="47">
        <v>3.63</v>
      </c>
      <c r="J77" s="47">
        <v>3.36</v>
      </c>
      <c r="K77" s="47">
        <v>4.26</v>
      </c>
      <c r="L77" s="47">
        <v>4.54</v>
      </c>
      <c r="M77" s="47">
        <v>0.04</v>
      </c>
      <c r="N77" s="47">
        <v>4.37</v>
      </c>
      <c r="O77" s="47">
        <v>3.67</v>
      </c>
      <c r="P77" s="47">
        <v>3.64</v>
      </c>
      <c r="Q77" s="47">
        <v>3.65</v>
      </c>
      <c r="R77" s="47">
        <v>3.95</v>
      </c>
      <c r="S77" s="47">
        <v>3.53</v>
      </c>
      <c r="T77" s="47">
        <v>4.45</v>
      </c>
      <c r="U77" s="47">
        <v>2.38</v>
      </c>
      <c r="V77" s="47">
        <v>2.52</v>
      </c>
      <c r="W77" s="47">
        <v>2.72</v>
      </c>
      <c r="X77" s="47">
        <v>3.19</v>
      </c>
      <c r="Y77" s="47">
        <v>3.75</v>
      </c>
      <c r="Z77" s="47">
        <v>3.49</v>
      </c>
      <c r="AA77" s="47">
        <v>3.45</v>
      </c>
      <c r="AB77" s="47">
        <v>3.81</v>
      </c>
      <c r="AC77" s="47">
        <v>3.7</v>
      </c>
      <c r="AD77" s="47">
        <v>0.56999999999999995</v>
      </c>
      <c r="AE77" s="47">
        <v>0.11</v>
      </c>
      <c r="AF77" s="47">
        <v>0.03</v>
      </c>
      <c r="AG77" s="47">
        <v>0.04</v>
      </c>
      <c r="AH77" s="47">
        <v>0.06</v>
      </c>
      <c r="AI77" s="47">
        <v>0.05</v>
      </c>
      <c r="AJ77" s="47">
        <v>0.06</v>
      </c>
      <c r="AK77" s="47">
        <v>0.05</v>
      </c>
      <c r="AL77" s="47">
        <v>0.13</v>
      </c>
      <c r="AM77" s="47">
        <v>0.08</v>
      </c>
      <c r="AN77" s="47">
        <v>0.09</v>
      </c>
      <c r="AO77" s="47">
        <v>2.95</v>
      </c>
      <c r="AP77" s="47">
        <v>4.13</v>
      </c>
      <c r="AQ77" s="47">
        <v>4</v>
      </c>
      <c r="AR77" s="47">
        <v>2.56</v>
      </c>
      <c r="AS77" s="47">
        <v>3.26</v>
      </c>
      <c r="AT77" s="47">
        <v>4.38</v>
      </c>
      <c r="AU77" s="47">
        <v>4.2</v>
      </c>
      <c r="AV77" s="47">
        <v>4.4800000000000004</v>
      </c>
      <c r="AW77" s="47">
        <v>4.22</v>
      </c>
      <c r="AX77" s="47">
        <v>2.08</v>
      </c>
      <c r="AY77" s="47">
        <v>3.76</v>
      </c>
      <c r="AZ77" s="47">
        <v>0.26</v>
      </c>
      <c r="BA77" s="47">
        <v>4.79</v>
      </c>
      <c r="BB77" s="47">
        <v>4.87</v>
      </c>
      <c r="BC77" s="47">
        <v>4.08</v>
      </c>
      <c r="BD77" s="47">
        <v>3.57</v>
      </c>
      <c r="BE77" s="47">
        <v>3.57</v>
      </c>
      <c r="BF77" s="47">
        <v>0.39</v>
      </c>
      <c r="BG77" s="47">
        <v>0.45</v>
      </c>
      <c r="BH77" s="47">
        <v>3.21</v>
      </c>
      <c r="BI77" s="47">
        <v>4.33</v>
      </c>
      <c r="BJ77" s="47">
        <v>0.45</v>
      </c>
      <c r="BK77" s="47">
        <v>3.51</v>
      </c>
      <c r="BL77" s="47">
        <v>4.2699999999999996</v>
      </c>
      <c r="BM77" s="47">
        <v>3.58</v>
      </c>
      <c r="BN77" s="47">
        <v>4.0999999999999996</v>
      </c>
      <c r="BO77" s="47">
        <v>3.85</v>
      </c>
      <c r="BP77" s="47">
        <v>0.48</v>
      </c>
      <c r="BQ77" s="47">
        <v>3.3</v>
      </c>
      <c r="BR77" s="47">
        <v>2.75</v>
      </c>
      <c r="BS77" s="47">
        <v>1.74</v>
      </c>
      <c r="BT77" s="47">
        <v>2.06</v>
      </c>
      <c r="BU77" s="47">
        <v>1.63</v>
      </c>
      <c r="BV77" s="47">
        <v>2.29</v>
      </c>
      <c r="BW77" s="47">
        <v>1.24</v>
      </c>
      <c r="BX77" s="47">
        <v>0.45</v>
      </c>
      <c r="BY77" s="47">
        <v>0.47</v>
      </c>
      <c r="BZ77" s="47">
        <v>1.36</v>
      </c>
      <c r="CA77" s="47">
        <v>4.3099999999999996</v>
      </c>
      <c r="CB77" s="47">
        <v>2.25</v>
      </c>
      <c r="CC77" s="47">
        <v>3.57</v>
      </c>
      <c r="CD77" s="47">
        <v>0.41</v>
      </c>
      <c r="CE77" s="47">
        <v>2.91</v>
      </c>
      <c r="CF77" s="47">
        <v>2.76</v>
      </c>
      <c r="CG77" s="47">
        <v>2.98</v>
      </c>
      <c r="CH77" s="47">
        <v>0.3</v>
      </c>
      <c r="CI77" s="47">
        <v>0.4</v>
      </c>
      <c r="CJ77" s="47">
        <v>3.69</v>
      </c>
      <c r="CK77" s="47">
        <v>3.1</v>
      </c>
      <c r="CL77" s="47">
        <v>0.41</v>
      </c>
      <c r="CM77" s="47">
        <v>0.38</v>
      </c>
      <c r="CN77" s="47">
        <v>0.33</v>
      </c>
      <c r="CO77" s="47">
        <v>0.31</v>
      </c>
      <c r="CP77" s="47">
        <v>0.31</v>
      </c>
      <c r="CQ77" s="47">
        <v>0.33</v>
      </c>
      <c r="CR77" s="47">
        <v>0.17</v>
      </c>
      <c r="CS77" s="47">
        <v>0.27</v>
      </c>
      <c r="DE77" s="47">
        <v>0.32</v>
      </c>
      <c r="DF77" s="47">
        <v>1.23</v>
      </c>
      <c r="DG77" s="47">
        <v>1.73</v>
      </c>
      <c r="DH77" s="47">
        <v>0.88</v>
      </c>
      <c r="DI77" s="47">
        <v>2.68</v>
      </c>
      <c r="DJ77" s="47">
        <v>2.2999999999999998</v>
      </c>
      <c r="DK77" s="47">
        <v>0.64</v>
      </c>
      <c r="DL77" s="47">
        <v>1.08</v>
      </c>
      <c r="DM77" s="47">
        <v>2.1</v>
      </c>
      <c r="DN77" s="47">
        <v>2.58</v>
      </c>
      <c r="DO77" s="47">
        <v>0.53</v>
      </c>
      <c r="DP77" s="47">
        <v>0.53</v>
      </c>
      <c r="DQ77" s="47">
        <v>0.68</v>
      </c>
      <c r="DR77" s="47">
        <v>0</v>
      </c>
      <c r="DS77" s="47">
        <v>0.52</v>
      </c>
      <c r="DT77" s="47">
        <v>0.71</v>
      </c>
      <c r="DU77" s="47">
        <v>1.4</v>
      </c>
      <c r="DV77" s="47">
        <v>1.54</v>
      </c>
      <c r="DW77" s="47">
        <v>1.0900000000000001</v>
      </c>
      <c r="DX77" s="47">
        <v>2.0299999999999998</v>
      </c>
      <c r="DY77" s="47">
        <v>0.57999999999999996</v>
      </c>
      <c r="DZ77" s="47">
        <v>2.4700000000000002</v>
      </c>
      <c r="EA77" s="47">
        <v>1.95</v>
      </c>
      <c r="EB77" s="47">
        <v>1.89</v>
      </c>
      <c r="EC77" s="47">
        <v>2.21</v>
      </c>
      <c r="ED77" s="47">
        <v>2.78</v>
      </c>
      <c r="EE77" s="47">
        <v>2.1800000000000002</v>
      </c>
      <c r="EF77" s="47">
        <v>2.37</v>
      </c>
      <c r="EG77" s="47">
        <v>0.7</v>
      </c>
      <c r="EH77" s="47">
        <v>0.68</v>
      </c>
      <c r="EI77" s="47">
        <v>0.69</v>
      </c>
      <c r="EJ77" s="47">
        <v>1.71</v>
      </c>
      <c r="EK77" s="47">
        <v>1.05</v>
      </c>
      <c r="EL77" s="47">
        <v>0.73</v>
      </c>
      <c r="EM77" s="47">
        <v>0.61</v>
      </c>
      <c r="EN77" s="47">
        <v>0.86</v>
      </c>
      <c r="EO77" s="47">
        <v>0.84</v>
      </c>
      <c r="EP77" s="47">
        <v>2.21</v>
      </c>
      <c r="EQ77" s="47">
        <v>1.39</v>
      </c>
      <c r="ER77" s="47">
        <v>1.49</v>
      </c>
      <c r="ES77" s="47">
        <v>0.75</v>
      </c>
      <c r="ET77" s="47">
        <v>0.75</v>
      </c>
      <c r="EU77" s="47">
        <v>0.79</v>
      </c>
      <c r="EV77" s="47">
        <v>0.69</v>
      </c>
      <c r="GO77" s="47">
        <v>1.04</v>
      </c>
      <c r="GP77" s="47">
        <v>1.08</v>
      </c>
      <c r="GQ77" s="47">
        <v>1.03</v>
      </c>
      <c r="GR77" s="47">
        <v>1.02</v>
      </c>
      <c r="GS77" s="47">
        <v>0.99</v>
      </c>
      <c r="GT77" s="47">
        <v>0.47</v>
      </c>
      <c r="GU77" s="47">
        <v>1.07</v>
      </c>
      <c r="GV77" s="47">
        <v>0.98</v>
      </c>
      <c r="GW77" s="47">
        <v>1.19</v>
      </c>
      <c r="GX77" s="47">
        <v>1.1100000000000001</v>
      </c>
      <c r="GY77" s="47">
        <v>1.1000000000000001</v>
      </c>
      <c r="GZ77" s="47">
        <v>1.1499999999999999</v>
      </c>
      <c r="HA77" s="47">
        <v>1.05</v>
      </c>
      <c r="HB77" s="47">
        <v>0.87</v>
      </c>
      <c r="HC77" s="47">
        <v>0.81</v>
      </c>
      <c r="HD77" s="47">
        <v>0.9</v>
      </c>
      <c r="HE77" s="47">
        <v>0.96</v>
      </c>
      <c r="HH77" s="47">
        <v>0.81</v>
      </c>
      <c r="HI77" s="47">
        <v>0.91</v>
      </c>
      <c r="HJ77" s="47">
        <v>0.73</v>
      </c>
      <c r="HK77" s="47">
        <v>0.72</v>
      </c>
      <c r="HL77" s="47">
        <v>0.42</v>
      </c>
      <c r="HM77" s="47">
        <v>0.82</v>
      </c>
      <c r="HN77" s="47">
        <v>1.25</v>
      </c>
      <c r="HO77" s="47">
        <v>1.07</v>
      </c>
      <c r="HP77" s="47">
        <v>0.47</v>
      </c>
      <c r="HQ77" s="47">
        <v>0.86</v>
      </c>
      <c r="HR77" s="47">
        <v>0.91</v>
      </c>
      <c r="HS77" s="47">
        <v>0.73</v>
      </c>
      <c r="HT77" s="47">
        <v>0.9</v>
      </c>
      <c r="HU77" s="47">
        <v>1.1599999999999999</v>
      </c>
      <c r="HV77" s="47">
        <v>1.17</v>
      </c>
      <c r="HW77" s="47">
        <v>0.48</v>
      </c>
      <c r="HX77" s="47">
        <v>0.5</v>
      </c>
      <c r="HY77" s="47">
        <v>0.48</v>
      </c>
      <c r="HZ77" s="47">
        <v>0.08</v>
      </c>
      <c r="IA77" s="47">
        <v>0.08</v>
      </c>
      <c r="IB77" s="47">
        <v>0</v>
      </c>
      <c r="IC77" s="47">
        <v>0.06</v>
      </c>
      <c r="ID77" s="47">
        <v>0.6</v>
      </c>
      <c r="IE77" s="47">
        <v>0.85</v>
      </c>
      <c r="IF77" s="47">
        <v>0.42</v>
      </c>
      <c r="IG77" s="47">
        <v>0.94</v>
      </c>
      <c r="IH77" s="47">
        <v>0.86</v>
      </c>
      <c r="II77" s="47">
        <v>0.85</v>
      </c>
      <c r="IJ77" s="47">
        <v>0.8</v>
      </c>
      <c r="IK77" s="47">
        <v>0.85</v>
      </c>
      <c r="IL77" s="47">
        <v>0.87</v>
      </c>
      <c r="IM77" s="47">
        <v>0.5</v>
      </c>
      <c r="IN77" s="47">
        <v>0.08</v>
      </c>
      <c r="IO77" s="47">
        <v>0.79</v>
      </c>
      <c r="IP77" s="47">
        <v>0.82</v>
      </c>
      <c r="IQ77" s="47">
        <v>0.85</v>
      </c>
      <c r="IR77" s="47">
        <v>0.78</v>
      </c>
      <c r="IS77" s="47">
        <v>0.78</v>
      </c>
      <c r="IT77" s="47">
        <v>7.0000000000000007E-2</v>
      </c>
      <c r="IU77" s="47">
        <v>0.63</v>
      </c>
      <c r="IV77" s="47">
        <v>0.08</v>
      </c>
      <c r="IW77" s="47" t="s">
        <v>0</v>
      </c>
      <c r="IX77" s="47">
        <v>0.08</v>
      </c>
      <c r="IY77" s="47">
        <v>0.1</v>
      </c>
      <c r="IZ77" s="47">
        <v>0.1</v>
      </c>
      <c r="JA77" s="47">
        <v>0.09</v>
      </c>
      <c r="JB77" s="47">
        <v>0.08</v>
      </c>
      <c r="JC77" s="47">
        <v>0.08</v>
      </c>
      <c r="JD77" s="47">
        <v>0.09</v>
      </c>
      <c r="JE77" s="47">
        <v>0.09</v>
      </c>
      <c r="JF77" s="47">
        <v>0.09</v>
      </c>
      <c r="JG77" s="47">
        <v>0.1</v>
      </c>
      <c r="JH77" s="47">
        <v>0.1</v>
      </c>
    </row>
    <row r="78" spans="1:269">
      <c r="HH78" s="47">
        <v>0.84</v>
      </c>
    </row>
  </sheetData>
  <phoneticPr fontId="7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368"/>
  <sheetViews>
    <sheetView workbookViewId="0">
      <pane xSplit="7" ySplit="1" topLeftCell="AZ2" activePane="bottomRight" state="frozen"/>
      <selection pane="topRight" activeCell="H1" sqref="H1"/>
      <selection pane="bottomLeft" activeCell="A2" sqref="A2"/>
      <selection pane="bottomRight" activeCell="BI2" sqref="BI2:CF366"/>
    </sheetView>
  </sheetViews>
  <sheetFormatPr defaultColWidth="9" defaultRowHeight="14.25"/>
  <cols>
    <col min="1" max="1" width="9" style="4"/>
    <col min="2" max="2" width="11.375" style="4" customWidth="1"/>
    <col min="3" max="4" width="9" style="4"/>
    <col min="5" max="5" width="10.125" style="4" customWidth="1"/>
    <col min="6" max="6" width="13.875" style="4" customWidth="1"/>
    <col min="7" max="7" width="15.375" style="4" customWidth="1"/>
    <col min="8" max="8" width="11.625" style="51" customWidth="1"/>
    <col min="9" max="33" width="9" style="4"/>
    <col min="34" max="34" width="9" style="51"/>
    <col min="35" max="59" width="9" style="4"/>
    <col min="60" max="60" width="9" style="51"/>
    <col min="61" max="16384" width="9" style="4"/>
  </cols>
  <sheetData>
    <row r="1" spans="1:109" ht="27.75" customHeight="1">
      <c r="A1" s="1" t="s">
        <v>23</v>
      </c>
      <c r="B1" s="1" t="s">
        <v>24</v>
      </c>
      <c r="C1" s="2" t="s">
        <v>25</v>
      </c>
      <c r="D1" s="3" t="s">
        <v>74</v>
      </c>
      <c r="E1" s="3" t="s">
        <v>26</v>
      </c>
      <c r="F1" s="1" t="s">
        <v>27</v>
      </c>
      <c r="G1" s="1" t="s">
        <v>28</v>
      </c>
      <c r="H1" s="49" t="s">
        <v>466</v>
      </c>
      <c r="I1" s="47" t="s">
        <v>15</v>
      </c>
      <c r="J1" s="47" t="s">
        <v>14</v>
      </c>
      <c r="K1" s="47" t="s">
        <v>13</v>
      </c>
      <c r="L1" s="47" t="s">
        <v>12</v>
      </c>
      <c r="M1" s="47" t="s">
        <v>11</v>
      </c>
      <c r="N1" s="47" t="s">
        <v>10</v>
      </c>
      <c r="O1" s="47" t="s">
        <v>9</v>
      </c>
      <c r="P1" s="47" t="s">
        <v>8</v>
      </c>
      <c r="Q1" s="47" t="s">
        <v>7</v>
      </c>
      <c r="R1" s="47" t="s">
        <v>6</v>
      </c>
      <c r="S1" s="47" t="s">
        <v>5</v>
      </c>
      <c r="T1" s="47" t="s">
        <v>4</v>
      </c>
      <c r="U1" s="47" t="s">
        <v>3</v>
      </c>
      <c r="V1" s="47" t="s">
        <v>2</v>
      </c>
      <c r="W1" s="47" t="s">
        <v>1</v>
      </c>
      <c r="X1" s="47" t="s">
        <v>0</v>
      </c>
      <c r="Y1" s="47" t="s">
        <v>350</v>
      </c>
      <c r="Z1" s="47" t="s">
        <v>22</v>
      </c>
      <c r="AA1" s="47" t="s">
        <v>21</v>
      </c>
      <c r="AB1" s="47" t="s">
        <v>20</v>
      </c>
      <c r="AC1" s="47" t="s">
        <v>19</v>
      </c>
      <c r="AD1" s="47" t="s">
        <v>18</v>
      </c>
      <c r="AE1" s="47" t="s">
        <v>17</v>
      </c>
      <c r="AF1" s="47" t="s">
        <v>16</v>
      </c>
      <c r="AG1" s="47"/>
      <c r="AH1" s="52" t="s">
        <v>468</v>
      </c>
      <c r="AI1" s="47" t="s">
        <v>15</v>
      </c>
      <c r="AJ1" s="47" t="s">
        <v>14</v>
      </c>
      <c r="AK1" s="47" t="s">
        <v>13</v>
      </c>
      <c r="AL1" s="47" t="s">
        <v>12</v>
      </c>
      <c r="AM1" s="47" t="s">
        <v>11</v>
      </c>
      <c r="AN1" s="47" t="s">
        <v>10</v>
      </c>
      <c r="AO1" s="47" t="s">
        <v>9</v>
      </c>
      <c r="AP1" s="47" t="s">
        <v>8</v>
      </c>
      <c r="AQ1" s="47" t="s">
        <v>7</v>
      </c>
      <c r="AR1" s="47" t="s">
        <v>6</v>
      </c>
      <c r="AS1" s="47" t="s">
        <v>5</v>
      </c>
      <c r="AT1" s="47" t="s">
        <v>4</v>
      </c>
      <c r="AU1" s="47" t="s">
        <v>3</v>
      </c>
      <c r="AV1" s="47" t="s">
        <v>2</v>
      </c>
      <c r="AW1" s="47" t="s">
        <v>1</v>
      </c>
      <c r="AX1" s="47" t="s">
        <v>0</v>
      </c>
      <c r="AY1" s="47" t="s">
        <v>350</v>
      </c>
      <c r="AZ1" s="47" t="s">
        <v>22</v>
      </c>
      <c r="BA1" s="47" t="s">
        <v>21</v>
      </c>
      <c r="BB1" s="47" t="s">
        <v>20</v>
      </c>
      <c r="BC1" s="47" t="s">
        <v>19</v>
      </c>
      <c r="BD1" s="47" t="s">
        <v>18</v>
      </c>
      <c r="BE1" s="47" t="s">
        <v>17</v>
      </c>
      <c r="BF1" s="47" t="s">
        <v>16</v>
      </c>
      <c r="BG1" s="47"/>
      <c r="BH1" s="49" t="s">
        <v>467</v>
      </c>
      <c r="BI1" s="47" t="s">
        <v>15</v>
      </c>
      <c r="BJ1" s="47" t="s">
        <v>14</v>
      </c>
      <c r="BK1" s="47" t="s">
        <v>13</v>
      </c>
      <c r="BL1" s="47" t="s">
        <v>12</v>
      </c>
      <c r="BM1" s="47" t="s">
        <v>11</v>
      </c>
      <c r="BN1" s="47" t="s">
        <v>10</v>
      </c>
      <c r="BO1" s="47" t="s">
        <v>9</v>
      </c>
      <c r="BP1" s="47" t="s">
        <v>8</v>
      </c>
      <c r="BQ1" s="47" t="s">
        <v>7</v>
      </c>
      <c r="BR1" s="47" t="s">
        <v>6</v>
      </c>
      <c r="BS1" s="47" t="s">
        <v>5</v>
      </c>
      <c r="BT1" s="47" t="s">
        <v>4</v>
      </c>
      <c r="BU1" s="47" t="s">
        <v>3</v>
      </c>
      <c r="BV1" s="47" t="s">
        <v>2</v>
      </c>
      <c r="BW1" s="47" t="s">
        <v>1</v>
      </c>
      <c r="BX1" s="47" t="s">
        <v>0</v>
      </c>
      <c r="BY1" s="47" t="s">
        <v>350</v>
      </c>
      <c r="BZ1" s="47" t="s">
        <v>22</v>
      </c>
      <c r="CA1" s="47" t="s">
        <v>21</v>
      </c>
      <c r="CB1" s="47" t="s">
        <v>20</v>
      </c>
      <c r="CC1" s="47" t="s">
        <v>19</v>
      </c>
      <c r="CD1" s="47" t="s">
        <v>18</v>
      </c>
      <c r="CE1" s="47" t="s">
        <v>17</v>
      </c>
      <c r="CF1" s="47" t="s">
        <v>16</v>
      </c>
      <c r="CG1" s="52" t="s">
        <v>516</v>
      </c>
      <c r="CH1" s="47" t="s">
        <v>15</v>
      </c>
      <c r="CI1" s="47" t="s">
        <v>14</v>
      </c>
      <c r="CJ1" s="47" t="s">
        <v>13</v>
      </c>
      <c r="CK1" s="47" t="s">
        <v>12</v>
      </c>
      <c r="CL1" s="47" t="s">
        <v>11</v>
      </c>
      <c r="CM1" s="47" t="s">
        <v>10</v>
      </c>
      <c r="CN1" s="47" t="s">
        <v>9</v>
      </c>
      <c r="CO1" s="47" t="s">
        <v>8</v>
      </c>
      <c r="CP1" s="47" t="s">
        <v>7</v>
      </c>
      <c r="CQ1" s="47" t="s">
        <v>6</v>
      </c>
      <c r="CR1" s="47" t="s">
        <v>5</v>
      </c>
      <c r="CS1" s="47" t="s">
        <v>4</v>
      </c>
      <c r="CT1" s="47" t="s">
        <v>3</v>
      </c>
      <c r="CU1" s="47" t="s">
        <v>2</v>
      </c>
      <c r="CV1" s="47" t="s">
        <v>1</v>
      </c>
      <c r="CW1" s="47" t="s">
        <v>0</v>
      </c>
      <c r="CX1" s="47" t="s">
        <v>350</v>
      </c>
      <c r="CY1" s="47" t="s">
        <v>22</v>
      </c>
      <c r="CZ1" s="47" t="s">
        <v>21</v>
      </c>
      <c r="DA1" s="47" t="s">
        <v>20</v>
      </c>
      <c r="DB1" s="47" t="s">
        <v>19</v>
      </c>
      <c r="DC1" s="47" t="s">
        <v>18</v>
      </c>
      <c r="DD1" s="47" t="s">
        <v>17</v>
      </c>
      <c r="DE1" s="47" t="s">
        <v>16</v>
      </c>
    </row>
    <row r="2" spans="1:109">
      <c r="A2" s="5">
        <v>1</v>
      </c>
      <c r="B2" s="6">
        <v>44562</v>
      </c>
      <c r="C2" s="5">
        <v>0</v>
      </c>
      <c r="D2" s="5">
        <v>0</v>
      </c>
      <c r="E2" s="5"/>
      <c r="F2" s="16" t="e">
        <f>C2/E2</f>
        <v>#DIV/0!</v>
      </c>
      <c r="G2" s="5"/>
      <c r="H2" s="49" t="s">
        <v>114</v>
      </c>
      <c r="I2" s="47"/>
      <c r="J2" s="47"/>
      <c r="K2" s="47"/>
      <c r="L2" s="47"/>
      <c r="M2" s="47"/>
      <c r="N2" s="47"/>
      <c r="O2" s="47"/>
      <c r="P2" s="47"/>
      <c r="Q2" s="47">
        <v>1.31</v>
      </c>
      <c r="R2" s="47">
        <v>0.66</v>
      </c>
      <c r="S2" s="47">
        <v>0.84</v>
      </c>
      <c r="T2" s="47">
        <v>0.34</v>
      </c>
      <c r="U2" s="47">
        <v>0.28000000000000003</v>
      </c>
      <c r="V2" s="47">
        <v>0.41</v>
      </c>
      <c r="W2" s="47">
        <v>0.19</v>
      </c>
      <c r="X2" s="47">
        <v>0.44</v>
      </c>
      <c r="Y2" s="47"/>
      <c r="Z2" s="47"/>
      <c r="AA2" s="47"/>
      <c r="AB2" s="47"/>
      <c r="AC2" s="47"/>
      <c r="AD2" s="47"/>
      <c r="AE2" s="47"/>
      <c r="AF2" s="47"/>
      <c r="AG2" s="47"/>
      <c r="AH2" s="49" t="s">
        <v>114</v>
      </c>
      <c r="AI2" s="47"/>
      <c r="AJ2" s="47"/>
      <c r="AK2" s="47"/>
      <c r="AL2" s="47"/>
      <c r="AM2" s="47"/>
      <c r="AN2" s="47"/>
      <c r="AO2" s="47"/>
      <c r="AP2" s="47"/>
      <c r="AQ2" s="47">
        <v>11.27</v>
      </c>
      <c r="AR2" s="47">
        <v>11.45</v>
      </c>
      <c r="AS2" s="47">
        <v>11.58</v>
      </c>
      <c r="AT2" s="47">
        <v>11.78</v>
      </c>
      <c r="AU2" s="47">
        <v>11.66</v>
      </c>
      <c r="AV2" s="47">
        <v>11.72</v>
      </c>
      <c r="AW2" s="47">
        <v>11.83</v>
      </c>
      <c r="AX2" s="47">
        <v>11.92</v>
      </c>
      <c r="AY2" s="47"/>
      <c r="AZ2" s="47"/>
      <c r="BA2" s="47"/>
      <c r="BB2" s="47"/>
      <c r="BC2" s="47"/>
      <c r="BD2" s="47"/>
      <c r="BE2" s="47"/>
      <c r="BF2" s="47"/>
      <c r="BG2" s="47"/>
      <c r="BH2" s="49" t="s">
        <v>114</v>
      </c>
      <c r="BI2" s="47"/>
      <c r="BJ2" s="47"/>
      <c r="BK2" s="47"/>
      <c r="BL2" s="47"/>
      <c r="BM2" s="47"/>
      <c r="BN2" s="47"/>
      <c r="BO2" s="47"/>
      <c r="BP2" s="47"/>
      <c r="BQ2" s="47">
        <v>0.05</v>
      </c>
      <c r="BR2" s="47">
        <v>0.04</v>
      </c>
      <c r="BS2" s="47">
        <v>0.06</v>
      </c>
      <c r="BT2" s="47">
        <v>0.02</v>
      </c>
      <c r="BU2" s="47">
        <v>0.06</v>
      </c>
      <c r="BV2" s="47">
        <v>0.04</v>
      </c>
      <c r="BW2" s="47">
        <v>0.04</v>
      </c>
      <c r="BX2" s="47">
        <v>0.05</v>
      </c>
      <c r="BY2" s="47"/>
      <c r="BZ2" s="47"/>
      <c r="CA2" s="47"/>
      <c r="CB2" s="47"/>
      <c r="CC2" s="47"/>
      <c r="CD2" s="47"/>
      <c r="CE2" s="47"/>
      <c r="CF2" s="47"/>
      <c r="CG2" s="49" t="s">
        <v>114</v>
      </c>
      <c r="CH2" s="47">
        <f>I2+BI2</f>
        <v>0</v>
      </c>
      <c r="CI2" s="47">
        <f t="shared" ref="CI2:DE2" si="0">J2+BJ2</f>
        <v>0</v>
      </c>
      <c r="CJ2" s="47">
        <f t="shared" si="0"/>
        <v>0</v>
      </c>
      <c r="CK2" s="47">
        <f t="shared" si="0"/>
        <v>0</v>
      </c>
      <c r="CL2" s="47">
        <f t="shared" si="0"/>
        <v>0</v>
      </c>
      <c r="CM2" s="47">
        <f t="shared" si="0"/>
        <v>0</v>
      </c>
      <c r="CN2" s="47">
        <f t="shared" si="0"/>
        <v>0</v>
      </c>
      <c r="CO2" s="47">
        <f t="shared" si="0"/>
        <v>0</v>
      </c>
      <c r="CP2" s="47">
        <f t="shared" si="0"/>
        <v>1.36</v>
      </c>
      <c r="CQ2" s="47">
        <f t="shared" si="0"/>
        <v>0.70000000000000007</v>
      </c>
      <c r="CR2" s="47">
        <f t="shared" si="0"/>
        <v>0.89999999999999991</v>
      </c>
      <c r="CS2" s="47">
        <f t="shared" si="0"/>
        <v>0.36000000000000004</v>
      </c>
      <c r="CT2" s="47">
        <f t="shared" si="0"/>
        <v>0.34</v>
      </c>
      <c r="CU2" s="47">
        <f t="shared" si="0"/>
        <v>0.44999999999999996</v>
      </c>
      <c r="CV2" s="47">
        <f t="shared" si="0"/>
        <v>0.23</v>
      </c>
      <c r="CW2" s="47">
        <f t="shared" si="0"/>
        <v>0.49</v>
      </c>
      <c r="CX2" s="47">
        <f t="shared" si="0"/>
        <v>0</v>
      </c>
      <c r="CY2" s="47">
        <f t="shared" si="0"/>
        <v>0</v>
      </c>
      <c r="CZ2" s="47">
        <f t="shared" si="0"/>
        <v>0</v>
      </c>
      <c r="DA2" s="47">
        <f t="shared" si="0"/>
        <v>0</v>
      </c>
      <c r="DB2" s="47">
        <f t="shared" si="0"/>
        <v>0</v>
      </c>
      <c r="DC2" s="47">
        <f t="shared" si="0"/>
        <v>0</v>
      </c>
      <c r="DD2" s="47">
        <f t="shared" si="0"/>
        <v>0</v>
      </c>
      <c r="DE2" s="47">
        <f t="shared" si="0"/>
        <v>0</v>
      </c>
    </row>
    <row r="3" spans="1:109">
      <c r="A3" s="5">
        <v>2</v>
      </c>
      <c r="B3" s="6">
        <v>44563</v>
      </c>
      <c r="C3" s="5">
        <v>0</v>
      </c>
      <c r="D3" s="5">
        <v>0</v>
      </c>
      <c r="E3" s="5"/>
      <c r="F3" s="16" t="e">
        <f t="shared" ref="F3:F66" si="1">C3/E3</f>
        <v>#DIV/0!</v>
      </c>
      <c r="G3" s="5"/>
      <c r="H3" s="49" t="s">
        <v>115</v>
      </c>
      <c r="I3" s="47">
        <v>0.25</v>
      </c>
      <c r="J3" s="47">
        <v>0.22</v>
      </c>
      <c r="K3" s="47">
        <v>1.59</v>
      </c>
      <c r="L3" s="47">
        <v>0.97</v>
      </c>
      <c r="M3" s="47">
        <v>0.25</v>
      </c>
      <c r="N3" s="47">
        <v>0.72</v>
      </c>
      <c r="O3" s="47">
        <v>1.1599999999999999</v>
      </c>
      <c r="P3" s="47">
        <v>1.53</v>
      </c>
      <c r="Q3" s="47">
        <v>2.81</v>
      </c>
      <c r="R3" s="47">
        <v>0.22</v>
      </c>
      <c r="S3" s="47">
        <v>2.59</v>
      </c>
      <c r="T3" s="47">
        <v>4.28</v>
      </c>
      <c r="U3" s="47">
        <v>1.78</v>
      </c>
      <c r="V3" s="47">
        <v>3.75</v>
      </c>
      <c r="W3" s="47">
        <v>8.6300000000000008</v>
      </c>
      <c r="X3" s="47">
        <v>8.75</v>
      </c>
      <c r="Y3" s="47">
        <v>0.72</v>
      </c>
      <c r="Z3" s="47">
        <v>0.97</v>
      </c>
      <c r="AA3" s="47">
        <v>0.97</v>
      </c>
      <c r="AB3" s="47">
        <v>0.56000000000000005</v>
      </c>
      <c r="AC3" s="47">
        <v>0.63</v>
      </c>
      <c r="AD3" s="47">
        <v>0.72</v>
      </c>
      <c r="AE3" s="47">
        <v>2.4700000000000002</v>
      </c>
      <c r="AF3" s="47">
        <v>0.25</v>
      </c>
      <c r="AG3" s="47"/>
      <c r="AH3" s="49" t="s">
        <v>115</v>
      </c>
      <c r="AI3" s="47">
        <v>12.73</v>
      </c>
      <c r="AJ3" s="47">
        <v>12.38</v>
      </c>
      <c r="AK3" s="47">
        <v>12.14</v>
      </c>
      <c r="AL3" s="47">
        <v>12.09</v>
      </c>
      <c r="AM3" s="47">
        <v>11.72</v>
      </c>
      <c r="AN3" s="47">
        <v>11.66</v>
      </c>
      <c r="AO3" s="47">
        <v>11.44</v>
      </c>
      <c r="AP3" s="47">
        <v>12.31</v>
      </c>
      <c r="AQ3" s="47">
        <v>11.36</v>
      </c>
      <c r="AR3" s="47">
        <v>14.86</v>
      </c>
      <c r="AS3" s="47">
        <v>13.23</v>
      </c>
      <c r="AT3" s="47">
        <v>13.17</v>
      </c>
      <c r="AU3" s="47">
        <v>13.84</v>
      </c>
      <c r="AV3" s="47">
        <v>13.89</v>
      </c>
      <c r="AW3" s="47">
        <v>13.53</v>
      </c>
      <c r="AX3" s="47">
        <v>13.14</v>
      </c>
      <c r="AY3" s="47">
        <v>12.08</v>
      </c>
      <c r="AZ3" s="47">
        <v>12.09</v>
      </c>
      <c r="BA3" s="47">
        <v>12.25</v>
      </c>
      <c r="BB3" s="47">
        <v>12.34</v>
      </c>
      <c r="BC3" s="47">
        <v>12.39</v>
      </c>
      <c r="BD3" s="47">
        <v>12.69</v>
      </c>
      <c r="BE3" s="47">
        <v>12.55</v>
      </c>
      <c r="BF3" s="47">
        <v>12.77</v>
      </c>
      <c r="BG3" s="47"/>
      <c r="BH3" s="49" t="s">
        <v>115</v>
      </c>
      <c r="BI3" s="47">
        <v>0.09</v>
      </c>
      <c r="BJ3" s="47">
        <v>0.04</v>
      </c>
      <c r="BK3" s="47">
        <v>0.11</v>
      </c>
      <c r="BL3" s="47">
        <v>0.06</v>
      </c>
      <c r="BM3" s="47">
        <v>7.0000000000000007E-2</v>
      </c>
      <c r="BN3" s="47">
        <v>0.09</v>
      </c>
      <c r="BO3" s="47">
        <v>0.04</v>
      </c>
      <c r="BP3" s="47">
        <v>0.04</v>
      </c>
      <c r="BQ3" s="47">
        <v>0.05</v>
      </c>
      <c r="BR3" s="47">
        <v>0.05</v>
      </c>
      <c r="BS3" s="47">
        <v>0.09</v>
      </c>
      <c r="BT3" s="47">
        <v>0.15</v>
      </c>
      <c r="BU3" s="47">
        <v>0.06</v>
      </c>
      <c r="BV3" s="47">
        <v>0.1</v>
      </c>
      <c r="BW3" s="47">
        <v>0.08</v>
      </c>
      <c r="BX3" s="47">
        <v>0.04</v>
      </c>
      <c r="BY3" s="47">
        <v>0.05</v>
      </c>
      <c r="BZ3" s="47">
        <v>0.06</v>
      </c>
      <c r="CA3" s="47">
        <v>7.0000000000000007E-2</v>
      </c>
      <c r="CB3" s="47">
        <v>0.05</v>
      </c>
      <c r="CC3" s="47">
        <v>7.0000000000000007E-2</v>
      </c>
      <c r="CD3" s="47">
        <v>0.03</v>
      </c>
      <c r="CE3" s="47">
        <v>0.06</v>
      </c>
      <c r="CF3" s="47">
        <v>0.03</v>
      </c>
      <c r="CG3" s="49" t="s">
        <v>115</v>
      </c>
      <c r="CH3" s="47">
        <f t="shared" ref="CH3:CH66" si="2">I3+BI3</f>
        <v>0.33999999999999997</v>
      </c>
      <c r="CI3" s="47">
        <f t="shared" ref="CI3:CI66" si="3">J3+BJ3</f>
        <v>0.26</v>
      </c>
      <c r="CJ3" s="47">
        <f t="shared" ref="CJ3:CJ66" si="4">K3+BK3</f>
        <v>1.7000000000000002</v>
      </c>
      <c r="CK3" s="47">
        <f t="shared" ref="CK3:CK66" si="5">L3+BL3</f>
        <v>1.03</v>
      </c>
      <c r="CL3" s="47">
        <f t="shared" ref="CL3:CL66" si="6">M3+BM3</f>
        <v>0.32</v>
      </c>
      <c r="CM3" s="47">
        <f t="shared" ref="CM3:CM66" si="7">N3+BN3</f>
        <v>0.80999999999999994</v>
      </c>
      <c r="CN3" s="47">
        <f t="shared" ref="CN3:CN66" si="8">O3+BO3</f>
        <v>1.2</v>
      </c>
      <c r="CO3" s="47">
        <f t="shared" ref="CO3:CO66" si="9">P3+BP3</f>
        <v>1.57</v>
      </c>
      <c r="CP3" s="47">
        <f t="shared" ref="CP3:CP66" si="10">Q3+BQ3</f>
        <v>2.86</v>
      </c>
      <c r="CQ3" s="47">
        <f t="shared" ref="CQ3:CQ66" si="11">R3+BR3</f>
        <v>0.27</v>
      </c>
      <c r="CR3" s="47">
        <f t="shared" ref="CR3:CR66" si="12">S3+BS3</f>
        <v>2.6799999999999997</v>
      </c>
      <c r="CS3" s="47">
        <f t="shared" ref="CS3:CS66" si="13">T3+BT3</f>
        <v>4.4300000000000006</v>
      </c>
      <c r="CT3" s="47">
        <f t="shared" ref="CT3:CT66" si="14">U3+BU3</f>
        <v>1.84</v>
      </c>
      <c r="CU3" s="47">
        <f t="shared" ref="CU3:CU66" si="15">V3+BV3</f>
        <v>3.85</v>
      </c>
      <c r="CV3" s="47">
        <f t="shared" ref="CV3:CV66" si="16">W3+BW3</f>
        <v>8.7100000000000009</v>
      </c>
      <c r="CW3" s="47">
        <f t="shared" ref="CW3:CW66" si="17">X3+BX3</f>
        <v>8.7899999999999991</v>
      </c>
      <c r="CX3" s="47">
        <f t="shared" ref="CX3:CX66" si="18">Y3+BY3</f>
        <v>0.77</v>
      </c>
      <c r="CY3" s="47">
        <f t="shared" ref="CY3:CY66" si="19">Z3+BZ3</f>
        <v>1.03</v>
      </c>
      <c r="CZ3" s="47">
        <f t="shared" ref="CZ3:CZ66" si="20">AA3+CA3</f>
        <v>1.04</v>
      </c>
      <c r="DA3" s="47">
        <f t="shared" ref="DA3:DA66" si="21">AB3+CB3</f>
        <v>0.6100000000000001</v>
      </c>
      <c r="DB3" s="47">
        <f t="shared" ref="DB3:DB66" si="22">AC3+CC3</f>
        <v>0.7</v>
      </c>
      <c r="DC3" s="47">
        <f t="shared" ref="DC3:DC66" si="23">AD3+CD3</f>
        <v>0.75</v>
      </c>
      <c r="DD3" s="47">
        <f t="shared" ref="DD3:DD66" si="24">AE3+CE3</f>
        <v>2.5300000000000002</v>
      </c>
      <c r="DE3" s="47">
        <f t="shared" ref="DE3:DE66" si="25">AF3+CF3</f>
        <v>0.28000000000000003</v>
      </c>
    </row>
    <row r="4" spans="1:109">
      <c r="A4" s="5">
        <v>3</v>
      </c>
      <c r="B4" s="6">
        <v>44564</v>
      </c>
      <c r="C4" s="5">
        <v>0</v>
      </c>
      <c r="D4" s="5">
        <v>0</v>
      </c>
      <c r="E4" s="5"/>
      <c r="F4" s="16" t="e">
        <f t="shared" si="1"/>
        <v>#DIV/0!</v>
      </c>
      <c r="G4" s="5"/>
      <c r="H4" s="49" t="s">
        <v>116</v>
      </c>
      <c r="I4" s="47">
        <v>2.34</v>
      </c>
      <c r="J4" s="47">
        <v>4.4400000000000004</v>
      </c>
      <c r="K4" s="47">
        <v>4.16</v>
      </c>
      <c r="L4" s="47">
        <v>2.69</v>
      </c>
      <c r="M4" s="47">
        <v>5.09</v>
      </c>
      <c r="N4" s="47">
        <v>6.34</v>
      </c>
      <c r="O4" s="47">
        <v>6.22</v>
      </c>
      <c r="P4" s="47">
        <v>5.16</v>
      </c>
      <c r="Q4" s="47">
        <v>2.88</v>
      </c>
      <c r="R4" s="47">
        <v>3.78</v>
      </c>
      <c r="S4" s="47">
        <v>3.91</v>
      </c>
      <c r="T4" s="47">
        <v>4.09</v>
      </c>
      <c r="U4" s="47">
        <v>3.63</v>
      </c>
      <c r="V4" s="47">
        <v>3.09</v>
      </c>
      <c r="W4" s="47">
        <v>0.44</v>
      </c>
      <c r="X4" s="47">
        <v>0.81</v>
      </c>
      <c r="Y4" s="47">
        <v>4.66</v>
      </c>
      <c r="Z4" s="47">
        <v>4.34</v>
      </c>
      <c r="AA4" s="47">
        <v>1.03</v>
      </c>
      <c r="AB4" s="47">
        <v>1.06</v>
      </c>
      <c r="AC4" s="47">
        <v>0.78</v>
      </c>
      <c r="AD4" s="47">
        <v>1.53</v>
      </c>
      <c r="AE4" s="47">
        <v>1.1299999999999999</v>
      </c>
      <c r="AF4" s="47">
        <v>4.97</v>
      </c>
      <c r="AG4" s="47"/>
      <c r="AH4" s="49" t="s">
        <v>116</v>
      </c>
      <c r="AI4" s="47">
        <v>17.09</v>
      </c>
      <c r="AJ4" s="47">
        <v>18.559999999999999</v>
      </c>
      <c r="AK4" s="47">
        <v>18.77</v>
      </c>
      <c r="AL4" s="47">
        <v>20.48</v>
      </c>
      <c r="AM4" s="47">
        <v>20.13</v>
      </c>
      <c r="AN4" s="47">
        <v>19.97</v>
      </c>
      <c r="AO4" s="47">
        <v>19.36</v>
      </c>
      <c r="AP4" s="47">
        <v>18.88</v>
      </c>
      <c r="AQ4" s="47">
        <v>18.88</v>
      </c>
      <c r="AR4" s="47">
        <v>19.579999999999998</v>
      </c>
      <c r="AS4" s="47">
        <v>19.91</v>
      </c>
      <c r="AT4" s="47">
        <v>19.84</v>
      </c>
      <c r="AU4" s="47">
        <v>20.14</v>
      </c>
      <c r="AV4" s="47">
        <v>20.27</v>
      </c>
      <c r="AW4" s="47">
        <v>20.440000000000001</v>
      </c>
      <c r="AX4" s="47">
        <v>20.14</v>
      </c>
      <c r="AY4" s="47">
        <v>14.55</v>
      </c>
      <c r="AZ4" s="47">
        <v>12.8</v>
      </c>
      <c r="BA4" s="47">
        <v>12.84</v>
      </c>
      <c r="BB4" s="47">
        <v>17.03</v>
      </c>
      <c r="BC4" s="47">
        <v>14.44</v>
      </c>
      <c r="BD4" s="47">
        <v>14.69</v>
      </c>
      <c r="BE4" s="47">
        <v>13.78</v>
      </c>
      <c r="BF4" s="47">
        <v>14.89</v>
      </c>
      <c r="BG4" s="47"/>
      <c r="BH4" s="49" t="s">
        <v>116</v>
      </c>
      <c r="BI4" s="47">
        <v>1.57</v>
      </c>
      <c r="BJ4" s="47">
        <v>4.13</v>
      </c>
      <c r="BK4" s="47">
        <v>3.88</v>
      </c>
      <c r="BL4" s="47">
        <v>3.66</v>
      </c>
      <c r="BM4" s="47">
        <v>3.71</v>
      </c>
      <c r="BN4" s="47">
        <v>3.63</v>
      </c>
      <c r="BO4" s="47">
        <v>3.57</v>
      </c>
      <c r="BP4" s="47">
        <v>3.72</v>
      </c>
      <c r="BQ4" s="47">
        <v>3.68</v>
      </c>
      <c r="BR4" s="47">
        <v>3.84</v>
      </c>
      <c r="BS4" s="47">
        <v>4</v>
      </c>
      <c r="BT4" s="47">
        <v>4.1100000000000003</v>
      </c>
      <c r="BU4" s="47">
        <v>4.09</v>
      </c>
      <c r="BV4" s="47">
        <v>4.17</v>
      </c>
      <c r="BW4" s="47">
        <v>4.33</v>
      </c>
      <c r="BX4" s="47">
        <v>4.24</v>
      </c>
      <c r="BY4" s="47">
        <v>0.04</v>
      </c>
      <c r="BZ4" s="47">
        <v>0.05</v>
      </c>
      <c r="CA4" s="47">
        <v>0.04</v>
      </c>
      <c r="CB4" s="47">
        <v>0.06</v>
      </c>
      <c r="CC4" s="47">
        <v>0.03</v>
      </c>
      <c r="CD4" s="47">
        <v>0.05</v>
      </c>
      <c r="CE4" s="47">
        <v>0.09</v>
      </c>
      <c r="CF4" s="47">
        <v>0.06</v>
      </c>
      <c r="CG4" s="49" t="s">
        <v>116</v>
      </c>
      <c r="CH4" s="47">
        <f t="shared" si="2"/>
        <v>3.91</v>
      </c>
      <c r="CI4" s="47">
        <f t="shared" si="3"/>
        <v>8.57</v>
      </c>
      <c r="CJ4" s="47">
        <f t="shared" si="4"/>
        <v>8.0399999999999991</v>
      </c>
      <c r="CK4" s="47">
        <f t="shared" si="5"/>
        <v>6.35</v>
      </c>
      <c r="CL4" s="47">
        <f t="shared" si="6"/>
        <v>8.8000000000000007</v>
      </c>
      <c r="CM4" s="47">
        <f t="shared" si="7"/>
        <v>9.9699999999999989</v>
      </c>
      <c r="CN4" s="47">
        <f t="shared" si="8"/>
        <v>9.7899999999999991</v>
      </c>
      <c r="CO4" s="47">
        <f t="shared" si="9"/>
        <v>8.8800000000000008</v>
      </c>
      <c r="CP4" s="47">
        <f t="shared" si="10"/>
        <v>6.5600000000000005</v>
      </c>
      <c r="CQ4" s="47">
        <f t="shared" si="11"/>
        <v>7.6199999999999992</v>
      </c>
      <c r="CR4" s="47">
        <f t="shared" si="12"/>
        <v>7.91</v>
      </c>
      <c r="CS4" s="47">
        <f t="shared" si="13"/>
        <v>8.1999999999999993</v>
      </c>
      <c r="CT4" s="47">
        <f t="shared" si="14"/>
        <v>7.72</v>
      </c>
      <c r="CU4" s="47">
        <f t="shared" si="15"/>
        <v>7.26</v>
      </c>
      <c r="CV4" s="47">
        <f t="shared" si="16"/>
        <v>4.7700000000000005</v>
      </c>
      <c r="CW4" s="47">
        <f t="shared" si="17"/>
        <v>5.0500000000000007</v>
      </c>
      <c r="CX4" s="47">
        <f t="shared" si="18"/>
        <v>4.7</v>
      </c>
      <c r="CY4" s="47">
        <f t="shared" si="19"/>
        <v>4.3899999999999997</v>
      </c>
      <c r="CZ4" s="47">
        <f t="shared" si="20"/>
        <v>1.07</v>
      </c>
      <c r="DA4" s="47">
        <f t="shared" si="21"/>
        <v>1.1200000000000001</v>
      </c>
      <c r="DB4" s="47">
        <f t="shared" si="22"/>
        <v>0.81</v>
      </c>
      <c r="DC4" s="47">
        <f t="shared" si="23"/>
        <v>1.58</v>
      </c>
      <c r="DD4" s="47">
        <f t="shared" si="24"/>
        <v>1.22</v>
      </c>
      <c r="DE4" s="47">
        <f t="shared" si="25"/>
        <v>5.0299999999999994</v>
      </c>
    </row>
    <row r="5" spans="1:109">
      <c r="A5" s="5">
        <v>4</v>
      </c>
      <c r="B5" s="6">
        <v>44565</v>
      </c>
      <c r="C5" s="5">
        <v>1038</v>
      </c>
      <c r="D5" s="15" t="s">
        <v>66</v>
      </c>
      <c r="E5" s="5">
        <v>16</v>
      </c>
      <c r="F5" s="16">
        <f t="shared" si="1"/>
        <v>64.875</v>
      </c>
      <c r="G5" s="5"/>
      <c r="H5" s="49" t="s">
        <v>117</v>
      </c>
      <c r="I5" s="47">
        <v>10.41</v>
      </c>
      <c r="J5" s="47">
        <v>8.31</v>
      </c>
      <c r="K5" s="47">
        <v>9.0299999999999994</v>
      </c>
      <c r="L5" s="47">
        <v>7.34</v>
      </c>
      <c r="M5" s="47">
        <v>7.66</v>
      </c>
      <c r="N5" s="47">
        <v>7.44</v>
      </c>
      <c r="O5" s="47">
        <v>8.69</v>
      </c>
      <c r="P5" s="47">
        <v>9.09</v>
      </c>
      <c r="Q5" s="47">
        <v>9.34</v>
      </c>
      <c r="R5" s="47">
        <v>8.2200000000000006</v>
      </c>
      <c r="S5" s="47">
        <v>7.22</v>
      </c>
      <c r="T5" s="47">
        <v>7.22</v>
      </c>
      <c r="U5" s="47">
        <v>8.81</v>
      </c>
      <c r="V5" s="47">
        <v>9.06</v>
      </c>
      <c r="W5" s="47">
        <v>8.25</v>
      </c>
      <c r="X5" s="47">
        <v>7.44</v>
      </c>
      <c r="Y5" s="47">
        <v>0.38</v>
      </c>
      <c r="Z5" s="47">
        <v>1.1599999999999999</v>
      </c>
      <c r="AA5" s="47">
        <v>1.38</v>
      </c>
      <c r="AB5" s="47">
        <v>2.63</v>
      </c>
      <c r="AC5" s="47">
        <v>5.5</v>
      </c>
      <c r="AD5" s="47">
        <v>5.34</v>
      </c>
      <c r="AE5" s="47">
        <v>9.66</v>
      </c>
      <c r="AF5" s="47">
        <v>11.03</v>
      </c>
      <c r="AG5" s="47"/>
      <c r="AH5" s="49" t="s">
        <v>117</v>
      </c>
      <c r="AI5" s="47">
        <v>40.450000000000003</v>
      </c>
      <c r="AJ5" s="47">
        <v>50.22</v>
      </c>
      <c r="AK5" s="47">
        <v>51.66</v>
      </c>
      <c r="AL5" s="47">
        <v>50.19</v>
      </c>
      <c r="AM5" s="47">
        <v>48.52</v>
      </c>
      <c r="AN5" s="47">
        <v>48.63</v>
      </c>
      <c r="AO5" s="47">
        <v>46.86</v>
      </c>
      <c r="AP5" s="47">
        <v>46.55</v>
      </c>
      <c r="AQ5" s="47">
        <v>46.2</v>
      </c>
      <c r="AR5" s="47">
        <v>46.48</v>
      </c>
      <c r="AS5" s="47">
        <v>46.89</v>
      </c>
      <c r="AT5" s="47">
        <v>48.19</v>
      </c>
      <c r="AU5" s="47">
        <v>46.98</v>
      </c>
      <c r="AV5" s="47">
        <v>48.81</v>
      </c>
      <c r="AW5" s="47">
        <v>49.31</v>
      </c>
      <c r="AX5" s="47">
        <v>49.84</v>
      </c>
      <c r="AY5" s="47">
        <v>17.25</v>
      </c>
      <c r="AZ5" s="47">
        <v>16.84</v>
      </c>
      <c r="BA5" s="47">
        <v>17.25</v>
      </c>
      <c r="BB5" s="47">
        <v>17.45</v>
      </c>
      <c r="BC5" s="47">
        <v>17.45</v>
      </c>
      <c r="BD5" s="47">
        <v>17.27</v>
      </c>
      <c r="BE5" s="47">
        <v>17.02</v>
      </c>
      <c r="BF5" s="47">
        <v>16.91</v>
      </c>
      <c r="BG5" s="47"/>
      <c r="BH5" s="49" t="s">
        <v>117</v>
      </c>
      <c r="BI5" s="47">
        <v>1.4</v>
      </c>
      <c r="BJ5" s="47">
        <v>3.16</v>
      </c>
      <c r="BK5" s="47">
        <v>2.9</v>
      </c>
      <c r="BL5" s="47">
        <v>2.88</v>
      </c>
      <c r="BM5" s="47">
        <v>2.86</v>
      </c>
      <c r="BN5" s="47">
        <v>2.91</v>
      </c>
      <c r="BO5" s="47">
        <v>2.95</v>
      </c>
      <c r="BP5" s="47">
        <v>2.95</v>
      </c>
      <c r="BQ5" s="47">
        <v>2.92</v>
      </c>
      <c r="BR5" s="47">
        <v>2.98</v>
      </c>
      <c r="BS5" s="47">
        <v>2.97</v>
      </c>
      <c r="BT5" s="47">
        <v>3</v>
      </c>
      <c r="BU5" s="47">
        <v>3.05</v>
      </c>
      <c r="BV5" s="47">
        <v>3.27</v>
      </c>
      <c r="BW5" s="47">
        <v>3.25</v>
      </c>
      <c r="BX5" s="47">
        <v>3.13</v>
      </c>
      <c r="BY5" s="47">
        <v>4.25</v>
      </c>
      <c r="BZ5" s="47">
        <v>4.2300000000000004</v>
      </c>
      <c r="CA5" s="47">
        <v>4.1900000000000004</v>
      </c>
      <c r="CB5" s="47">
        <v>4.32</v>
      </c>
      <c r="CC5" s="47">
        <v>3.77</v>
      </c>
      <c r="CD5" s="47">
        <v>7.0000000000000007E-2</v>
      </c>
      <c r="CE5" s="47">
        <v>0.02</v>
      </c>
      <c r="CF5" s="47">
        <v>0.06</v>
      </c>
      <c r="CG5" s="49" t="s">
        <v>117</v>
      </c>
      <c r="CH5" s="47">
        <f t="shared" si="2"/>
        <v>11.81</v>
      </c>
      <c r="CI5" s="47">
        <f t="shared" si="3"/>
        <v>11.47</v>
      </c>
      <c r="CJ5" s="47">
        <f t="shared" si="4"/>
        <v>11.93</v>
      </c>
      <c r="CK5" s="47">
        <f t="shared" si="5"/>
        <v>10.219999999999999</v>
      </c>
      <c r="CL5" s="47">
        <f t="shared" si="6"/>
        <v>10.52</v>
      </c>
      <c r="CM5" s="47">
        <f t="shared" si="7"/>
        <v>10.350000000000001</v>
      </c>
      <c r="CN5" s="47">
        <f t="shared" si="8"/>
        <v>11.64</v>
      </c>
      <c r="CO5" s="47">
        <f t="shared" si="9"/>
        <v>12.04</v>
      </c>
      <c r="CP5" s="47">
        <f t="shared" si="10"/>
        <v>12.26</v>
      </c>
      <c r="CQ5" s="47">
        <f t="shared" si="11"/>
        <v>11.200000000000001</v>
      </c>
      <c r="CR5" s="47">
        <f t="shared" si="12"/>
        <v>10.19</v>
      </c>
      <c r="CS5" s="47">
        <f t="shared" si="13"/>
        <v>10.219999999999999</v>
      </c>
      <c r="CT5" s="47">
        <f t="shared" si="14"/>
        <v>11.86</v>
      </c>
      <c r="CU5" s="47">
        <f t="shared" si="15"/>
        <v>12.33</v>
      </c>
      <c r="CV5" s="47">
        <f t="shared" si="16"/>
        <v>11.5</v>
      </c>
      <c r="CW5" s="47">
        <f t="shared" si="17"/>
        <v>10.57</v>
      </c>
      <c r="CX5" s="47">
        <f t="shared" si="18"/>
        <v>4.63</v>
      </c>
      <c r="CY5" s="47">
        <f t="shared" si="19"/>
        <v>5.3900000000000006</v>
      </c>
      <c r="CZ5" s="47">
        <f t="shared" si="20"/>
        <v>5.57</v>
      </c>
      <c r="DA5" s="47">
        <f t="shared" si="21"/>
        <v>6.95</v>
      </c>
      <c r="DB5" s="47">
        <f t="shared" si="22"/>
        <v>9.27</v>
      </c>
      <c r="DC5" s="47">
        <f t="shared" si="23"/>
        <v>5.41</v>
      </c>
      <c r="DD5" s="47">
        <f t="shared" si="24"/>
        <v>9.68</v>
      </c>
      <c r="DE5" s="47">
        <f t="shared" si="25"/>
        <v>11.09</v>
      </c>
    </row>
    <row r="6" spans="1:109">
      <c r="A6" s="5">
        <v>5</v>
      </c>
      <c r="B6" s="6">
        <v>44566</v>
      </c>
      <c r="C6" s="5">
        <v>1040</v>
      </c>
      <c r="D6" s="15" t="s">
        <v>66</v>
      </c>
      <c r="E6" s="5">
        <v>16</v>
      </c>
      <c r="F6" s="16">
        <f t="shared" si="1"/>
        <v>65</v>
      </c>
      <c r="G6" s="5"/>
      <c r="H6" s="49" t="s">
        <v>118</v>
      </c>
      <c r="I6" s="47">
        <v>11.81</v>
      </c>
      <c r="J6" s="47">
        <v>11.59</v>
      </c>
      <c r="K6" s="47">
        <v>10.66</v>
      </c>
      <c r="L6" s="47">
        <v>7.75</v>
      </c>
      <c r="M6" s="47">
        <v>7.09</v>
      </c>
      <c r="N6" s="47">
        <v>9.1300000000000008</v>
      </c>
      <c r="O6" s="47">
        <v>8.7200000000000006</v>
      </c>
      <c r="P6" s="47">
        <v>9.0299999999999994</v>
      </c>
      <c r="Q6" s="47">
        <v>8.81</v>
      </c>
      <c r="R6" s="47">
        <v>8.41</v>
      </c>
      <c r="S6" s="47">
        <v>8.5</v>
      </c>
      <c r="T6" s="47">
        <v>8.8800000000000008</v>
      </c>
      <c r="U6" s="47">
        <v>8.7799999999999994</v>
      </c>
      <c r="V6" s="47">
        <v>8.75</v>
      </c>
      <c r="W6" s="47">
        <v>8.9700000000000006</v>
      </c>
      <c r="X6" s="47">
        <v>8.19</v>
      </c>
      <c r="Y6" s="47">
        <v>8.2200000000000006</v>
      </c>
      <c r="Z6" s="47">
        <v>8.59</v>
      </c>
      <c r="AA6" s="47">
        <v>10.06</v>
      </c>
      <c r="AB6" s="47">
        <v>9.8800000000000008</v>
      </c>
      <c r="AC6" s="47">
        <v>5.34</v>
      </c>
      <c r="AD6" s="47">
        <v>4.9400000000000004</v>
      </c>
      <c r="AE6" s="47">
        <v>6.38</v>
      </c>
      <c r="AF6" s="47">
        <v>8.2200000000000006</v>
      </c>
      <c r="AG6" s="47"/>
      <c r="AH6" s="49" t="s">
        <v>118</v>
      </c>
      <c r="AI6" s="47">
        <v>44.3</v>
      </c>
      <c r="AJ6" s="47">
        <v>48</v>
      </c>
      <c r="AK6" s="47">
        <v>47.41</v>
      </c>
      <c r="AL6" s="47">
        <v>46.66</v>
      </c>
      <c r="AM6" s="47">
        <v>46.11</v>
      </c>
      <c r="AN6" s="47">
        <v>45.36</v>
      </c>
      <c r="AO6" s="47">
        <v>45.05</v>
      </c>
      <c r="AP6" s="47">
        <v>44.59</v>
      </c>
      <c r="AQ6" s="47">
        <v>44.56</v>
      </c>
      <c r="AR6" s="47">
        <v>44.59</v>
      </c>
      <c r="AS6" s="47">
        <v>45.31</v>
      </c>
      <c r="AT6" s="47">
        <v>46.27</v>
      </c>
      <c r="AU6" s="47">
        <v>46.78</v>
      </c>
      <c r="AV6" s="47">
        <v>46.98</v>
      </c>
      <c r="AW6" s="47">
        <v>47.39</v>
      </c>
      <c r="AX6" s="47">
        <v>47.75</v>
      </c>
      <c r="AY6" s="47">
        <v>49.59</v>
      </c>
      <c r="AZ6" s="47">
        <v>49.73</v>
      </c>
      <c r="BA6" s="47">
        <v>36.11</v>
      </c>
      <c r="BB6" s="47">
        <v>18.73</v>
      </c>
      <c r="BC6" s="47">
        <v>17.13</v>
      </c>
      <c r="BD6" s="47">
        <v>20.329999999999998</v>
      </c>
      <c r="BE6" s="47">
        <v>20.25</v>
      </c>
      <c r="BF6" s="47">
        <v>21.08</v>
      </c>
      <c r="BG6" s="47"/>
      <c r="BH6" s="49" t="s">
        <v>118</v>
      </c>
      <c r="BI6" s="47">
        <v>3.67</v>
      </c>
      <c r="BJ6" s="47">
        <v>3.74</v>
      </c>
      <c r="BK6" s="47">
        <v>3.53</v>
      </c>
      <c r="BL6" s="47">
        <v>3.48</v>
      </c>
      <c r="BM6" s="47">
        <v>3.42</v>
      </c>
      <c r="BN6" s="47">
        <v>3.61</v>
      </c>
      <c r="BO6" s="47">
        <v>3.82</v>
      </c>
      <c r="BP6" s="47">
        <v>3.72</v>
      </c>
      <c r="BQ6" s="47">
        <v>3.78</v>
      </c>
      <c r="BR6" s="47">
        <v>3.82</v>
      </c>
      <c r="BS6" s="47">
        <v>3.99</v>
      </c>
      <c r="BT6" s="47">
        <v>3.98</v>
      </c>
      <c r="BU6" s="47">
        <v>4</v>
      </c>
      <c r="BV6" s="47">
        <v>3.97</v>
      </c>
      <c r="BW6" s="47">
        <v>4.09</v>
      </c>
      <c r="BX6" s="47">
        <v>4.0999999999999996</v>
      </c>
      <c r="BY6" s="47">
        <v>3.8</v>
      </c>
      <c r="BZ6" s="47">
        <v>3.91</v>
      </c>
      <c r="CA6" s="47">
        <v>4.09</v>
      </c>
      <c r="CB6" s="47">
        <v>4.1399999999999997</v>
      </c>
      <c r="CC6" s="47">
        <v>4.18</v>
      </c>
      <c r="CD6" s="47">
        <v>4.18</v>
      </c>
      <c r="CE6" s="47">
        <v>3.9</v>
      </c>
      <c r="CF6" s="47">
        <v>3.87</v>
      </c>
      <c r="CG6" s="49" t="s">
        <v>118</v>
      </c>
      <c r="CH6" s="47">
        <f t="shared" si="2"/>
        <v>15.48</v>
      </c>
      <c r="CI6" s="47">
        <f t="shared" si="3"/>
        <v>15.33</v>
      </c>
      <c r="CJ6" s="47">
        <f t="shared" si="4"/>
        <v>14.19</v>
      </c>
      <c r="CK6" s="47">
        <f t="shared" si="5"/>
        <v>11.23</v>
      </c>
      <c r="CL6" s="47">
        <f t="shared" si="6"/>
        <v>10.51</v>
      </c>
      <c r="CM6" s="47">
        <f t="shared" si="7"/>
        <v>12.74</v>
      </c>
      <c r="CN6" s="47">
        <f t="shared" si="8"/>
        <v>12.540000000000001</v>
      </c>
      <c r="CO6" s="47">
        <f t="shared" si="9"/>
        <v>12.75</v>
      </c>
      <c r="CP6" s="47">
        <f t="shared" si="10"/>
        <v>12.59</v>
      </c>
      <c r="CQ6" s="47">
        <f t="shared" si="11"/>
        <v>12.23</v>
      </c>
      <c r="CR6" s="47">
        <f t="shared" si="12"/>
        <v>12.49</v>
      </c>
      <c r="CS6" s="47">
        <f t="shared" si="13"/>
        <v>12.860000000000001</v>
      </c>
      <c r="CT6" s="47">
        <f t="shared" si="14"/>
        <v>12.78</v>
      </c>
      <c r="CU6" s="47">
        <f t="shared" si="15"/>
        <v>12.72</v>
      </c>
      <c r="CV6" s="47">
        <f t="shared" si="16"/>
        <v>13.06</v>
      </c>
      <c r="CW6" s="47">
        <f t="shared" si="17"/>
        <v>12.29</v>
      </c>
      <c r="CX6" s="47">
        <f t="shared" si="18"/>
        <v>12.02</v>
      </c>
      <c r="CY6" s="47">
        <f t="shared" si="19"/>
        <v>12.5</v>
      </c>
      <c r="CZ6" s="47">
        <f t="shared" si="20"/>
        <v>14.15</v>
      </c>
      <c r="DA6" s="47">
        <f t="shared" si="21"/>
        <v>14.02</v>
      </c>
      <c r="DB6" s="47">
        <f t="shared" si="22"/>
        <v>9.52</v>
      </c>
      <c r="DC6" s="47">
        <f t="shared" si="23"/>
        <v>9.120000000000001</v>
      </c>
      <c r="DD6" s="47">
        <f t="shared" si="24"/>
        <v>10.28</v>
      </c>
      <c r="DE6" s="47">
        <f t="shared" si="25"/>
        <v>12.09</v>
      </c>
    </row>
    <row r="7" spans="1:109">
      <c r="A7" s="5">
        <v>6</v>
      </c>
      <c r="B7" s="6">
        <v>44567</v>
      </c>
      <c r="C7" s="5">
        <v>1027</v>
      </c>
      <c r="D7" s="15" t="s">
        <v>66</v>
      </c>
      <c r="E7" s="5">
        <v>16</v>
      </c>
      <c r="F7" s="16">
        <f t="shared" si="1"/>
        <v>64.1875</v>
      </c>
      <c r="G7" s="5"/>
      <c r="H7" s="49" t="s">
        <v>119</v>
      </c>
      <c r="I7" s="47">
        <v>9.66</v>
      </c>
      <c r="J7" s="47">
        <v>10.56</v>
      </c>
      <c r="K7" s="47">
        <v>8.56</v>
      </c>
      <c r="L7" s="47">
        <v>8.5</v>
      </c>
      <c r="M7" s="47">
        <v>6.78</v>
      </c>
      <c r="N7" s="47">
        <v>9.34</v>
      </c>
      <c r="O7" s="47">
        <v>9.25</v>
      </c>
      <c r="P7" s="47">
        <v>8.4700000000000006</v>
      </c>
      <c r="Q7" s="47">
        <v>8.06</v>
      </c>
      <c r="R7" s="47">
        <v>9.4700000000000006</v>
      </c>
      <c r="S7" s="47">
        <v>9.8800000000000008</v>
      </c>
      <c r="T7" s="47">
        <v>9.44</v>
      </c>
      <c r="U7" s="47">
        <v>9.94</v>
      </c>
      <c r="V7" s="47">
        <v>9.06</v>
      </c>
      <c r="W7" s="47">
        <v>8.41</v>
      </c>
      <c r="X7" s="47">
        <v>7.84</v>
      </c>
      <c r="Y7" s="47">
        <v>8.7200000000000006</v>
      </c>
      <c r="Z7" s="47">
        <v>9.2200000000000006</v>
      </c>
      <c r="AA7" s="47">
        <v>10.029999999999999</v>
      </c>
      <c r="AB7" s="47">
        <v>9.34</v>
      </c>
      <c r="AC7" s="47">
        <v>9.6300000000000008</v>
      </c>
      <c r="AD7" s="47">
        <v>9.59</v>
      </c>
      <c r="AE7" s="47">
        <v>10.06</v>
      </c>
      <c r="AF7" s="47">
        <v>10.81</v>
      </c>
      <c r="AG7" s="47"/>
      <c r="AH7" s="49" t="s">
        <v>119</v>
      </c>
      <c r="AI7" s="47">
        <v>43.89</v>
      </c>
      <c r="AJ7" s="47">
        <v>50.2</v>
      </c>
      <c r="AK7" s="47">
        <v>48.33</v>
      </c>
      <c r="AL7" s="47">
        <v>47.05</v>
      </c>
      <c r="AM7" s="47">
        <v>45.16</v>
      </c>
      <c r="AN7" s="47">
        <v>43.61</v>
      </c>
      <c r="AO7" s="47">
        <v>42.31</v>
      </c>
      <c r="AP7" s="47">
        <v>41.86</v>
      </c>
      <c r="AQ7" s="47">
        <v>42.08</v>
      </c>
      <c r="AR7" s="47">
        <v>43.06</v>
      </c>
      <c r="AS7" s="47">
        <v>44.47</v>
      </c>
      <c r="AT7" s="47">
        <v>45.69</v>
      </c>
      <c r="AU7" s="47">
        <v>46.63</v>
      </c>
      <c r="AV7" s="47">
        <v>47.52</v>
      </c>
      <c r="AW7" s="47">
        <v>48.25</v>
      </c>
      <c r="AX7" s="47">
        <v>48.28</v>
      </c>
      <c r="AY7" s="47">
        <v>41.66</v>
      </c>
      <c r="AZ7" s="47">
        <v>34.44</v>
      </c>
      <c r="BA7" s="47">
        <v>23.8</v>
      </c>
      <c r="BB7" s="47">
        <v>21.47</v>
      </c>
      <c r="BC7" s="47">
        <v>21.33</v>
      </c>
      <c r="BD7" s="47">
        <v>21.59</v>
      </c>
      <c r="BE7" s="47">
        <v>21.39</v>
      </c>
      <c r="BF7" s="47">
        <v>20.72</v>
      </c>
      <c r="BG7" s="47"/>
      <c r="BH7" s="49" t="s">
        <v>119</v>
      </c>
      <c r="BI7" s="47">
        <v>4.1100000000000003</v>
      </c>
      <c r="BJ7" s="47">
        <v>4.01</v>
      </c>
      <c r="BK7" s="47">
        <v>3.86</v>
      </c>
      <c r="BL7" s="47">
        <v>3.74</v>
      </c>
      <c r="BM7" s="47">
        <v>3.58</v>
      </c>
      <c r="BN7" s="47">
        <v>3.63</v>
      </c>
      <c r="BO7" s="47">
        <v>3.6</v>
      </c>
      <c r="BP7" s="47">
        <v>3.52</v>
      </c>
      <c r="BQ7" s="47">
        <v>3.61</v>
      </c>
      <c r="BR7" s="47">
        <v>3.73</v>
      </c>
      <c r="BS7" s="47">
        <v>3.8</v>
      </c>
      <c r="BT7" s="47">
        <v>3.79</v>
      </c>
      <c r="BU7" s="47">
        <v>3.81</v>
      </c>
      <c r="BV7" s="47">
        <v>3.73</v>
      </c>
      <c r="BW7" s="47">
        <v>3.86</v>
      </c>
      <c r="BX7" s="47">
        <v>3.91</v>
      </c>
      <c r="BY7" s="47">
        <v>4.09</v>
      </c>
      <c r="BZ7" s="47">
        <v>4.16</v>
      </c>
      <c r="CA7" s="47">
        <v>4.38</v>
      </c>
      <c r="CB7" s="47">
        <v>4.41</v>
      </c>
      <c r="CC7" s="47">
        <v>4.3099999999999996</v>
      </c>
      <c r="CD7" s="47">
        <v>4.33</v>
      </c>
      <c r="CE7" s="47">
        <v>4.3600000000000003</v>
      </c>
      <c r="CF7" s="47">
        <v>4.3099999999999996</v>
      </c>
      <c r="CG7" s="49" t="s">
        <v>119</v>
      </c>
      <c r="CH7" s="47">
        <f t="shared" si="2"/>
        <v>13.77</v>
      </c>
      <c r="CI7" s="47">
        <f t="shared" si="3"/>
        <v>14.57</v>
      </c>
      <c r="CJ7" s="47">
        <f t="shared" si="4"/>
        <v>12.42</v>
      </c>
      <c r="CK7" s="47">
        <f t="shared" si="5"/>
        <v>12.24</v>
      </c>
      <c r="CL7" s="47">
        <f t="shared" si="6"/>
        <v>10.36</v>
      </c>
      <c r="CM7" s="47">
        <f t="shared" si="7"/>
        <v>12.969999999999999</v>
      </c>
      <c r="CN7" s="47">
        <f t="shared" si="8"/>
        <v>12.85</v>
      </c>
      <c r="CO7" s="47">
        <f t="shared" si="9"/>
        <v>11.99</v>
      </c>
      <c r="CP7" s="47">
        <f t="shared" si="10"/>
        <v>11.67</v>
      </c>
      <c r="CQ7" s="47">
        <f t="shared" si="11"/>
        <v>13.200000000000001</v>
      </c>
      <c r="CR7" s="47">
        <f t="shared" si="12"/>
        <v>13.68</v>
      </c>
      <c r="CS7" s="47">
        <f t="shared" si="13"/>
        <v>13.23</v>
      </c>
      <c r="CT7" s="47">
        <f t="shared" si="14"/>
        <v>13.75</v>
      </c>
      <c r="CU7" s="47">
        <f t="shared" si="15"/>
        <v>12.790000000000001</v>
      </c>
      <c r="CV7" s="47">
        <f t="shared" si="16"/>
        <v>12.27</v>
      </c>
      <c r="CW7" s="47">
        <f t="shared" si="17"/>
        <v>11.75</v>
      </c>
      <c r="CX7" s="47">
        <f t="shared" si="18"/>
        <v>12.81</v>
      </c>
      <c r="CY7" s="47">
        <f t="shared" si="19"/>
        <v>13.38</v>
      </c>
      <c r="CZ7" s="47">
        <f t="shared" si="20"/>
        <v>14.41</v>
      </c>
      <c r="DA7" s="47">
        <f t="shared" si="21"/>
        <v>13.75</v>
      </c>
      <c r="DB7" s="47">
        <f t="shared" si="22"/>
        <v>13.940000000000001</v>
      </c>
      <c r="DC7" s="47">
        <f t="shared" si="23"/>
        <v>13.92</v>
      </c>
      <c r="DD7" s="47">
        <f t="shared" si="24"/>
        <v>14.420000000000002</v>
      </c>
      <c r="DE7" s="47">
        <f t="shared" si="25"/>
        <v>15.120000000000001</v>
      </c>
    </row>
    <row r="8" spans="1:109">
      <c r="A8" s="5">
        <v>7</v>
      </c>
      <c r="B8" s="6">
        <v>44568</v>
      </c>
      <c r="C8" s="5">
        <v>1039</v>
      </c>
      <c r="D8" s="15" t="s">
        <v>66</v>
      </c>
      <c r="E8" s="5">
        <v>16</v>
      </c>
      <c r="F8" s="16">
        <f t="shared" si="1"/>
        <v>64.9375</v>
      </c>
      <c r="G8" s="5"/>
      <c r="H8" s="49" t="s">
        <v>120</v>
      </c>
      <c r="I8" s="47">
        <v>10.34</v>
      </c>
      <c r="J8" s="47">
        <v>10.75</v>
      </c>
      <c r="K8" s="47">
        <v>9.41</v>
      </c>
      <c r="L8" s="47">
        <v>9.5299999999999994</v>
      </c>
      <c r="M8" s="47">
        <v>8.5299999999999994</v>
      </c>
      <c r="N8" s="47">
        <v>8.09</v>
      </c>
      <c r="O8" s="47">
        <v>8.1300000000000008</v>
      </c>
      <c r="P8" s="47">
        <v>5.53</v>
      </c>
      <c r="Q8" s="47">
        <v>6.97</v>
      </c>
      <c r="R8" s="47">
        <v>6.59</v>
      </c>
      <c r="S8" s="47">
        <v>5.59</v>
      </c>
      <c r="T8" s="47">
        <v>6.22</v>
      </c>
      <c r="U8" s="47">
        <v>6.91</v>
      </c>
      <c r="V8" s="47">
        <v>6.09</v>
      </c>
      <c r="W8" s="47">
        <v>7.38</v>
      </c>
      <c r="X8" s="47">
        <v>6.59</v>
      </c>
      <c r="Y8" s="47">
        <v>9.1300000000000008</v>
      </c>
      <c r="Z8" s="47">
        <v>9.5299999999999994</v>
      </c>
      <c r="AA8" s="47">
        <v>9.7799999999999994</v>
      </c>
      <c r="AB8" s="47">
        <v>10.130000000000001</v>
      </c>
      <c r="AC8" s="47">
        <v>11.19</v>
      </c>
      <c r="AD8" s="47">
        <v>11.09</v>
      </c>
      <c r="AE8" s="47">
        <v>10.28</v>
      </c>
      <c r="AF8" s="47">
        <v>10.44</v>
      </c>
      <c r="AG8" s="47"/>
      <c r="AH8" s="49" t="s">
        <v>120</v>
      </c>
      <c r="AI8" s="47">
        <v>49.44</v>
      </c>
      <c r="AJ8" s="47">
        <v>50.17</v>
      </c>
      <c r="AK8" s="47">
        <v>49</v>
      </c>
      <c r="AL8" s="47">
        <v>47.42</v>
      </c>
      <c r="AM8" s="47">
        <v>45.69</v>
      </c>
      <c r="AN8" s="47">
        <v>44.5</v>
      </c>
      <c r="AO8" s="47">
        <v>43.66</v>
      </c>
      <c r="AP8" s="47">
        <v>42.89</v>
      </c>
      <c r="AQ8" s="47">
        <v>42.63</v>
      </c>
      <c r="AR8" s="47">
        <v>42.28</v>
      </c>
      <c r="AS8" s="47">
        <v>43.66</v>
      </c>
      <c r="AT8" s="47">
        <v>45.44</v>
      </c>
      <c r="AU8" s="47">
        <v>45.81</v>
      </c>
      <c r="AV8" s="47">
        <v>46.36</v>
      </c>
      <c r="AW8" s="47">
        <v>47.05</v>
      </c>
      <c r="AX8" s="47">
        <v>47.58</v>
      </c>
      <c r="AY8" s="47">
        <v>46.27</v>
      </c>
      <c r="AZ8" s="47">
        <v>27.36</v>
      </c>
      <c r="BA8" s="47">
        <v>21.28</v>
      </c>
      <c r="BB8" s="47">
        <v>21.08</v>
      </c>
      <c r="BC8" s="47">
        <v>21.27</v>
      </c>
      <c r="BD8" s="47">
        <v>21.56</v>
      </c>
      <c r="BE8" s="47">
        <v>21.16</v>
      </c>
      <c r="BF8" s="47">
        <v>26.25</v>
      </c>
      <c r="BG8" s="47"/>
      <c r="BH8" s="49" t="s">
        <v>120</v>
      </c>
      <c r="BI8" s="47">
        <v>4.21</v>
      </c>
      <c r="BJ8" s="47">
        <v>3.92</v>
      </c>
      <c r="BK8" s="47">
        <v>3.8</v>
      </c>
      <c r="BL8" s="47">
        <v>3.66</v>
      </c>
      <c r="BM8" s="47">
        <v>3.69</v>
      </c>
      <c r="BN8" s="47">
        <v>3.55</v>
      </c>
      <c r="BO8" s="47">
        <v>3.5</v>
      </c>
      <c r="BP8" s="47">
        <v>3.56</v>
      </c>
      <c r="BQ8" s="47">
        <v>3.63</v>
      </c>
      <c r="BR8" s="47">
        <v>3.68</v>
      </c>
      <c r="BS8" s="47">
        <v>3.71</v>
      </c>
      <c r="BT8" s="47">
        <v>3.79</v>
      </c>
      <c r="BU8" s="47">
        <v>3.77</v>
      </c>
      <c r="BV8" s="47">
        <v>3.63</v>
      </c>
      <c r="BW8" s="47">
        <v>3.75</v>
      </c>
      <c r="BX8" s="47">
        <v>3.68</v>
      </c>
      <c r="BY8" s="47">
        <v>4.04</v>
      </c>
      <c r="BZ8" s="47">
        <v>4.1500000000000004</v>
      </c>
      <c r="CA8" s="47">
        <v>4.1500000000000004</v>
      </c>
      <c r="CB8" s="47">
        <v>4.2300000000000004</v>
      </c>
      <c r="CC8" s="47">
        <v>4.3099999999999996</v>
      </c>
      <c r="CD8" s="47">
        <v>4.24</v>
      </c>
      <c r="CE8" s="47">
        <v>4.32</v>
      </c>
      <c r="CF8" s="47">
        <v>4.22</v>
      </c>
      <c r="CG8" s="49" t="s">
        <v>120</v>
      </c>
      <c r="CH8" s="47">
        <f t="shared" si="2"/>
        <v>14.55</v>
      </c>
      <c r="CI8" s="47">
        <f t="shared" si="3"/>
        <v>14.67</v>
      </c>
      <c r="CJ8" s="47">
        <f t="shared" si="4"/>
        <v>13.21</v>
      </c>
      <c r="CK8" s="47">
        <f t="shared" si="5"/>
        <v>13.19</v>
      </c>
      <c r="CL8" s="47">
        <f t="shared" si="6"/>
        <v>12.219999999999999</v>
      </c>
      <c r="CM8" s="47">
        <f t="shared" si="7"/>
        <v>11.64</v>
      </c>
      <c r="CN8" s="47">
        <f t="shared" si="8"/>
        <v>11.63</v>
      </c>
      <c r="CO8" s="47">
        <f t="shared" si="9"/>
        <v>9.09</v>
      </c>
      <c r="CP8" s="47">
        <f t="shared" si="10"/>
        <v>10.6</v>
      </c>
      <c r="CQ8" s="47">
        <f t="shared" si="11"/>
        <v>10.27</v>
      </c>
      <c r="CR8" s="47">
        <f t="shared" si="12"/>
        <v>9.3000000000000007</v>
      </c>
      <c r="CS8" s="47">
        <f t="shared" si="13"/>
        <v>10.01</v>
      </c>
      <c r="CT8" s="47">
        <f t="shared" si="14"/>
        <v>10.68</v>
      </c>
      <c r="CU8" s="47">
        <f t="shared" si="15"/>
        <v>9.7199999999999989</v>
      </c>
      <c r="CV8" s="47">
        <f t="shared" si="16"/>
        <v>11.129999999999999</v>
      </c>
      <c r="CW8" s="47">
        <f t="shared" si="17"/>
        <v>10.27</v>
      </c>
      <c r="CX8" s="47">
        <f t="shared" si="18"/>
        <v>13.170000000000002</v>
      </c>
      <c r="CY8" s="47">
        <f t="shared" si="19"/>
        <v>13.68</v>
      </c>
      <c r="CZ8" s="47">
        <f t="shared" si="20"/>
        <v>13.93</v>
      </c>
      <c r="DA8" s="47">
        <f t="shared" si="21"/>
        <v>14.360000000000001</v>
      </c>
      <c r="DB8" s="47">
        <f t="shared" si="22"/>
        <v>15.5</v>
      </c>
      <c r="DC8" s="47">
        <f t="shared" si="23"/>
        <v>15.33</v>
      </c>
      <c r="DD8" s="47">
        <f t="shared" si="24"/>
        <v>14.6</v>
      </c>
      <c r="DE8" s="47">
        <f t="shared" si="25"/>
        <v>14.66</v>
      </c>
    </row>
    <row r="9" spans="1:109">
      <c r="A9" s="5">
        <v>8</v>
      </c>
      <c r="B9" s="6">
        <v>44569</v>
      </c>
      <c r="C9" s="5">
        <v>0</v>
      </c>
      <c r="D9" s="5">
        <v>0</v>
      </c>
      <c r="E9" s="5"/>
      <c r="F9" s="16" t="e">
        <f t="shared" si="1"/>
        <v>#DIV/0!</v>
      </c>
      <c r="G9" s="5"/>
      <c r="H9" s="49" t="s">
        <v>121</v>
      </c>
      <c r="I9" s="47">
        <v>1.22</v>
      </c>
      <c r="J9" s="47">
        <v>0.31</v>
      </c>
      <c r="K9" s="47">
        <v>0.28000000000000003</v>
      </c>
      <c r="L9" s="47">
        <v>0.38</v>
      </c>
      <c r="M9" s="47">
        <v>1.5</v>
      </c>
      <c r="N9" s="47">
        <v>3.47</v>
      </c>
      <c r="O9" s="47">
        <v>3.25</v>
      </c>
      <c r="P9" s="47">
        <v>3.34</v>
      </c>
      <c r="Q9" s="47">
        <v>3.16</v>
      </c>
      <c r="R9" s="47">
        <v>2.09</v>
      </c>
      <c r="S9" s="47">
        <v>1.41</v>
      </c>
      <c r="T9" s="47">
        <v>5.44</v>
      </c>
      <c r="U9" s="47">
        <v>1.91</v>
      </c>
      <c r="V9" s="47">
        <v>2.09</v>
      </c>
      <c r="W9" s="47">
        <v>2.25</v>
      </c>
      <c r="X9" s="47">
        <v>3.22</v>
      </c>
      <c r="Y9" s="47">
        <v>6.03</v>
      </c>
      <c r="Z9" s="47">
        <v>4.22</v>
      </c>
      <c r="AA9" s="47">
        <v>3.19</v>
      </c>
      <c r="AB9" s="47">
        <v>4.88</v>
      </c>
      <c r="AC9" s="47">
        <v>4.5599999999999996</v>
      </c>
      <c r="AD9" s="47">
        <v>4.84</v>
      </c>
      <c r="AE9" s="47">
        <v>4.9400000000000004</v>
      </c>
      <c r="AF9" s="47">
        <v>5.09</v>
      </c>
      <c r="AG9" s="47"/>
      <c r="AH9" s="49" t="s">
        <v>121</v>
      </c>
      <c r="AI9" s="47">
        <v>20.27</v>
      </c>
      <c r="AJ9" s="47">
        <v>18.170000000000002</v>
      </c>
      <c r="AK9" s="47">
        <v>17.34</v>
      </c>
      <c r="AL9" s="47">
        <v>17</v>
      </c>
      <c r="AM9" s="47">
        <v>16.89</v>
      </c>
      <c r="AN9" s="47">
        <v>16.53</v>
      </c>
      <c r="AO9" s="47">
        <v>15.97</v>
      </c>
      <c r="AP9" s="47">
        <v>15.64</v>
      </c>
      <c r="AQ9" s="47">
        <v>16.86</v>
      </c>
      <c r="AR9" s="47">
        <v>16.52</v>
      </c>
      <c r="AS9" s="47">
        <v>16.09</v>
      </c>
      <c r="AT9" s="47">
        <v>16.309999999999999</v>
      </c>
      <c r="AU9" s="47">
        <v>17.03</v>
      </c>
      <c r="AV9" s="47">
        <v>17.27</v>
      </c>
      <c r="AW9" s="47">
        <v>17.52</v>
      </c>
      <c r="AX9" s="47">
        <v>18.09</v>
      </c>
      <c r="AY9" s="47">
        <v>47.22</v>
      </c>
      <c r="AZ9" s="47">
        <v>30.11</v>
      </c>
      <c r="BA9" s="47">
        <v>20.41</v>
      </c>
      <c r="BB9" s="47">
        <v>19.89</v>
      </c>
      <c r="BC9" s="47">
        <v>19.98</v>
      </c>
      <c r="BD9" s="47">
        <v>19.97</v>
      </c>
      <c r="BE9" s="47">
        <v>20.079999999999998</v>
      </c>
      <c r="BF9" s="47">
        <v>19.98</v>
      </c>
      <c r="BG9" s="47"/>
      <c r="BH9" s="49" t="s">
        <v>121</v>
      </c>
      <c r="BI9" s="47">
        <v>3.95</v>
      </c>
      <c r="BJ9" s="47">
        <v>3.79</v>
      </c>
      <c r="BK9" s="47">
        <v>3.59</v>
      </c>
      <c r="BL9" s="47">
        <v>3.46</v>
      </c>
      <c r="BM9" s="47">
        <v>3.33</v>
      </c>
      <c r="BN9" s="47">
        <v>3.21</v>
      </c>
      <c r="BO9" s="47">
        <v>3.19</v>
      </c>
      <c r="BP9" s="47">
        <v>3.1</v>
      </c>
      <c r="BQ9" s="47">
        <v>3.16</v>
      </c>
      <c r="BR9" s="47">
        <v>3.34</v>
      </c>
      <c r="BS9" s="47">
        <v>3.27</v>
      </c>
      <c r="BT9" s="47">
        <v>3.47</v>
      </c>
      <c r="BU9" s="47">
        <v>3.56</v>
      </c>
      <c r="BV9" s="47">
        <v>3.54</v>
      </c>
      <c r="BW9" s="47">
        <v>3.7</v>
      </c>
      <c r="BX9" s="47">
        <v>3.63</v>
      </c>
      <c r="BY9" s="47">
        <v>3.77</v>
      </c>
      <c r="BZ9" s="47">
        <v>3.88</v>
      </c>
      <c r="CA9" s="47">
        <v>3.92</v>
      </c>
      <c r="CB9" s="47">
        <v>4.0599999999999996</v>
      </c>
      <c r="CC9" s="47">
        <v>4.01</v>
      </c>
      <c r="CD9" s="47">
        <v>4.01</v>
      </c>
      <c r="CE9" s="47">
        <v>4.1100000000000003</v>
      </c>
      <c r="CF9" s="47">
        <v>4</v>
      </c>
      <c r="CG9" s="49" t="s">
        <v>121</v>
      </c>
      <c r="CH9" s="47">
        <f t="shared" si="2"/>
        <v>5.17</v>
      </c>
      <c r="CI9" s="47">
        <f t="shared" si="3"/>
        <v>4.0999999999999996</v>
      </c>
      <c r="CJ9" s="47">
        <f t="shared" si="4"/>
        <v>3.87</v>
      </c>
      <c r="CK9" s="47">
        <f t="shared" si="5"/>
        <v>3.84</v>
      </c>
      <c r="CL9" s="47">
        <f t="shared" si="6"/>
        <v>4.83</v>
      </c>
      <c r="CM9" s="47">
        <f t="shared" si="7"/>
        <v>6.68</v>
      </c>
      <c r="CN9" s="47">
        <f t="shared" si="8"/>
        <v>6.4399999999999995</v>
      </c>
      <c r="CO9" s="47">
        <f t="shared" si="9"/>
        <v>6.4399999999999995</v>
      </c>
      <c r="CP9" s="47">
        <f t="shared" si="10"/>
        <v>6.32</v>
      </c>
      <c r="CQ9" s="47">
        <f t="shared" si="11"/>
        <v>5.43</v>
      </c>
      <c r="CR9" s="47">
        <f t="shared" si="12"/>
        <v>4.68</v>
      </c>
      <c r="CS9" s="47">
        <f t="shared" si="13"/>
        <v>8.91</v>
      </c>
      <c r="CT9" s="47">
        <f t="shared" si="14"/>
        <v>5.47</v>
      </c>
      <c r="CU9" s="47">
        <f t="shared" si="15"/>
        <v>5.63</v>
      </c>
      <c r="CV9" s="47">
        <f t="shared" si="16"/>
        <v>5.95</v>
      </c>
      <c r="CW9" s="47">
        <f t="shared" si="17"/>
        <v>6.85</v>
      </c>
      <c r="CX9" s="47">
        <f t="shared" si="18"/>
        <v>9.8000000000000007</v>
      </c>
      <c r="CY9" s="47">
        <f t="shared" si="19"/>
        <v>8.1</v>
      </c>
      <c r="CZ9" s="47">
        <f t="shared" si="20"/>
        <v>7.1099999999999994</v>
      </c>
      <c r="DA9" s="47">
        <f t="shared" si="21"/>
        <v>8.94</v>
      </c>
      <c r="DB9" s="47">
        <f t="shared" si="22"/>
        <v>8.57</v>
      </c>
      <c r="DC9" s="47">
        <f t="shared" si="23"/>
        <v>8.85</v>
      </c>
      <c r="DD9" s="47">
        <f t="shared" si="24"/>
        <v>9.0500000000000007</v>
      </c>
      <c r="DE9" s="47">
        <f t="shared" si="25"/>
        <v>9.09</v>
      </c>
    </row>
    <row r="10" spans="1:109">
      <c r="A10" s="5">
        <v>9</v>
      </c>
      <c r="B10" s="6">
        <v>44570</v>
      </c>
      <c r="C10" s="5">
        <v>0</v>
      </c>
      <c r="D10" s="5">
        <v>0</v>
      </c>
      <c r="E10" s="5"/>
      <c r="F10" s="16" t="e">
        <f t="shared" si="1"/>
        <v>#DIV/0!</v>
      </c>
      <c r="G10" s="5"/>
      <c r="H10" s="49" t="s">
        <v>122</v>
      </c>
      <c r="I10" s="47">
        <v>0.88</v>
      </c>
      <c r="J10" s="47">
        <v>2.78</v>
      </c>
      <c r="K10" s="47">
        <v>1.28</v>
      </c>
      <c r="L10" s="47">
        <v>2.56</v>
      </c>
      <c r="M10" s="47">
        <v>3.5</v>
      </c>
      <c r="N10" s="47">
        <v>5.19</v>
      </c>
      <c r="O10" s="47">
        <v>3.84</v>
      </c>
      <c r="P10" s="47">
        <v>1.31</v>
      </c>
      <c r="Q10" s="47">
        <v>0.78</v>
      </c>
      <c r="R10" s="47">
        <v>1.22</v>
      </c>
      <c r="S10" s="47">
        <v>1.63</v>
      </c>
      <c r="T10" s="47">
        <v>0.53</v>
      </c>
      <c r="U10" s="47">
        <v>2.97</v>
      </c>
      <c r="V10" s="47">
        <v>0.13</v>
      </c>
      <c r="W10" s="47">
        <v>2.81</v>
      </c>
      <c r="X10" s="47">
        <v>1.63</v>
      </c>
      <c r="Y10" s="47">
        <v>3.03</v>
      </c>
      <c r="Z10" s="47">
        <v>2</v>
      </c>
      <c r="AA10" s="47">
        <v>1.28</v>
      </c>
      <c r="AB10" s="47">
        <v>0.06</v>
      </c>
      <c r="AC10" s="47">
        <v>0.34</v>
      </c>
      <c r="AD10" s="47">
        <v>0.22</v>
      </c>
      <c r="AE10" s="47">
        <v>0.22</v>
      </c>
      <c r="AF10" s="47">
        <v>0.22</v>
      </c>
      <c r="AG10" s="47"/>
      <c r="AH10" s="49" t="s">
        <v>122</v>
      </c>
      <c r="AI10" s="47">
        <v>16.920000000000002</v>
      </c>
      <c r="AJ10" s="47">
        <v>16.97</v>
      </c>
      <c r="AK10" s="47">
        <v>17.38</v>
      </c>
      <c r="AL10" s="47">
        <v>16.55</v>
      </c>
      <c r="AM10" s="47">
        <v>16.14</v>
      </c>
      <c r="AN10" s="47">
        <v>15.84</v>
      </c>
      <c r="AO10" s="47">
        <v>15.2</v>
      </c>
      <c r="AP10" s="47">
        <v>15.52</v>
      </c>
      <c r="AQ10" s="47">
        <v>15.61</v>
      </c>
      <c r="AR10" s="47">
        <v>16.02</v>
      </c>
      <c r="AS10" s="47">
        <v>15.53</v>
      </c>
      <c r="AT10" s="47">
        <v>16.3</v>
      </c>
      <c r="AU10" s="47">
        <v>17.13</v>
      </c>
      <c r="AV10" s="47">
        <v>16.88</v>
      </c>
      <c r="AW10" s="47">
        <v>16.91</v>
      </c>
      <c r="AX10" s="47">
        <v>17.170000000000002</v>
      </c>
      <c r="AY10" s="47">
        <v>17.8</v>
      </c>
      <c r="AZ10" s="47">
        <v>17.829999999999998</v>
      </c>
      <c r="BA10" s="47">
        <v>18.16</v>
      </c>
      <c r="BB10" s="47">
        <v>18.13</v>
      </c>
      <c r="BC10" s="47">
        <v>17.8</v>
      </c>
      <c r="BD10" s="47">
        <v>17.23</v>
      </c>
      <c r="BE10" s="47">
        <v>16.75</v>
      </c>
      <c r="BF10" s="47">
        <v>17.25</v>
      </c>
      <c r="BG10" s="47"/>
      <c r="BH10" s="49" t="s">
        <v>122</v>
      </c>
      <c r="BI10" s="47">
        <v>1.34</v>
      </c>
      <c r="BJ10" s="47">
        <v>3.51</v>
      </c>
      <c r="BK10" s="47">
        <v>3.5</v>
      </c>
      <c r="BL10" s="47">
        <v>3.52</v>
      </c>
      <c r="BM10" s="47">
        <v>3.28</v>
      </c>
      <c r="BN10" s="47">
        <v>3.01</v>
      </c>
      <c r="BO10" s="47">
        <v>2.93</v>
      </c>
      <c r="BP10" s="47">
        <v>3.01</v>
      </c>
      <c r="BQ10" s="47">
        <v>3.04</v>
      </c>
      <c r="BR10" s="47">
        <v>3.13</v>
      </c>
      <c r="BS10" s="47">
        <v>3.22</v>
      </c>
      <c r="BT10" s="47">
        <v>3.22</v>
      </c>
      <c r="BU10" s="47">
        <v>3.4</v>
      </c>
      <c r="BV10" s="47">
        <v>3.34</v>
      </c>
      <c r="BW10" s="47">
        <v>3.61</v>
      </c>
      <c r="BX10" s="47">
        <v>3.36</v>
      </c>
      <c r="BY10" s="47">
        <v>3.68</v>
      </c>
      <c r="BZ10" s="47">
        <v>3.72</v>
      </c>
      <c r="CA10" s="47">
        <v>3.8</v>
      </c>
      <c r="CB10" s="47">
        <v>3.78</v>
      </c>
      <c r="CC10" s="47">
        <v>0.9</v>
      </c>
      <c r="CD10" s="47">
        <v>0.04</v>
      </c>
      <c r="CE10" s="47">
        <v>0.03</v>
      </c>
      <c r="CF10" s="47">
        <v>0.05</v>
      </c>
      <c r="CG10" s="49" t="s">
        <v>122</v>
      </c>
      <c r="CH10" s="47">
        <f t="shared" si="2"/>
        <v>2.2200000000000002</v>
      </c>
      <c r="CI10" s="47">
        <f t="shared" si="3"/>
        <v>6.2899999999999991</v>
      </c>
      <c r="CJ10" s="47">
        <f t="shared" si="4"/>
        <v>4.78</v>
      </c>
      <c r="CK10" s="47">
        <f t="shared" si="5"/>
        <v>6.08</v>
      </c>
      <c r="CL10" s="47">
        <f t="shared" si="6"/>
        <v>6.7799999999999994</v>
      </c>
      <c r="CM10" s="47">
        <f t="shared" si="7"/>
        <v>8.1999999999999993</v>
      </c>
      <c r="CN10" s="47">
        <f t="shared" si="8"/>
        <v>6.77</v>
      </c>
      <c r="CO10" s="47">
        <f t="shared" si="9"/>
        <v>4.32</v>
      </c>
      <c r="CP10" s="47">
        <f t="shared" si="10"/>
        <v>3.8200000000000003</v>
      </c>
      <c r="CQ10" s="47">
        <f t="shared" si="11"/>
        <v>4.3499999999999996</v>
      </c>
      <c r="CR10" s="47">
        <f t="shared" si="12"/>
        <v>4.8499999999999996</v>
      </c>
      <c r="CS10" s="47">
        <f t="shared" si="13"/>
        <v>3.75</v>
      </c>
      <c r="CT10" s="47">
        <f t="shared" si="14"/>
        <v>6.37</v>
      </c>
      <c r="CU10" s="47">
        <f t="shared" si="15"/>
        <v>3.4699999999999998</v>
      </c>
      <c r="CV10" s="47">
        <f t="shared" si="16"/>
        <v>6.42</v>
      </c>
      <c r="CW10" s="47">
        <f t="shared" si="17"/>
        <v>4.99</v>
      </c>
      <c r="CX10" s="47">
        <f t="shared" si="18"/>
        <v>6.71</v>
      </c>
      <c r="CY10" s="47">
        <f t="shared" si="19"/>
        <v>5.7200000000000006</v>
      </c>
      <c r="CZ10" s="47">
        <f t="shared" si="20"/>
        <v>5.08</v>
      </c>
      <c r="DA10" s="47">
        <f t="shared" si="21"/>
        <v>3.84</v>
      </c>
      <c r="DB10" s="47">
        <f t="shared" si="22"/>
        <v>1.24</v>
      </c>
      <c r="DC10" s="47">
        <f t="shared" si="23"/>
        <v>0.26</v>
      </c>
      <c r="DD10" s="47">
        <f t="shared" si="24"/>
        <v>0.25</v>
      </c>
      <c r="DE10" s="47">
        <f t="shared" si="25"/>
        <v>0.27</v>
      </c>
    </row>
    <row r="11" spans="1:109">
      <c r="A11" s="5">
        <v>10</v>
      </c>
      <c r="B11" s="6">
        <v>44571</v>
      </c>
      <c r="C11" s="5">
        <v>0</v>
      </c>
      <c r="D11" s="5">
        <v>0</v>
      </c>
      <c r="E11" s="5"/>
      <c r="F11" s="16" t="e">
        <f t="shared" si="1"/>
        <v>#DIV/0!</v>
      </c>
      <c r="G11" s="5"/>
      <c r="H11" s="49" t="s">
        <v>123</v>
      </c>
      <c r="I11" s="47">
        <v>2.19</v>
      </c>
      <c r="J11" s="47">
        <v>4.75</v>
      </c>
      <c r="K11" s="47">
        <v>1.1599999999999999</v>
      </c>
      <c r="L11" s="47">
        <v>4.63</v>
      </c>
      <c r="M11" s="47">
        <v>4.16</v>
      </c>
      <c r="N11" s="47">
        <v>5.44</v>
      </c>
      <c r="O11" s="47">
        <v>5.13</v>
      </c>
      <c r="P11" s="47">
        <v>6.88</v>
      </c>
      <c r="Q11" s="47">
        <v>10.09</v>
      </c>
      <c r="R11" s="47">
        <v>8.5</v>
      </c>
      <c r="S11" s="47">
        <v>9.0299999999999994</v>
      </c>
      <c r="T11" s="47">
        <v>10</v>
      </c>
      <c r="U11" s="47">
        <v>9.06</v>
      </c>
      <c r="V11" s="47">
        <v>9.6300000000000008</v>
      </c>
      <c r="W11" s="47">
        <v>10.029999999999999</v>
      </c>
      <c r="X11" s="47">
        <v>8.41</v>
      </c>
      <c r="Y11" s="47">
        <v>1.22</v>
      </c>
      <c r="Z11" s="47">
        <v>1</v>
      </c>
      <c r="AA11" s="47">
        <v>1.1299999999999999</v>
      </c>
      <c r="AB11" s="47">
        <v>0.66</v>
      </c>
      <c r="AC11" s="47">
        <v>1.28</v>
      </c>
      <c r="AD11" s="47">
        <v>1.47</v>
      </c>
      <c r="AE11" s="47">
        <v>2</v>
      </c>
      <c r="AF11" s="47">
        <v>1.59</v>
      </c>
      <c r="AG11" s="47"/>
      <c r="AH11" s="49" t="s">
        <v>123</v>
      </c>
      <c r="AI11" s="47">
        <v>16.670000000000002</v>
      </c>
      <c r="AJ11" s="47">
        <v>20.7</v>
      </c>
      <c r="AK11" s="47">
        <v>21.83</v>
      </c>
      <c r="AL11" s="47">
        <v>21.38</v>
      </c>
      <c r="AM11" s="47">
        <v>21.23</v>
      </c>
      <c r="AN11" s="47">
        <v>22.11</v>
      </c>
      <c r="AO11" s="47">
        <v>22.95</v>
      </c>
      <c r="AP11" s="47">
        <v>22</v>
      </c>
      <c r="AQ11" s="47">
        <v>22.2</v>
      </c>
      <c r="AR11" s="47">
        <v>21.81</v>
      </c>
      <c r="AS11" s="47">
        <v>22.14</v>
      </c>
      <c r="AT11" s="47">
        <v>22.55</v>
      </c>
      <c r="AU11" s="47">
        <v>23.11</v>
      </c>
      <c r="AV11" s="47">
        <v>22.69</v>
      </c>
      <c r="AW11" s="47">
        <v>22.36</v>
      </c>
      <c r="AX11" s="47">
        <v>22.91</v>
      </c>
      <c r="AY11" s="47">
        <v>17.25</v>
      </c>
      <c r="AZ11" s="47">
        <v>17.55</v>
      </c>
      <c r="BA11" s="47">
        <v>17.55</v>
      </c>
      <c r="BB11" s="47">
        <v>17.34</v>
      </c>
      <c r="BC11" s="47">
        <v>17.309999999999999</v>
      </c>
      <c r="BD11" s="47">
        <v>16.95</v>
      </c>
      <c r="BE11" s="47">
        <v>16.440000000000001</v>
      </c>
      <c r="BF11" s="47">
        <v>16.559999999999999</v>
      </c>
      <c r="BG11" s="47"/>
      <c r="BH11" s="49" t="s">
        <v>123</v>
      </c>
      <c r="BI11" s="47">
        <v>1.67</v>
      </c>
      <c r="BJ11" s="47">
        <v>2.63</v>
      </c>
      <c r="BK11" s="47">
        <v>2.63</v>
      </c>
      <c r="BL11" s="47">
        <v>2.61</v>
      </c>
      <c r="BM11" s="47">
        <v>2.65</v>
      </c>
      <c r="BN11" s="47">
        <v>2.61</v>
      </c>
      <c r="BO11" s="47">
        <v>2.68</v>
      </c>
      <c r="BP11" s="47">
        <v>2.62</v>
      </c>
      <c r="BQ11" s="47">
        <v>2.63</v>
      </c>
      <c r="BR11" s="47">
        <v>2.68</v>
      </c>
      <c r="BS11" s="47">
        <v>2.83</v>
      </c>
      <c r="BT11" s="47">
        <v>3.17</v>
      </c>
      <c r="BU11" s="47">
        <v>3.91</v>
      </c>
      <c r="BV11" s="47">
        <v>4.07</v>
      </c>
      <c r="BW11" s="47">
        <v>4.0999999999999996</v>
      </c>
      <c r="BX11" s="47">
        <v>4.26</v>
      </c>
      <c r="BY11" s="47">
        <v>3.34</v>
      </c>
      <c r="BZ11" s="47">
        <v>3.21</v>
      </c>
      <c r="CA11" s="47">
        <v>3.28</v>
      </c>
      <c r="CB11" s="47">
        <v>3.27</v>
      </c>
      <c r="CC11" s="47">
        <v>1.84</v>
      </c>
      <c r="CD11" s="47">
        <v>0.04</v>
      </c>
      <c r="CE11" s="47">
        <v>0.06</v>
      </c>
      <c r="CF11" s="47">
        <v>0.08</v>
      </c>
      <c r="CG11" s="49" t="s">
        <v>123</v>
      </c>
      <c r="CH11" s="47">
        <f t="shared" si="2"/>
        <v>3.86</v>
      </c>
      <c r="CI11" s="47">
        <f t="shared" si="3"/>
        <v>7.38</v>
      </c>
      <c r="CJ11" s="47">
        <f t="shared" si="4"/>
        <v>3.79</v>
      </c>
      <c r="CK11" s="47">
        <f t="shared" si="5"/>
        <v>7.24</v>
      </c>
      <c r="CL11" s="47">
        <f t="shared" si="6"/>
        <v>6.8100000000000005</v>
      </c>
      <c r="CM11" s="47">
        <f t="shared" si="7"/>
        <v>8.0500000000000007</v>
      </c>
      <c r="CN11" s="47">
        <f t="shared" si="8"/>
        <v>7.8100000000000005</v>
      </c>
      <c r="CO11" s="47">
        <f t="shared" si="9"/>
        <v>9.5</v>
      </c>
      <c r="CP11" s="47">
        <f t="shared" si="10"/>
        <v>12.719999999999999</v>
      </c>
      <c r="CQ11" s="47">
        <f t="shared" si="11"/>
        <v>11.18</v>
      </c>
      <c r="CR11" s="47">
        <f t="shared" si="12"/>
        <v>11.86</v>
      </c>
      <c r="CS11" s="47">
        <f t="shared" si="13"/>
        <v>13.17</v>
      </c>
      <c r="CT11" s="47">
        <f t="shared" si="14"/>
        <v>12.97</v>
      </c>
      <c r="CU11" s="47">
        <f t="shared" si="15"/>
        <v>13.700000000000001</v>
      </c>
      <c r="CV11" s="47">
        <f t="shared" si="16"/>
        <v>14.129999999999999</v>
      </c>
      <c r="CW11" s="47">
        <f t="shared" si="17"/>
        <v>12.67</v>
      </c>
      <c r="CX11" s="47">
        <f t="shared" si="18"/>
        <v>4.5599999999999996</v>
      </c>
      <c r="CY11" s="47">
        <f t="shared" si="19"/>
        <v>4.21</v>
      </c>
      <c r="CZ11" s="47">
        <f t="shared" si="20"/>
        <v>4.41</v>
      </c>
      <c r="DA11" s="47">
        <f t="shared" si="21"/>
        <v>3.93</v>
      </c>
      <c r="DB11" s="47">
        <f t="shared" si="22"/>
        <v>3.12</v>
      </c>
      <c r="DC11" s="47">
        <f t="shared" si="23"/>
        <v>1.51</v>
      </c>
      <c r="DD11" s="47">
        <f t="shared" si="24"/>
        <v>2.06</v>
      </c>
      <c r="DE11" s="47">
        <f t="shared" si="25"/>
        <v>1.6700000000000002</v>
      </c>
    </row>
    <row r="12" spans="1:109">
      <c r="A12" s="5">
        <v>11</v>
      </c>
      <c r="B12" s="6">
        <v>44572</v>
      </c>
      <c r="C12" s="5">
        <v>0</v>
      </c>
      <c r="D12" s="5">
        <v>0</v>
      </c>
      <c r="E12" s="5"/>
      <c r="F12" s="16" t="e">
        <f t="shared" si="1"/>
        <v>#DIV/0!</v>
      </c>
      <c r="G12" s="5"/>
      <c r="H12" s="49" t="s">
        <v>124</v>
      </c>
      <c r="I12" s="47">
        <v>2.31</v>
      </c>
      <c r="J12" s="47">
        <v>6.66</v>
      </c>
      <c r="K12" s="47">
        <v>2.44</v>
      </c>
      <c r="L12" s="47">
        <v>4.66</v>
      </c>
      <c r="M12" s="47">
        <v>2</v>
      </c>
      <c r="N12" s="47">
        <v>4.1900000000000004</v>
      </c>
      <c r="O12" s="47">
        <v>1.94</v>
      </c>
      <c r="P12" s="47">
        <v>2.16</v>
      </c>
      <c r="Q12" s="47">
        <v>2.25</v>
      </c>
      <c r="R12" s="47">
        <v>1.22</v>
      </c>
      <c r="S12" s="47">
        <v>0.19</v>
      </c>
      <c r="T12" s="47">
        <v>0.19</v>
      </c>
      <c r="U12" s="47">
        <v>0.41</v>
      </c>
      <c r="V12" s="47">
        <v>0.84</v>
      </c>
      <c r="W12" s="47">
        <v>0.13</v>
      </c>
      <c r="X12" s="47">
        <v>0.19</v>
      </c>
      <c r="Y12" s="47">
        <v>9.4700000000000006</v>
      </c>
      <c r="Z12" s="47">
        <v>9.84</v>
      </c>
      <c r="AA12" s="47">
        <v>10.72</v>
      </c>
      <c r="AB12" s="47">
        <v>9.56</v>
      </c>
      <c r="AC12" s="47">
        <v>10.66</v>
      </c>
      <c r="AD12" s="47">
        <v>5.28</v>
      </c>
      <c r="AE12" s="47">
        <v>2.2799999999999998</v>
      </c>
      <c r="AF12" s="47">
        <v>4.78</v>
      </c>
      <c r="AG12" s="47"/>
      <c r="AH12" s="49" t="s">
        <v>124</v>
      </c>
      <c r="AI12" s="47">
        <v>20.91</v>
      </c>
      <c r="AJ12" s="47">
        <v>21.72</v>
      </c>
      <c r="AK12" s="47">
        <v>22.31</v>
      </c>
      <c r="AL12" s="47">
        <v>22.17</v>
      </c>
      <c r="AM12" s="47">
        <v>21.53</v>
      </c>
      <c r="AN12" s="47">
        <v>22.92</v>
      </c>
      <c r="AO12" s="47">
        <v>25.5</v>
      </c>
      <c r="AP12" s="47">
        <v>25.09</v>
      </c>
      <c r="AQ12" s="47">
        <v>25.14</v>
      </c>
      <c r="AR12" s="47">
        <v>24.88</v>
      </c>
      <c r="AS12" s="47">
        <v>24.39</v>
      </c>
      <c r="AT12" s="47">
        <v>24.67</v>
      </c>
      <c r="AU12" s="47">
        <v>25.17</v>
      </c>
      <c r="AV12" s="47">
        <v>26.02</v>
      </c>
      <c r="AW12" s="47">
        <v>25.81</v>
      </c>
      <c r="AX12" s="47">
        <v>26.59</v>
      </c>
      <c r="AY12" s="47">
        <v>23.14</v>
      </c>
      <c r="AZ12" s="47">
        <v>23.31</v>
      </c>
      <c r="BA12" s="47">
        <v>23.34</v>
      </c>
      <c r="BB12" s="47">
        <v>23.53</v>
      </c>
      <c r="BC12" s="47">
        <v>22.83</v>
      </c>
      <c r="BD12" s="47">
        <v>22.34</v>
      </c>
      <c r="BE12" s="47">
        <v>22.53</v>
      </c>
      <c r="BF12" s="47">
        <v>22.83</v>
      </c>
      <c r="BG12" s="47"/>
      <c r="BH12" s="49" t="s">
        <v>124</v>
      </c>
      <c r="BI12" s="47">
        <v>2.15</v>
      </c>
      <c r="BJ12" s="47">
        <v>3.67</v>
      </c>
      <c r="BK12" s="47">
        <v>4.12</v>
      </c>
      <c r="BL12" s="47">
        <v>4.34</v>
      </c>
      <c r="BM12" s="47">
        <v>4.33</v>
      </c>
      <c r="BN12" s="47">
        <v>4.13</v>
      </c>
      <c r="BO12" s="47">
        <v>4.07</v>
      </c>
      <c r="BP12" s="47">
        <v>4.12</v>
      </c>
      <c r="BQ12" s="47">
        <v>4.24</v>
      </c>
      <c r="BR12" s="47">
        <v>4.21</v>
      </c>
      <c r="BS12" s="47">
        <v>4.24</v>
      </c>
      <c r="BT12" s="47">
        <v>4.28</v>
      </c>
      <c r="BU12" s="47">
        <v>4.43</v>
      </c>
      <c r="BV12" s="47">
        <v>4.47</v>
      </c>
      <c r="BW12" s="47">
        <v>4.46</v>
      </c>
      <c r="BX12" s="47">
        <v>4.54</v>
      </c>
      <c r="BY12" s="47">
        <v>4.29</v>
      </c>
      <c r="BZ12" s="47">
        <v>4.2699999999999996</v>
      </c>
      <c r="CA12" s="47">
        <v>4.3499999999999996</v>
      </c>
      <c r="CB12" s="47">
        <v>4.38</v>
      </c>
      <c r="CC12" s="47">
        <v>2.67</v>
      </c>
      <c r="CD12" s="47">
        <v>0.02</v>
      </c>
      <c r="CE12" s="47">
        <v>7.0000000000000007E-2</v>
      </c>
      <c r="CF12" s="47">
        <v>0.06</v>
      </c>
      <c r="CG12" s="49" t="s">
        <v>124</v>
      </c>
      <c r="CH12" s="47">
        <f t="shared" si="2"/>
        <v>4.46</v>
      </c>
      <c r="CI12" s="47">
        <f t="shared" si="3"/>
        <v>10.33</v>
      </c>
      <c r="CJ12" s="47">
        <f t="shared" si="4"/>
        <v>6.5600000000000005</v>
      </c>
      <c r="CK12" s="47">
        <f t="shared" si="5"/>
        <v>9</v>
      </c>
      <c r="CL12" s="47">
        <f t="shared" si="6"/>
        <v>6.33</v>
      </c>
      <c r="CM12" s="47">
        <f t="shared" si="7"/>
        <v>8.32</v>
      </c>
      <c r="CN12" s="47">
        <f t="shared" si="8"/>
        <v>6.01</v>
      </c>
      <c r="CO12" s="47">
        <f t="shared" si="9"/>
        <v>6.28</v>
      </c>
      <c r="CP12" s="47">
        <f t="shared" si="10"/>
        <v>6.49</v>
      </c>
      <c r="CQ12" s="47">
        <f t="shared" si="11"/>
        <v>5.43</v>
      </c>
      <c r="CR12" s="47">
        <f t="shared" si="12"/>
        <v>4.4300000000000006</v>
      </c>
      <c r="CS12" s="47">
        <f t="shared" si="13"/>
        <v>4.4700000000000006</v>
      </c>
      <c r="CT12" s="47">
        <f t="shared" si="14"/>
        <v>4.84</v>
      </c>
      <c r="CU12" s="47">
        <f t="shared" si="15"/>
        <v>5.31</v>
      </c>
      <c r="CV12" s="47">
        <f t="shared" si="16"/>
        <v>4.59</v>
      </c>
      <c r="CW12" s="47">
        <f t="shared" si="17"/>
        <v>4.7300000000000004</v>
      </c>
      <c r="CX12" s="47">
        <f t="shared" si="18"/>
        <v>13.760000000000002</v>
      </c>
      <c r="CY12" s="47">
        <f t="shared" si="19"/>
        <v>14.11</v>
      </c>
      <c r="CZ12" s="47">
        <f t="shared" si="20"/>
        <v>15.07</v>
      </c>
      <c r="DA12" s="47">
        <f t="shared" si="21"/>
        <v>13.940000000000001</v>
      </c>
      <c r="DB12" s="47">
        <f t="shared" si="22"/>
        <v>13.33</v>
      </c>
      <c r="DC12" s="47">
        <f t="shared" si="23"/>
        <v>5.3</v>
      </c>
      <c r="DD12" s="47">
        <f t="shared" si="24"/>
        <v>2.3499999999999996</v>
      </c>
      <c r="DE12" s="47">
        <f t="shared" si="25"/>
        <v>4.84</v>
      </c>
    </row>
    <row r="13" spans="1:109">
      <c r="A13" s="5">
        <v>12</v>
      </c>
      <c r="B13" s="6">
        <v>44573</v>
      </c>
      <c r="C13" s="5">
        <v>0</v>
      </c>
      <c r="D13" s="5">
        <v>0</v>
      </c>
      <c r="E13" s="5"/>
      <c r="F13" s="16" t="e">
        <f t="shared" si="1"/>
        <v>#DIV/0!</v>
      </c>
      <c r="G13" s="5"/>
      <c r="H13" s="49" t="s">
        <v>125</v>
      </c>
      <c r="I13" s="47">
        <v>2.25</v>
      </c>
      <c r="J13" s="47">
        <v>1.44</v>
      </c>
      <c r="K13" s="47">
        <v>2.09</v>
      </c>
      <c r="L13" s="47">
        <v>2.13</v>
      </c>
      <c r="M13" s="47">
        <v>1.1599999999999999</v>
      </c>
      <c r="N13" s="47">
        <v>3.31</v>
      </c>
      <c r="O13" s="47">
        <v>3.75</v>
      </c>
      <c r="P13" s="47">
        <v>2.0299999999999998</v>
      </c>
      <c r="Q13" s="47">
        <v>4.28</v>
      </c>
      <c r="R13" s="47">
        <v>3.5</v>
      </c>
      <c r="S13" s="47">
        <v>4</v>
      </c>
      <c r="T13" s="47">
        <v>5.47</v>
      </c>
      <c r="U13" s="47">
        <v>7.72</v>
      </c>
      <c r="V13" s="47">
        <v>6.5</v>
      </c>
      <c r="W13" s="47">
        <v>8.09</v>
      </c>
      <c r="X13" s="47">
        <v>8.19</v>
      </c>
      <c r="Y13" s="47">
        <v>0.09</v>
      </c>
      <c r="Z13" s="47">
        <v>2.66</v>
      </c>
      <c r="AA13" s="47">
        <v>5.94</v>
      </c>
      <c r="AB13" s="47">
        <v>0.91</v>
      </c>
      <c r="AC13" s="47">
        <v>0.84</v>
      </c>
      <c r="AD13" s="47">
        <v>1.31</v>
      </c>
      <c r="AE13" s="47">
        <v>0.09</v>
      </c>
      <c r="AF13" s="47">
        <v>1.28</v>
      </c>
      <c r="AG13" s="47"/>
      <c r="AH13" s="49" t="s">
        <v>125</v>
      </c>
      <c r="AI13" s="47">
        <v>22.75</v>
      </c>
      <c r="AJ13" s="47">
        <v>18.27</v>
      </c>
      <c r="AK13" s="47">
        <v>18.13</v>
      </c>
      <c r="AL13" s="47">
        <v>17.39</v>
      </c>
      <c r="AM13" s="47">
        <v>17.66</v>
      </c>
      <c r="AN13" s="47">
        <v>17.3</v>
      </c>
      <c r="AO13" s="47">
        <v>16.98</v>
      </c>
      <c r="AP13" s="47">
        <v>17.02</v>
      </c>
      <c r="AQ13" s="47">
        <v>16.16</v>
      </c>
      <c r="AR13" s="47">
        <v>15.73</v>
      </c>
      <c r="AS13" s="47">
        <v>16.34</v>
      </c>
      <c r="AT13" s="47">
        <v>16.45</v>
      </c>
      <c r="AU13" s="47">
        <v>16.579999999999998</v>
      </c>
      <c r="AV13" s="47">
        <v>17.079999999999998</v>
      </c>
      <c r="AW13" s="47">
        <v>16.920000000000002</v>
      </c>
      <c r="AX13" s="47">
        <v>17.13</v>
      </c>
      <c r="AY13" s="47">
        <v>25.75</v>
      </c>
      <c r="AZ13" s="47">
        <v>23.17</v>
      </c>
      <c r="BA13" s="47">
        <v>22.89</v>
      </c>
      <c r="BB13" s="47">
        <v>23.11</v>
      </c>
      <c r="BC13" s="47">
        <v>22.33</v>
      </c>
      <c r="BD13" s="47">
        <v>16.190000000000001</v>
      </c>
      <c r="BE13" s="47">
        <v>13.69</v>
      </c>
      <c r="BF13" s="47">
        <v>16.23</v>
      </c>
      <c r="BG13" s="47"/>
      <c r="BH13" s="49" t="s">
        <v>125</v>
      </c>
      <c r="BI13" s="47">
        <v>7.0000000000000007E-2</v>
      </c>
      <c r="BJ13" s="47">
        <v>0.03</v>
      </c>
      <c r="BK13" s="47">
        <v>0.03</v>
      </c>
      <c r="BL13" s="47">
        <v>0.43</v>
      </c>
      <c r="BM13" s="47">
        <v>0.25</v>
      </c>
      <c r="BN13" s="47">
        <v>0.04</v>
      </c>
      <c r="BO13" s="47">
        <v>0.08</v>
      </c>
      <c r="BP13" s="47">
        <v>0.06</v>
      </c>
      <c r="BQ13" s="47">
        <v>0.04</v>
      </c>
      <c r="BR13" s="47">
        <v>0.11</v>
      </c>
      <c r="BS13" s="47">
        <v>0.08</v>
      </c>
      <c r="BT13" s="47">
        <v>7.0000000000000007E-2</v>
      </c>
      <c r="BU13" s="47">
        <v>0.04</v>
      </c>
      <c r="BV13" s="47">
        <v>0.04</v>
      </c>
      <c r="BW13" s="47">
        <v>0.04</v>
      </c>
      <c r="BX13" s="47">
        <v>0.04</v>
      </c>
      <c r="BY13" s="47">
        <v>4.6100000000000003</v>
      </c>
      <c r="BZ13" s="47">
        <v>4.54</v>
      </c>
      <c r="CA13" s="47">
        <v>4.59</v>
      </c>
      <c r="CB13" s="47">
        <v>4.66</v>
      </c>
      <c r="CC13" s="47">
        <v>2.21</v>
      </c>
      <c r="CD13" s="47">
        <v>0.04</v>
      </c>
      <c r="CE13" s="47">
        <v>0.04</v>
      </c>
      <c r="CF13" s="47">
        <v>0.08</v>
      </c>
      <c r="CG13" s="49" t="s">
        <v>125</v>
      </c>
      <c r="CH13" s="47">
        <f t="shared" si="2"/>
        <v>2.3199999999999998</v>
      </c>
      <c r="CI13" s="47">
        <f t="shared" si="3"/>
        <v>1.47</v>
      </c>
      <c r="CJ13" s="47">
        <f t="shared" si="4"/>
        <v>2.1199999999999997</v>
      </c>
      <c r="CK13" s="47">
        <f t="shared" si="5"/>
        <v>2.56</v>
      </c>
      <c r="CL13" s="47">
        <f t="shared" si="6"/>
        <v>1.41</v>
      </c>
      <c r="CM13" s="47">
        <f t="shared" si="7"/>
        <v>3.35</v>
      </c>
      <c r="CN13" s="47">
        <f t="shared" si="8"/>
        <v>3.83</v>
      </c>
      <c r="CO13" s="47">
        <f t="shared" si="9"/>
        <v>2.09</v>
      </c>
      <c r="CP13" s="47">
        <f t="shared" si="10"/>
        <v>4.32</v>
      </c>
      <c r="CQ13" s="47">
        <f t="shared" si="11"/>
        <v>3.61</v>
      </c>
      <c r="CR13" s="47">
        <f t="shared" si="12"/>
        <v>4.08</v>
      </c>
      <c r="CS13" s="47">
        <f t="shared" si="13"/>
        <v>5.54</v>
      </c>
      <c r="CT13" s="47">
        <f t="shared" si="14"/>
        <v>7.76</v>
      </c>
      <c r="CU13" s="47">
        <f t="shared" si="15"/>
        <v>6.54</v>
      </c>
      <c r="CV13" s="47">
        <f t="shared" si="16"/>
        <v>8.129999999999999</v>
      </c>
      <c r="CW13" s="47">
        <f t="shared" si="17"/>
        <v>8.2299999999999986</v>
      </c>
      <c r="CX13" s="47">
        <f t="shared" si="18"/>
        <v>4.7</v>
      </c>
      <c r="CY13" s="47">
        <f t="shared" si="19"/>
        <v>7.2</v>
      </c>
      <c r="CZ13" s="47">
        <f t="shared" si="20"/>
        <v>10.530000000000001</v>
      </c>
      <c r="DA13" s="47">
        <f t="shared" si="21"/>
        <v>5.57</v>
      </c>
      <c r="DB13" s="47">
        <f t="shared" si="22"/>
        <v>3.05</v>
      </c>
      <c r="DC13" s="47">
        <f t="shared" si="23"/>
        <v>1.35</v>
      </c>
      <c r="DD13" s="47">
        <f t="shared" si="24"/>
        <v>0.13</v>
      </c>
      <c r="DE13" s="47">
        <f t="shared" si="25"/>
        <v>1.36</v>
      </c>
    </row>
    <row r="14" spans="1:109">
      <c r="A14" s="5">
        <v>13</v>
      </c>
      <c r="B14" s="6">
        <v>44574</v>
      </c>
      <c r="C14" s="5">
        <v>0</v>
      </c>
      <c r="D14" s="5">
        <v>0</v>
      </c>
      <c r="E14" s="5"/>
      <c r="F14" s="16" t="e">
        <f t="shared" si="1"/>
        <v>#DIV/0!</v>
      </c>
      <c r="G14" s="5"/>
      <c r="H14" s="49" t="s">
        <v>126</v>
      </c>
      <c r="I14" s="47">
        <v>10.88</v>
      </c>
      <c r="J14" s="47">
        <v>7.63</v>
      </c>
      <c r="K14" s="47">
        <v>8.5</v>
      </c>
      <c r="L14" s="47">
        <v>8.5299999999999994</v>
      </c>
      <c r="M14" s="47">
        <v>9.7799999999999994</v>
      </c>
      <c r="N14" s="47">
        <v>5.03</v>
      </c>
      <c r="O14" s="47">
        <v>5.31</v>
      </c>
      <c r="P14" s="47">
        <v>8.6300000000000008</v>
      </c>
      <c r="Q14" s="47">
        <v>2.66</v>
      </c>
      <c r="R14" s="47">
        <v>4.03</v>
      </c>
      <c r="S14" s="47">
        <v>4.3099999999999996</v>
      </c>
      <c r="T14" s="47">
        <v>12.41</v>
      </c>
      <c r="U14" s="47">
        <v>9.84</v>
      </c>
      <c r="V14" s="47">
        <v>9.59</v>
      </c>
      <c r="W14" s="47">
        <v>7.06</v>
      </c>
      <c r="X14" s="47">
        <v>8.31</v>
      </c>
      <c r="Y14" s="47">
        <v>7.81</v>
      </c>
      <c r="Z14" s="47">
        <v>8.2200000000000006</v>
      </c>
      <c r="AA14" s="47">
        <v>8</v>
      </c>
      <c r="AB14" s="47">
        <v>13.47</v>
      </c>
      <c r="AC14" s="47">
        <v>13.59</v>
      </c>
      <c r="AD14" s="47">
        <v>11.75</v>
      </c>
      <c r="AE14" s="47">
        <v>12.41</v>
      </c>
      <c r="AF14" s="47">
        <v>12.5</v>
      </c>
      <c r="AG14" s="47"/>
      <c r="AH14" s="49" t="s">
        <v>126</v>
      </c>
      <c r="AI14" s="47">
        <v>24.44</v>
      </c>
      <c r="AJ14" s="47">
        <v>25.06</v>
      </c>
      <c r="AK14" s="47">
        <v>24.64</v>
      </c>
      <c r="AL14" s="47">
        <v>23.34</v>
      </c>
      <c r="AM14" s="47">
        <v>23.23</v>
      </c>
      <c r="AN14" s="47">
        <v>23.02</v>
      </c>
      <c r="AO14" s="47">
        <v>22.66</v>
      </c>
      <c r="AP14" s="47">
        <v>22.44</v>
      </c>
      <c r="AQ14" s="47">
        <v>22.06</v>
      </c>
      <c r="AR14" s="47">
        <v>22.14</v>
      </c>
      <c r="AS14" s="47">
        <v>21.94</v>
      </c>
      <c r="AT14" s="47">
        <v>22.48</v>
      </c>
      <c r="AU14" s="47">
        <v>22</v>
      </c>
      <c r="AV14" s="47">
        <v>23.25</v>
      </c>
      <c r="AW14" s="47">
        <v>24</v>
      </c>
      <c r="AX14" s="47">
        <v>24.67</v>
      </c>
      <c r="AY14" s="47">
        <v>17.059999999999999</v>
      </c>
      <c r="AZ14" s="47">
        <v>14.94</v>
      </c>
      <c r="BA14" s="47">
        <v>13.75</v>
      </c>
      <c r="BB14" s="47">
        <v>13.8</v>
      </c>
      <c r="BC14" s="47">
        <v>14.02</v>
      </c>
      <c r="BD14" s="47">
        <v>14.66</v>
      </c>
      <c r="BE14" s="47">
        <v>14.52</v>
      </c>
      <c r="BF14" s="47">
        <v>15.83</v>
      </c>
      <c r="BG14" s="47"/>
      <c r="BH14" s="49" t="s">
        <v>126</v>
      </c>
      <c r="BI14" s="47">
        <v>1.71</v>
      </c>
      <c r="BJ14" s="47">
        <v>2.58</v>
      </c>
      <c r="BK14" s="47">
        <v>2.4500000000000002</v>
      </c>
      <c r="BL14" s="47">
        <v>2.3199999999999998</v>
      </c>
      <c r="BM14" s="47">
        <v>2.97</v>
      </c>
      <c r="BN14" s="47">
        <v>3.29</v>
      </c>
      <c r="BO14" s="47">
        <v>3.34</v>
      </c>
      <c r="BP14" s="47">
        <v>3.22</v>
      </c>
      <c r="BQ14" s="47">
        <v>3.36</v>
      </c>
      <c r="BR14" s="47">
        <v>3.34</v>
      </c>
      <c r="BS14" s="47">
        <v>3.49</v>
      </c>
      <c r="BT14" s="47">
        <v>3.89</v>
      </c>
      <c r="BU14" s="47">
        <v>4.3600000000000003</v>
      </c>
      <c r="BV14" s="47">
        <v>4.2300000000000004</v>
      </c>
      <c r="BW14" s="47">
        <v>4.3899999999999997</v>
      </c>
      <c r="BX14" s="47">
        <v>4.37</v>
      </c>
      <c r="BY14" s="47">
        <v>0.03</v>
      </c>
      <c r="BZ14" s="47">
        <v>0.03</v>
      </c>
      <c r="CA14" s="47">
        <v>0.02</v>
      </c>
      <c r="CB14" s="47">
        <v>0.04</v>
      </c>
      <c r="CC14" s="47">
        <v>0.05</v>
      </c>
      <c r="CD14" s="47">
        <v>0.03</v>
      </c>
      <c r="CE14" s="47">
        <v>0.06</v>
      </c>
      <c r="CF14" s="47">
        <v>0.04</v>
      </c>
      <c r="CG14" s="49" t="s">
        <v>126</v>
      </c>
      <c r="CH14" s="47">
        <f t="shared" si="2"/>
        <v>12.59</v>
      </c>
      <c r="CI14" s="47">
        <f t="shared" si="3"/>
        <v>10.210000000000001</v>
      </c>
      <c r="CJ14" s="47">
        <f t="shared" si="4"/>
        <v>10.95</v>
      </c>
      <c r="CK14" s="47">
        <f t="shared" si="5"/>
        <v>10.85</v>
      </c>
      <c r="CL14" s="47">
        <f t="shared" si="6"/>
        <v>12.75</v>
      </c>
      <c r="CM14" s="47">
        <f t="shared" si="7"/>
        <v>8.32</v>
      </c>
      <c r="CN14" s="47">
        <f t="shared" si="8"/>
        <v>8.6499999999999986</v>
      </c>
      <c r="CO14" s="47">
        <f t="shared" si="9"/>
        <v>11.850000000000001</v>
      </c>
      <c r="CP14" s="47">
        <f t="shared" si="10"/>
        <v>6.02</v>
      </c>
      <c r="CQ14" s="47">
        <f t="shared" si="11"/>
        <v>7.37</v>
      </c>
      <c r="CR14" s="47">
        <f t="shared" si="12"/>
        <v>7.8</v>
      </c>
      <c r="CS14" s="47">
        <f t="shared" si="13"/>
        <v>16.3</v>
      </c>
      <c r="CT14" s="47">
        <f t="shared" si="14"/>
        <v>14.2</v>
      </c>
      <c r="CU14" s="47">
        <f t="shared" si="15"/>
        <v>13.82</v>
      </c>
      <c r="CV14" s="47">
        <f t="shared" si="16"/>
        <v>11.45</v>
      </c>
      <c r="CW14" s="47">
        <f t="shared" si="17"/>
        <v>12.68</v>
      </c>
      <c r="CX14" s="47">
        <f t="shared" si="18"/>
        <v>7.84</v>
      </c>
      <c r="CY14" s="47">
        <f t="shared" si="19"/>
        <v>8.25</v>
      </c>
      <c r="CZ14" s="47">
        <f t="shared" si="20"/>
        <v>8.02</v>
      </c>
      <c r="DA14" s="47">
        <f t="shared" si="21"/>
        <v>13.51</v>
      </c>
      <c r="DB14" s="47">
        <f t="shared" si="22"/>
        <v>13.64</v>
      </c>
      <c r="DC14" s="47">
        <f t="shared" si="23"/>
        <v>11.78</v>
      </c>
      <c r="DD14" s="47">
        <f t="shared" si="24"/>
        <v>12.47</v>
      </c>
      <c r="DE14" s="47">
        <f t="shared" si="25"/>
        <v>12.54</v>
      </c>
    </row>
    <row r="15" spans="1:109">
      <c r="A15" s="5">
        <v>14</v>
      </c>
      <c r="B15" s="6">
        <v>44575</v>
      </c>
      <c r="C15" s="5">
        <v>0</v>
      </c>
      <c r="D15" s="5">
        <v>0</v>
      </c>
      <c r="E15" s="5"/>
      <c r="F15" s="16" t="e">
        <f t="shared" si="1"/>
        <v>#DIV/0!</v>
      </c>
      <c r="G15" s="5"/>
      <c r="H15" s="49" t="s">
        <v>127</v>
      </c>
      <c r="I15" s="47">
        <v>1.47</v>
      </c>
      <c r="J15" s="47">
        <v>1.31</v>
      </c>
      <c r="K15" s="47">
        <v>1.84</v>
      </c>
      <c r="L15" s="47">
        <v>3.34</v>
      </c>
      <c r="M15" s="47">
        <v>2.97</v>
      </c>
      <c r="N15" s="47">
        <v>1.84</v>
      </c>
      <c r="O15" s="47">
        <v>1.1599999999999999</v>
      </c>
      <c r="P15" s="47">
        <v>0.78</v>
      </c>
      <c r="Q15" s="47">
        <v>1.66</v>
      </c>
      <c r="R15" s="47">
        <v>5.31</v>
      </c>
      <c r="S15" s="47">
        <v>5.81</v>
      </c>
      <c r="T15" s="47">
        <v>3.94</v>
      </c>
      <c r="U15" s="47">
        <v>4.13</v>
      </c>
      <c r="V15" s="47">
        <v>0.66</v>
      </c>
      <c r="W15" s="47">
        <v>1.25</v>
      </c>
      <c r="X15" s="47">
        <v>0.78</v>
      </c>
      <c r="Y15" s="47">
        <v>8.56</v>
      </c>
      <c r="Z15" s="47">
        <v>9.06</v>
      </c>
      <c r="AA15" s="47">
        <v>8.3800000000000008</v>
      </c>
      <c r="AB15" s="47">
        <v>6.72</v>
      </c>
      <c r="AC15" s="47">
        <v>4.97</v>
      </c>
      <c r="AD15" s="47">
        <v>7.31</v>
      </c>
      <c r="AE15" s="47">
        <v>8.66</v>
      </c>
      <c r="AF15" s="47">
        <v>0.91</v>
      </c>
      <c r="AG15" s="47"/>
      <c r="AH15" s="49" t="s">
        <v>127</v>
      </c>
      <c r="AI15" s="47">
        <v>24.72</v>
      </c>
      <c r="AJ15" s="47">
        <v>27.92</v>
      </c>
      <c r="AK15" s="47">
        <v>26.8</v>
      </c>
      <c r="AL15" s="47">
        <v>25.8</v>
      </c>
      <c r="AM15" s="47">
        <v>25.02</v>
      </c>
      <c r="AN15" s="47">
        <v>24.69</v>
      </c>
      <c r="AO15" s="47">
        <v>24.75</v>
      </c>
      <c r="AP15" s="47">
        <v>24.81</v>
      </c>
      <c r="AQ15" s="47">
        <v>24.05</v>
      </c>
      <c r="AR15" s="47">
        <v>24.59</v>
      </c>
      <c r="AS15" s="47">
        <v>23.05</v>
      </c>
      <c r="AT15" s="47">
        <v>23.66</v>
      </c>
      <c r="AU15" s="47">
        <v>23.97</v>
      </c>
      <c r="AV15" s="47">
        <v>24.3</v>
      </c>
      <c r="AW15" s="47">
        <v>24.2</v>
      </c>
      <c r="AX15" s="47">
        <v>24.39</v>
      </c>
      <c r="AY15" s="47">
        <v>24.44</v>
      </c>
      <c r="AZ15" s="47">
        <v>23.75</v>
      </c>
      <c r="BA15" s="47">
        <v>21.45</v>
      </c>
      <c r="BB15" s="47">
        <v>21.56</v>
      </c>
      <c r="BC15" s="47">
        <v>20.36</v>
      </c>
      <c r="BD15" s="47">
        <v>15.09</v>
      </c>
      <c r="BE15" s="47">
        <v>14.05</v>
      </c>
      <c r="BF15" s="47">
        <v>15.38</v>
      </c>
      <c r="BG15" s="47"/>
      <c r="BH15" s="49" t="s">
        <v>127</v>
      </c>
      <c r="BI15" s="47">
        <v>1.81</v>
      </c>
      <c r="BJ15" s="47">
        <v>2.3199999999999998</v>
      </c>
      <c r="BK15" s="47">
        <v>2.11</v>
      </c>
      <c r="BL15" s="47">
        <v>2.11</v>
      </c>
      <c r="BM15" s="47">
        <v>2.25</v>
      </c>
      <c r="BN15" s="47">
        <v>2.04</v>
      </c>
      <c r="BO15" s="47">
        <v>2.1</v>
      </c>
      <c r="BP15" s="47">
        <v>3.34</v>
      </c>
      <c r="BQ15" s="47">
        <v>3.34</v>
      </c>
      <c r="BR15" s="47">
        <v>3.51</v>
      </c>
      <c r="BS15" s="47">
        <v>3.43</v>
      </c>
      <c r="BT15" s="47">
        <v>3.52</v>
      </c>
      <c r="BU15" s="47">
        <v>3.64</v>
      </c>
      <c r="BV15" s="47">
        <v>3.56</v>
      </c>
      <c r="BW15" s="47">
        <v>3.73</v>
      </c>
      <c r="BX15" s="47">
        <v>3.67</v>
      </c>
      <c r="BY15" s="47">
        <v>4.3</v>
      </c>
      <c r="BZ15" s="47">
        <v>4.25</v>
      </c>
      <c r="CA15" s="47">
        <v>4.32</v>
      </c>
      <c r="CB15" s="47">
        <v>4.29</v>
      </c>
      <c r="CC15" s="47">
        <v>1.32</v>
      </c>
      <c r="CD15" s="47">
        <v>0.03</v>
      </c>
      <c r="CE15" s="47">
        <v>0.04</v>
      </c>
      <c r="CF15" s="47">
        <v>0.05</v>
      </c>
      <c r="CG15" s="49" t="s">
        <v>127</v>
      </c>
      <c r="CH15" s="47">
        <f t="shared" si="2"/>
        <v>3.2800000000000002</v>
      </c>
      <c r="CI15" s="47">
        <f t="shared" si="3"/>
        <v>3.63</v>
      </c>
      <c r="CJ15" s="47">
        <f t="shared" si="4"/>
        <v>3.95</v>
      </c>
      <c r="CK15" s="47">
        <f t="shared" si="5"/>
        <v>5.4499999999999993</v>
      </c>
      <c r="CL15" s="47">
        <f t="shared" si="6"/>
        <v>5.2200000000000006</v>
      </c>
      <c r="CM15" s="47">
        <f t="shared" si="7"/>
        <v>3.88</v>
      </c>
      <c r="CN15" s="47">
        <f t="shared" si="8"/>
        <v>3.26</v>
      </c>
      <c r="CO15" s="47">
        <f t="shared" si="9"/>
        <v>4.12</v>
      </c>
      <c r="CP15" s="47">
        <f t="shared" si="10"/>
        <v>5</v>
      </c>
      <c r="CQ15" s="47">
        <f t="shared" si="11"/>
        <v>8.82</v>
      </c>
      <c r="CR15" s="47">
        <f t="shared" si="12"/>
        <v>9.24</v>
      </c>
      <c r="CS15" s="47">
        <f t="shared" si="13"/>
        <v>7.46</v>
      </c>
      <c r="CT15" s="47">
        <f t="shared" si="14"/>
        <v>7.77</v>
      </c>
      <c r="CU15" s="47">
        <f t="shared" si="15"/>
        <v>4.22</v>
      </c>
      <c r="CV15" s="47">
        <f t="shared" si="16"/>
        <v>4.9800000000000004</v>
      </c>
      <c r="CW15" s="47">
        <f t="shared" si="17"/>
        <v>4.45</v>
      </c>
      <c r="CX15" s="47">
        <f t="shared" si="18"/>
        <v>12.86</v>
      </c>
      <c r="CY15" s="47">
        <f t="shared" si="19"/>
        <v>13.31</v>
      </c>
      <c r="CZ15" s="47">
        <f t="shared" si="20"/>
        <v>12.700000000000001</v>
      </c>
      <c r="DA15" s="47">
        <f t="shared" si="21"/>
        <v>11.01</v>
      </c>
      <c r="DB15" s="47">
        <f t="shared" si="22"/>
        <v>6.29</v>
      </c>
      <c r="DC15" s="47">
        <f t="shared" si="23"/>
        <v>7.34</v>
      </c>
      <c r="DD15" s="47">
        <f t="shared" si="24"/>
        <v>8.6999999999999993</v>
      </c>
      <c r="DE15" s="47">
        <f t="shared" si="25"/>
        <v>0.96000000000000008</v>
      </c>
    </row>
    <row r="16" spans="1:109">
      <c r="A16" s="5">
        <v>15</v>
      </c>
      <c r="B16" s="6">
        <v>44576</v>
      </c>
      <c r="C16" s="5">
        <v>1237</v>
      </c>
      <c r="D16" s="15" t="s">
        <v>67</v>
      </c>
      <c r="E16" s="5">
        <v>20</v>
      </c>
      <c r="F16" s="16">
        <f t="shared" si="1"/>
        <v>61.85</v>
      </c>
      <c r="G16" s="5"/>
      <c r="H16" s="49" t="s">
        <v>128</v>
      </c>
      <c r="I16" s="47">
        <v>8.06</v>
      </c>
      <c r="J16" s="47">
        <v>8.34</v>
      </c>
      <c r="K16" s="47">
        <v>7.31</v>
      </c>
      <c r="L16" s="47">
        <v>7.38</v>
      </c>
      <c r="M16" s="47">
        <v>6.16</v>
      </c>
      <c r="N16" s="47">
        <v>7.78</v>
      </c>
      <c r="O16" s="47">
        <v>7.66</v>
      </c>
      <c r="P16" s="47">
        <v>6.84</v>
      </c>
      <c r="Q16" s="47">
        <v>6.72</v>
      </c>
      <c r="R16" s="47">
        <v>5.72</v>
      </c>
      <c r="S16" s="47">
        <v>5.69</v>
      </c>
      <c r="T16" s="47">
        <v>7.09</v>
      </c>
      <c r="U16" s="47">
        <v>7.22</v>
      </c>
      <c r="V16" s="47">
        <v>6.84</v>
      </c>
      <c r="W16" s="47">
        <v>7.53</v>
      </c>
      <c r="X16" s="47">
        <v>7.41</v>
      </c>
      <c r="Y16" s="47">
        <v>0.44</v>
      </c>
      <c r="Z16" s="47">
        <v>2.25</v>
      </c>
      <c r="AA16" s="47">
        <v>5</v>
      </c>
      <c r="AB16" s="47">
        <v>3.81</v>
      </c>
      <c r="AC16" s="47">
        <v>4.0599999999999996</v>
      </c>
      <c r="AD16" s="47">
        <v>3.88</v>
      </c>
      <c r="AE16" s="47">
        <v>6.25</v>
      </c>
      <c r="AF16" s="47">
        <v>8.09</v>
      </c>
      <c r="AG16" s="47"/>
      <c r="AH16" s="49" t="s">
        <v>128</v>
      </c>
      <c r="AI16" s="47">
        <v>53.91</v>
      </c>
      <c r="AJ16" s="47">
        <v>53.8</v>
      </c>
      <c r="AK16" s="47">
        <v>52.2</v>
      </c>
      <c r="AL16" s="47">
        <v>51.38</v>
      </c>
      <c r="AM16" s="47">
        <v>48.61</v>
      </c>
      <c r="AN16" s="47">
        <v>47.03</v>
      </c>
      <c r="AO16" s="47">
        <v>45.7</v>
      </c>
      <c r="AP16" s="47">
        <v>46.25</v>
      </c>
      <c r="AQ16" s="47">
        <v>46.05</v>
      </c>
      <c r="AR16" s="47">
        <v>46.05</v>
      </c>
      <c r="AS16" s="47">
        <v>47.11</v>
      </c>
      <c r="AT16" s="47">
        <v>48.78</v>
      </c>
      <c r="AU16" s="47">
        <v>47.27</v>
      </c>
      <c r="AV16" s="47">
        <v>48.45</v>
      </c>
      <c r="AW16" s="47">
        <v>50.25</v>
      </c>
      <c r="AX16" s="47">
        <v>51.56</v>
      </c>
      <c r="AY16" s="47">
        <v>23.89</v>
      </c>
      <c r="AZ16" s="47">
        <v>22.58</v>
      </c>
      <c r="BA16" s="47">
        <v>22.13</v>
      </c>
      <c r="BB16" s="47">
        <v>22</v>
      </c>
      <c r="BC16" s="47">
        <v>18.39</v>
      </c>
      <c r="BD16" s="47">
        <v>15.52</v>
      </c>
      <c r="BE16" s="47">
        <v>15.44</v>
      </c>
      <c r="BF16" s="47">
        <v>34.630000000000003</v>
      </c>
      <c r="BG16" s="47"/>
      <c r="BH16" s="49" t="s">
        <v>128</v>
      </c>
      <c r="BI16" s="47">
        <v>1.29</v>
      </c>
      <c r="BJ16" s="47">
        <v>3.54</v>
      </c>
      <c r="BK16" s="47">
        <v>3.26</v>
      </c>
      <c r="BL16" s="47">
        <v>3.29</v>
      </c>
      <c r="BM16" s="47">
        <v>3.14</v>
      </c>
      <c r="BN16" s="47">
        <v>3.04</v>
      </c>
      <c r="BO16" s="47">
        <v>3.04</v>
      </c>
      <c r="BP16" s="47">
        <v>3.04</v>
      </c>
      <c r="BQ16" s="47">
        <v>3.04</v>
      </c>
      <c r="BR16" s="47">
        <v>3.13</v>
      </c>
      <c r="BS16" s="47">
        <v>3.31</v>
      </c>
      <c r="BT16" s="47">
        <v>3.48</v>
      </c>
      <c r="BU16" s="47">
        <v>3.5</v>
      </c>
      <c r="BV16" s="47">
        <v>3.51</v>
      </c>
      <c r="BW16" s="47">
        <v>3.61</v>
      </c>
      <c r="BX16" s="47">
        <v>3.64</v>
      </c>
      <c r="BY16" s="47">
        <v>3.73</v>
      </c>
      <c r="BZ16" s="47">
        <v>3.98</v>
      </c>
      <c r="CA16" s="47">
        <v>3.79</v>
      </c>
      <c r="CB16" s="47">
        <v>3.76</v>
      </c>
      <c r="CC16" s="47">
        <v>1.72</v>
      </c>
      <c r="CD16" s="47">
        <v>0.1</v>
      </c>
      <c r="CE16" s="47">
        <v>7.0000000000000007E-2</v>
      </c>
      <c r="CF16" s="47">
        <v>0.14000000000000001</v>
      </c>
      <c r="CG16" s="49" t="s">
        <v>128</v>
      </c>
      <c r="CH16" s="47">
        <f t="shared" si="2"/>
        <v>9.3500000000000014</v>
      </c>
      <c r="CI16" s="47">
        <f t="shared" si="3"/>
        <v>11.879999999999999</v>
      </c>
      <c r="CJ16" s="47">
        <f t="shared" si="4"/>
        <v>10.57</v>
      </c>
      <c r="CK16" s="47">
        <f t="shared" si="5"/>
        <v>10.67</v>
      </c>
      <c r="CL16" s="47">
        <f t="shared" si="6"/>
        <v>9.3000000000000007</v>
      </c>
      <c r="CM16" s="47">
        <f t="shared" si="7"/>
        <v>10.82</v>
      </c>
      <c r="CN16" s="47">
        <f t="shared" si="8"/>
        <v>10.7</v>
      </c>
      <c r="CO16" s="47">
        <f t="shared" si="9"/>
        <v>9.879999999999999</v>
      </c>
      <c r="CP16" s="47">
        <f t="shared" si="10"/>
        <v>9.76</v>
      </c>
      <c r="CQ16" s="47">
        <f t="shared" si="11"/>
        <v>8.85</v>
      </c>
      <c r="CR16" s="47">
        <f t="shared" si="12"/>
        <v>9</v>
      </c>
      <c r="CS16" s="47">
        <f t="shared" si="13"/>
        <v>10.57</v>
      </c>
      <c r="CT16" s="47">
        <f t="shared" si="14"/>
        <v>10.719999999999999</v>
      </c>
      <c r="CU16" s="47">
        <f t="shared" si="15"/>
        <v>10.35</v>
      </c>
      <c r="CV16" s="47">
        <f t="shared" si="16"/>
        <v>11.14</v>
      </c>
      <c r="CW16" s="47">
        <f t="shared" si="17"/>
        <v>11.05</v>
      </c>
      <c r="CX16" s="47">
        <f t="shared" si="18"/>
        <v>4.17</v>
      </c>
      <c r="CY16" s="47">
        <f t="shared" si="19"/>
        <v>6.23</v>
      </c>
      <c r="CZ16" s="47">
        <f t="shared" si="20"/>
        <v>8.7899999999999991</v>
      </c>
      <c r="DA16" s="47">
        <f t="shared" si="21"/>
        <v>7.57</v>
      </c>
      <c r="DB16" s="47">
        <f t="shared" si="22"/>
        <v>5.7799999999999994</v>
      </c>
      <c r="DC16" s="47">
        <f t="shared" si="23"/>
        <v>3.98</v>
      </c>
      <c r="DD16" s="47">
        <f t="shared" si="24"/>
        <v>6.32</v>
      </c>
      <c r="DE16" s="47">
        <f t="shared" si="25"/>
        <v>8.23</v>
      </c>
    </row>
    <row r="17" spans="1:109">
      <c r="A17" s="5">
        <v>16</v>
      </c>
      <c r="B17" s="6">
        <v>44577</v>
      </c>
      <c r="C17" s="5">
        <v>1257</v>
      </c>
      <c r="D17" s="15" t="s">
        <v>68</v>
      </c>
      <c r="E17" s="5">
        <v>20</v>
      </c>
      <c r="F17" s="16">
        <f t="shared" si="1"/>
        <v>62.85</v>
      </c>
      <c r="G17" s="5"/>
      <c r="H17" s="49" t="s">
        <v>129</v>
      </c>
      <c r="I17" s="47">
        <v>10.41</v>
      </c>
      <c r="J17" s="47">
        <v>9.2799999999999994</v>
      </c>
      <c r="K17" s="47">
        <v>9.7200000000000006</v>
      </c>
      <c r="L17" s="47">
        <v>9.31</v>
      </c>
      <c r="M17" s="47">
        <v>7.94</v>
      </c>
      <c r="N17" s="47">
        <v>9.94</v>
      </c>
      <c r="O17" s="47">
        <v>8.34</v>
      </c>
      <c r="P17" s="47">
        <v>9.19</v>
      </c>
      <c r="Q17" s="47">
        <v>8.75</v>
      </c>
      <c r="R17" s="47">
        <v>8.94</v>
      </c>
      <c r="S17" s="47">
        <v>9.81</v>
      </c>
      <c r="T17" s="47">
        <v>8.7799999999999994</v>
      </c>
      <c r="U17" s="47">
        <v>8</v>
      </c>
      <c r="V17" s="47">
        <v>9.91</v>
      </c>
      <c r="W17" s="47">
        <v>10.029999999999999</v>
      </c>
      <c r="X17" s="47">
        <v>7.88</v>
      </c>
      <c r="Y17" s="47">
        <v>7.34</v>
      </c>
      <c r="Z17" s="47">
        <v>7.59</v>
      </c>
      <c r="AA17" s="47">
        <v>7.47</v>
      </c>
      <c r="AB17" s="47">
        <v>8.59</v>
      </c>
      <c r="AC17" s="47">
        <v>8.7200000000000006</v>
      </c>
      <c r="AD17" s="47">
        <v>8.31</v>
      </c>
      <c r="AE17" s="47">
        <v>11.06</v>
      </c>
      <c r="AF17" s="47">
        <v>10.220000000000001</v>
      </c>
      <c r="AG17" s="47"/>
      <c r="AH17" s="49" t="s">
        <v>129</v>
      </c>
      <c r="AI17" s="47">
        <v>48.58</v>
      </c>
      <c r="AJ17" s="47">
        <v>50.52</v>
      </c>
      <c r="AK17" s="47">
        <v>50</v>
      </c>
      <c r="AL17" s="47">
        <v>48.94</v>
      </c>
      <c r="AM17" s="47">
        <v>46.95</v>
      </c>
      <c r="AN17" s="47">
        <v>46.11</v>
      </c>
      <c r="AO17" s="47">
        <v>44.69</v>
      </c>
      <c r="AP17" s="47">
        <v>44.58</v>
      </c>
      <c r="AQ17" s="47">
        <v>44.88</v>
      </c>
      <c r="AR17" s="47">
        <v>45.34</v>
      </c>
      <c r="AS17" s="47">
        <v>46.03</v>
      </c>
      <c r="AT17" s="47">
        <v>47.28</v>
      </c>
      <c r="AU17" s="47">
        <v>47.67</v>
      </c>
      <c r="AV17" s="47">
        <v>48.7</v>
      </c>
      <c r="AW17" s="47">
        <v>48.86</v>
      </c>
      <c r="AX17" s="47">
        <v>50.03</v>
      </c>
      <c r="AY17" s="47">
        <v>52.17</v>
      </c>
      <c r="AZ17" s="47">
        <v>52.38</v>
      </c>
      <c r="BA17" s="47">
        <v>53.45</v>
      </c>
      <c r="BB17" s="47">
        <v>53.5</v>
      </c>
      <c r="BC17" s="47">
        <v>51.31</v>
      </c>
      <c r="BD17" s="47">
        <v>27.88</v>
      </c>
      <c r="BE17" s="47">
        <v>15.48</v>
      </c>
      <c r="BF17" s="47">
        <v>20.67</v>
      </c>
      <c r="BG17" s="47"/>
      <c r="BH17" s="49" t="s">
        <v>129</v>
      </c>
      <c r="BI17" s="47">
        <v>1.52</v>
      </c>
      <c r="BJ17" s="47">
        <v>3.26</v>
      </c>
      <c r="BK17" s="47">
        <v>3.16</v>
      </c>
      <c r="BL17" s="47">
        <v>3.13</v>
      </c>
      <c r="BM17" s="47">
        <v>2.94</v>
      </c>
      <c r="BN17" s="47">
        <v>2.95</v>
      </c>
      <c r="BO17" s="47">
        <v>2.87</v>
      </c>
      <c r="BP17" s="47">
        <v>2.89</v>
      </c>
      <c r="BQ17" s="47">
        <v>2.91</v>
      </c>
      <c r="BR17" s="47">
        <v>3.02</v>
      </c>
      <c r="BS17" s="47">
        <v>3.04</v>
      </c>
      <c r="BT17" s="47">
        <v>3.65</v>
      </c>
      <c r="BU17" s="47">
        <v>3.57</v>
      </c>
      <c r="BV17" s="47">
        <v>3.65</v>
      </c>
      <c r="BW17" s="47">
        <v>3.65</v>
      </c>
      <c r="BX17" s="47">
        <v>3.65</v>
      </c>
      <c r="BY17" s="47">
        <v>3.71</v>
      </c>
      <c r="BZ17" s="47">
        <v>3.73</v>
      </c>
      <c r="CA17" s="47">
        <v>3.85</v>
      </c>
      <c r="CB17" s="47">
        <v>3.99</v>
      </c>
      <c r="CC17" s="47">
        <v>3.95</v>
      </c>
      <c r="CD17" s="47">
        <v>0.11</v>
      </c>
      <c r="CE17" s="47">
        <v>0.01</v>
      </c>
      <c r="CF17" s="47">
        <v>0.06</v>
      </c>
      <c r="CG17" s="49" t="s">
        <v>129</v>
      </c>
      <c r="CH17" s="47">
        <f t="shared" si="2"/>
        <v>11.93</v>
      </c>
      <c r="CI17" s="47">
        <f t="shared" si="3"/>
        <v>12.54</v>
      </c>
      <c r="CJ17" s="47">
        <f t="shared" si="4"/>
        <v>12.88</v>
      </c>
      <c r="CK17" s="47">
        <f t="shared" si="5"/>
        <v>12.440000000000001</v>
      </c>
      <c r="CL17" s="47">
        <f t="shared" si="6"/>
        <v>10.88</v>
      </c>
      <c r="CM17" s="47">
        <f t="shared" si="7"/>
        <v>12.89</v>
      </c>
      <c r="CN17" s="47">
        <f t="shared" si="8"/>
        <v>11.21</v>
      </c>
      <c r="CO17" s="47">
        <f t="shared" si="9"/>
        <v>12.08</v>
      </c>
      <c r="CP17" s="47">
        <f t="shared" si="10"/>
        <v>11.66</v>
      </c>
      <c r="CQ17" s="47">
        <f t="shared" si="11"/>
        <v>11.959999999999999</v>
      </c>
      <c r="CR17" s="47">
        <f t="shared" si="12"/>
        <v>12.850000000000001</v>
      </c>
      <c r="CS17" s="47">
        <f t="shared" si="13"/>
        <v>12.43</v>
      </c>
      <c r="CT17" s="47">
        <f t="shared" si="14"/>
        <v>11.57</v>
      </c>
      <c r="CU17" s="47">
        <f t="shared" si="15"/>
        <v>13.56</v>
      </c>
      <c r="CV17" s="47">
        <f t="shared" si="16"/>
        <v>13.68</v>
      </c>
      <c r="CW17" s="47">
        <f t="shared" si="17"/>
        <v>11.53</v>
      </c>
      <c r="CX17" s="47">
        <f t="shared" si="18"/>
        <v>11.05</v>
      </c>
      <c r="CY17" s="47">
        <f t="shared" si="19"/>
        <v>11.32</v>
      </c>
      <c r="CZ17" s="47">
        <f t="shared" si="20"/>
        <v>11.32</v>
      </c>
      <c r="DA17" s="47">
        <f t="shared" si="21"/>
        <v>12.58</v>
      </c>
      <c r="DB17" s="47">
        <f t="shared" si="22"/>
        <v>12.670000000000002</v>
      </c>
      <c r="DC17" s="47">
        <f t="shared" si="23"/>
        <v>8.42</v>
      </c>
      <c r="DD17" s="47">
        <f t="shared" si="24"/>
        <v>11.07</v>
      </c>
      <c r="DE17" s="47">
        <f t="shared" si="25"/>
        <v>10.280000000000001</v>
      </c>
    </row>
    <row r="18" spans="1:109">
      <c r="A18" s="5">
        <v>17</v>
      </c>
      <c r="B18" s="6">
        <v>44578</v>
      </c>
      <c r="C18" s="5">
        <v>1024</v>
      </c>
      <c r="D18" s="15" t="s">
        <v>66</v>
      </c>
      <c r="E18" s="5">
        <v>16</v>
      </c>
      <c r="F18" s="16">
        <f t="shared" si="1"/>
        <v>64</v>
      </c>
      <c r="G18" s="5"/>
      <c r="H18" s="49" t="s">
        <v>130</v>
      </c>
      <c r="I18" s="47">
        <v>9.25</v>
      </c>
      <c r="J18" s="47">
        <v>8.7200000000000006</v>
      </c>
      <c r="K18" s="47">
        <v>6.38</v>
      </c>
      <c r="L18" s="47">
        <v>4.88</v>
      </c>
      <c r="M18" s="47">
        <v>6.03</v>
      </c>
      <c r="N18" s="47">
        <v>5.97</v>
      </c>
      <c r="O18" s="47">
        <v>5.91</v>
      </c>
      <c r="P18" s="47">
        <v>6.41</v>
      </c>
      <c r="Q18" s="47">
        <v>7.63</v>
      </c>
      <c r="R18" s="47">
        <v>6.09</v>
      </c>
      <c r="S18" s="47">
        <v>6.69</v>
      </c>
      <c r="T18" s="47">
        <v>7.66</v>
      </c>
      <c r="U18" s="47">
        <v>7.63</v>
      </c>
      <c r="V18" s="47">
        <v>8.75</v>
      </c>
      <c r="W18" s="47">
        <v>9.59</v>
      </c>
      <c r="X18" s="47">
        <v>8.06</v>
      </c>
      <c r="Y18" s="47">
        <v>8.34</v>
      </c>
      <c r="Z18" s="47">
        <v>7.41</v>
      </c>
      <c r="AA18" s="47">
        <v>8.44</v>
      </c>
      <c r="AB18" s="47">
        <v>8.8800000000000008</v>
      </c>
      <c r="AC18" s="47">
        <v>9.2200000000000006</v>
      </c>
      <c r="AD18" s="47">
        <v>10</v>
      </c>
      <c r="AE18" s="47">
        <v>9.81</v>
      </c>
      <c r="AF18" s="47">
        <v>10.19</v>
      </c>
      <c r="AG18" s="47"/>
      <c r="AH18" s="49" t="s">
        <v>130</v>
      </c>
      <c r="AI18" s="47">
        <v>49.11</v>
      </c>
      <c r="AJ18" s="47">
        <v>49.44</v>
      </c>
      <c r="AK18" s="47">
        <v>48.59</v>
      </c>
      <c r="AL18" s="47">
        <v>47.23</v>
      </c>
      <c r="AM18" s="47">
        <v>46.69</v>
      </c>
      <c r="AN18" s="47">
        <v>45.47</v>
      </c>
      <c r="AO18" s="47">
        <v>44.47</v>
      </c>
      <c r="AP18" s="47">
        <v>44.16</v>
      </c>
      <c r="AQ18" s="47">
        <v>43.98</v>
      </c>
      <c r="AR18" s="47">
        <v>43.03</v>
      </c>
      <c r="AS18" s="47">
        <v>42.69</v>
      </c>
      <c r="AT18" s="47">
        <v>45.66</v>
      </c>
      <c r="AU18" s="47">
        <v>47.2</v>
      </c>
      <c r="AV18" s="47">
        <v>47.5</v>
      </c>
      <c r="AW18" s="47">
        <v>47.67</v>
      </c>
      <c r="AX18" s="47">
        <v>47.7</v>
      </c>
      <c r="AY18" s="47">
        <v>51.38</v>
      </c>
      <c r="AZ18" s="47">
        <v>51.58</v>
      </c>
      <c r="BA18" s="47">
        <v>50.84</v>
      </c>
      <c r="BB18" s="47">
        <v>51.31</v>
      </c>
      <c r="BC18" s="47">
        <v>46.09</v>
      </c>
      <c r="BD18" s="47">
        <v>24.14</v>
      </c>
      <c r="BE18" s="47">
        <v>14.66</v>
      </c>
      <c r="BF18" s="47">
        <v>35.200000000000003</v>
      </c>
      <c r="BG18" s="47"/>
      <c r="BH18" s="49" t="s">
        <v>130</v>
      </c>
      <c r="BI18" s="47">
        <v>1.85</v>
      </c>
      <c r="BJ18" s="47">
        <v>3.05</v>
      </c>
      <c r="BK18" s="47">
        <v>2.93</v>
      </c>
      <c r="BL18" s="47">
        <v>2.78</v>
      </c>
      <c r="BM18" s="47">
        <v>2.89</v>
      </c>
      <c r="BN18" s="47">
        <v>2.8</v>
      </c>
      <c r="BO18" s="47">
        <v>2.76</v>
      </c>
      <c r="BP18" s="47">
        <v>2.82</v>
      </c>
      <c r="BQ18" s="47">
        <v>2.9</v>
      </c>
      <c r="BR18" s="47">
        <v>3.5</v>
      </c>
      <c r="BS18" s="47">
        <v>3.63</v>
      </c>
      <c r="BT18" s="47">
        <v>3.7</v>
      </c>
      <c r="BU18" s="47">
        <v>3.79</v>
      </c>
      <c r="BV18" s="47">
        <v>3.98</v>
      </c>
      <c r="BW18" s="47">
        <v>4</v>
      </c>
      <c r="BX18" s="47">
        <v>3.95</v>
      </c>
      <c r="BY18" s="47">
        <v>3.77</v>
      </c>
      <c r="BZ18" s="47">
        <v>3.77</v>
      </c>
      <c r="CA18" s="47">
        <v>3.74</v>
      </c>
      <c r="CB18" s="47">
        <v>3.69</v>
      </c>
      <c r="CC18" s="47">
        <v>3.84</v>
      </c>
      <c r="CD18" s="47">
        <v>0.57999999999999996</v>
      </c>
      <c r="CE18" s="47">
        <v>0.05</v>
      </c>
      <c r="CF18" s="47">
        <v>0.09</v>
      </c>
      <c r="CG18" s="49" t="s">
        <v>130</v>
      </c>
      <c r="CH18" s="47">
        <f t="shared" si="2"/>
        <v>11.1</v>
      </c>
      <c r="CI18" s="47">
        <f t="shared" si="3"/>
        <v>11.77</v>
      </c>
      <c r="CJ18" s="47">
        <f t="shared" si="4"/>
        <v>9.31</v>
      </c>
      <c r="CK18" s="47">
        <f t="shared" si="5"/>
        <v>7.66</v>
      </c>
      <c r="CL18" s="47">
        <f t="shared" si="6"/>
        <v>8.92</v>
      </c>
      <c r="CM18" s="47">
        <f t="shared" si="7"/>
        <v>8.77</v>
      </c>
      <c r="CN18" s="47">
        <f t="shared" si="8"/>
        <v>8.67</v>
      </c>
      <c r="CO18" s="47">
        <f t="shared" si="9"/>
        <v>9.23</v>
      </c>
      <c r="CP18" s="47">
        <f t="shared" si="10"/>
        <v>10.53</v>
      </c>
      <c r="CQ18" s="47">
        <f t="shared" si="11"/>
        <v>9.59</v>
      </c>
      <c r="CR18" s="47">
        <f t="shared" si="12"/>
        <v>10.32</v>
      </c>
      <c r="CS18" s="47">
        <f t="shared" si="13"/>
        <v>11.36</v>
      </c>
      <c r="CT18" s="47">
        <f t="shared" si="14"/>
        <v>11.42</v>
      </c>
      <c r="CU18" s="47">
        <f t="shared" si="15"/>
        <v>12.73</v>
      </c>
      <c r="CV18" s="47">
        <f t="shared" si="16"/>
        <v>13.59</v>
      </c>
      <c r="CW18" s="47">
        <f t="shared" si="17"/>
        <v>12.010000000000002</v>
      </c>
      <c r="CX18" s="47">
        <f t="shared" si="18"/>
        <v>12.11</v>
      </c>
      <c r="CY18" s="47">
        <f t="shared" si="19"/>
        <v>11.18</v>
      </c>
      <c r="CZ18" s="47">
        <f t="shared" si="20"/>
        <v>12.18</v>
      </c>
      <c r="DA18" s="47">
        <f t="shared" si="21"/>
        <v>12.57</v>
      </c>
      <c r="DB18" s="47">
        <f t="shared" si="22"/>
        <v>13.06</v>
      </c>
      <c r="DC18" s="47">
        <f t="shared" si="23"/>
        <v>10.58</v>
      </c>
      <c r="DD18" s="47">
        <f t="shared" si="24"/>
        <v>9.8600000000000012</v>
      </c>
      <c r="DE18" s="47">
        <f t="shared" si="25"/>
        <v>10.28</v>
      </c>
    </row>
    <row r="19" spans="1:109">
      <c r="A19" s="5">
        <v>18</v>
      </c>
      <c r="B19" s="6">
        <v>44579</v>
      </c>
      <c r="C19" s="5">
        <v>0</v>
      </c>
      <c r="D19" s="5">
        <v>0</v>
      </c>
      <c r="E19" s="5"/>
      <c r="F19" s="16" t="e">
        <f t="shared" si="1"/>
        <v>#DIV/0!</v>
      </c>
      <c r="G19" s="5"/>
      <c r="H19" s="49" t="s">
        <v>131</v>
      </c>
      <c r="I19" s="47">
        <v>1.88</v>
      </c>
      <c r="J19" s="47">
        <v>1.81</v>
      </c>
      <c r="K19" s="47">
        <v>1.19</v>
      </c>
      <c r="L19" s="47">
        <v>1.66</v>
      </c>
      <c r="M19" s="47">
        <v>2.25</v>
      </c>
      <c r="N19" s="47">
        <v>1.88</v>
      </c>
      <c r="O19" s="47">
        <v>2.16</v>
      </c>
      <c r="P19" s="47">
        <v>0.88</v>
      </c>
      <c r="Q19" s="47">
        <v>1.63</v>
      </c>
      <c r="R19" s="47">
        <v>0.78</v>
      </c>
      <c r="S19" s="47">
        <v>2</v>
      </c>
      <c r="T19" s="47">
        <v>0.97</v>
      </c>
      <c r="U19" s="47">
        <v>0.59</v>
      </c>
      <c r="V19" s="47">
        <v>1.31</v>
      </c>
      <c r="W19" s="47">
        <v>1.1599999999999999</v>
      </c>
      <c r="X19" s="47">
        <v>0.63</v>
      </c>
      <c r="Y19" s="47">
        <v>10.029999999999999</v>
      </c>
      <c r="Z19" s="47">
        <v>8.91</v>
      </c>
      <c r="AA19" s="47">
        <v>9.56</v>
      </c>
      <c r="AB19" s="47">
        <v>10.47</v>
      </c>
      <c r="AC19" s="47">
        <v>4.47</v>
      </c>
      <c r="AD19" s="47">
        <v>1.81</v>
      </c>
      <c r="AE19" s="47">
        <v>1.56</v>
      </c>
      <c r="AF19" s="47">
        <v>1.66</v>
      </c>
      <c r="AG19" s="47"/>
      <c r="AH19" s="49" t="s">
        <v>131</v>
      </c>
      <c r="AI19" s="47">
        <v>19</v>
      </c>
      <c r="AJ19" s="47">
        <v>19.28</v>
      </c>
      <c r="AK19" s="47">
        <v>19.39</v>
      </c>
      <c r="AL19" s="47">
        <v>18.59</v>
      </c>
      <c r="AM19" s="47">
        <v>17.66</v>
      </c>
      <c r="AN19" s="47">
        <v>18.03</v>
      </c>
      <c r="AO19" s="47">
        <v>17.829999999999998</v>
      </c>
      <c r="AP19" s="47">
        <v>17.64</v>
      </c>
      <c r="AQ19" s="47">
        <v>17.670000000000002</v>
      </c>
      <c r="AR19" s="47">
        <v>17.47</v>
      </c>
      <c r="AS19" s="47">
        <v>17.89</v>
      </c>
      <c r="AT19" s="47">
        <v>17.940000000000001</v>
      </c>
      <c r="AU19" s="47">
        <v>18.059999999999999</v>
      </c>
      <c r="AV19" s="47">
        <v>18.09</v>
      </c>
      <c r="AW19" s="47">
        <v>17.98</v>
      </c>
      <c r="AX19" s="47">
        <v>18.27</v>
      </c>
      <c r="AY19" s="47">
        <v>49.05</v>
      </c>
      <c r="AZ19" s="47">
        <v>49.27</v>
      </c>
      <c r="BA19" s="47">
        <v>49.11</v>
      </c>
      <c r="BB19" s="47">
        <v>36.770000000000003</v>
      </c>
      <c r="BC19" s="47">
        <v>33.549999999999997</v>
      </c>
      <c r="BD19" s="47">
        <v>32.5</v>
      </c>
      <c r="BE19" s="47">
        <v>19.329999999999998</v>
      </c>
      <c r="BF19" s="47">
        <v>18.77</v>
      </c>
      <c r="BG19" s="47"/>
      <c r="BH19" s="49" t="s">
        <v>131</v>
      </c>
      <c r="BI19" s="47">
        <v>1.84</v>
      </c>
      <c r="BJ19" s="47">
        <v>3.41</v>
      </c>
      <c r="BK19" s="47">
        <v>3.13</v>
      </c>
      <c r="BL19" s="47">
        <v>3.22</v>
      </c>
      <c r="BM19" s="47">
        <v>3.36</v>
      </c>
      <c r="BN19" s="47">
        <v>3.35</v>
      </c>
      <c r="BO19" s="47">
        <v>3.42</v>
      </c>
      <c r="BP19" s="47">
        <v>3.3</v>
      </c>
      <c r="BQ19" s="47">
        <v>3.34</v>
      </c>
      <c r="BR19" s="47">
        <v>3.46</v>
      </c>
      <c r="BS19" s="47">
        <v>3.44</v>
      </c>
      <c r="BT19" s="47">
        <v>3.47</v>
      </c>
      <c r="BU19" s="47">
        <v>3.52</v>
      </c>
      <c r="BV19" s="47">
        <v>3.65</v>
      </c>
      <c r="BW19" s="47">
        <v>3.55</v>
      </c>
      <c r="BX19" s="47">
        <v>3.53</v>
      </c>
      <c r="BY19" s="47">
        <v>4.0199999999999996</v>
      </c>
      <c r="BZ19" s="47">
        <v>4.04</v>
      </c>
      <c r="CA19" s="47">
        <v>3.98</v>
      </c>
      <c r="CB19" s="47">
        <v>4.18</v>
      </c>
      <c r="CC19" s="47">
        <v>4.24</v>
      </c>
      <c r="CD19" s="47">
        <v>4.1900000000000004</v>
      </c>
      <c r="CE19" s="47">
        <v>0.45</v>
      </c>
      <c r="CF19" s="47">
        <v>0.04</v>
      </c>
      <c r="CG19" s="49" t="s">
        <v>131</v>
      </c>
      <c r="CH19" s="47">
        <f t="shared" si="2"/>
        <v>3.7199999999999998</v>
      </c>
      <c r="CI19" s="47">
        <f t="shared" si="3"/>
        <v>5.2200000000000006</v>
      </c>
      <c r="CJ19" s="47">
        <f t="shared" si="4"/>
        <v>4.32</v>
      </c>
      <c r="CK19" s="47">
        <f t="shared" si="5"/>
        <v>4.88</v>
      </c>
      <c r="CL19" s="47">
        <f t="shared" si="6"/>
        <v>5.6099999999999994</v>
      </c>
      <c r="CM19" s="47">
        <f t="shared" si="7"/>
        <v>5.23</v>
      </c>
      <c r="CN19" s="47">
        <f t="shared" si="8"/>
        <v>5.58</v>
      </c>
      <c r="CO19" s="47">
        <f t="shared" si="9"/>
        <v>4.18</v>
      </c>
      <c r="CP19" s="47">
        <f t="shared" si="10"/>
        <v>4.97</v>
      </c>
      <c r="CQ19" s="47">
        <f t="shared" si="11"/>
        <v>4.24</v>
      </c>
      <c r="CR19" s="47">
        <f t="shared" si="12"/>
        <v>5.4399999999999995</v>
      </c>
      <c r="CS19" s="47">
        <f t="shared" si="13"/>
        <v>4.4400000000000004</v>
      </c>
      <c r="CT19" s="47">
        <f t="shared" si="14"/>
        <v>4.1100000000000003</v>
      </c>
      <c r="CU19" s="47">
        <f t="shared" si="15"/>
        <v>4.96</v>
      </c>
      <c r="CV19" s="47">
        <f t="shared" si="16"/>
        <v>4.71</v>
      </c>
      <c r="CW19" s="47">
        <f t="shared" si="17"/>
        <v>4.16</v>
      </c>
      <c r="CX19" s="47">
        <f t="shared" si="18"/>
        <v>14.049999999999999</v>
      </c>
      <c r="CY19" s="47">
        <f t="shared" si="19"/>
        <v>12.95</v>
      </c>
      <c r="CZ19" s="47">
        <f t="shared" si="20"/>
        <v>13.540000000000001</v>
      </c>
      <c r="DA19" s="47">
        <f t="shared" si="21"/>
        <v>14.65</v>
      </c>
      <c r="DB19" s="47">
        <f t="shared" si="22"/>
        <v>8.7100000000000009</v>
      </c>
      <c r="DC19" s="47">
        <f t="shared" si="23"/>
        <v>6</v>
      </c>
      <c r="DD19" s="47">
        <f t="shared" si="24"/>
        <v>2.0100000000000002</v>
      </c>
      <c r="DE19" s="47">
        <f t="shared" si="25"/>
        <v>1.7</v>
      </c>
    </row>
    <row r="20" spans="1:109">
      <c r="A20" s="5">
        <v>19</v>
      </c>
      <c r="B20" s="6">
        <v>44580</v>
      </c>
      <c r="C20" s="5">
        <v>0</v>
      </c>
      <c r="D20" s="5">
        <v>0</v>
      </c>
      <c r="E20" s="5"/>
      <c r="F20" s="16" t="e">
        <f t="shared" si="1"/>
        <v>#DIV/0!</v>
      </c>
      <c r="G20" s="5"/>
      <c r="H20" s="49" t="s">
        <v>132</v>
      </c>
      <c r="I20" s="47">
        <v>4.63</v>
      </c>
      <c r="J20" s="47">
        <v>6.53</v>
      </c>
      <c r="K20" s="47">
        <v>7.13</v>
      </c>
      <c r="L20" s="47">
        <v>7.06</v>
      </c>
      <c r="M20" s="47">
        <v>6.38</v>
      </c>
      <c r="N20" s="47">
        <v>7.91</v>
      </c>
      <c r="O20" s="47">
        <v>5.84</v>
      </c>
      <c r="P20" s="47">
        <v>6.13</v>
      </c>
      <c r="Q20" s="47">
        <v>7.09</v>
      </c>
      <c r="R20" s="47">
        <v>8.84</v>
      </c>
      <c r="S20" s="47">
        <v>9</v>
      </c>
      <c r="T20" s="47">
        <v>1.41</v>
      </c>
      <c r="U20" s="47">
        <v>1.63</v>
      </c>
      <c r="V20" s="47">
        <v>4.78</v>
      </c>
      <c r="W20" s="47">
        <v>4.0599999999999996</v>
      </c>
      <c r="X20" s="47">
        <v>6.22</v>
      </c>
      <c r="Y20" s="47">
        <v>0.78</v>
      </c>
      <c r="Z20" s="47">
        <v>0.53</v>
      </c>
      <c r="AA20" s="47">
        <v>1.41</v>
      </c>
      <c r="AB20" s="47">
        <v>0.5</v>
      </c>
      <c r="AC20" s="47">
        <v>0.59</v>
      </c>
      <c r="AD20" s="47">
        <v>0.97</v>
      </c>
      <c r="AE20" s="47">
        <v>1.56</v>
      </c>
      <c r="AF20" s="47">
        <v>2.56</v>
      </c>
      <c r="AG20" s="47"/>
      <c r="AH20" s="49" t="s">
        <v>132</v>
      </c>
      <c r="AI20" s="47">
        <v>21.59</v>
      </c>
      <c r="AJ20" s="47">
        <v>22.14</v>
      </c>
      <c r="AK20" s="47">
        <v>22.25</v>
      </c>
      <c r="AL20" s="47">
        <v>21.88</v>
      </c>
      <c r="AM20" s="47">
        <v>22.52</v>
      </c>
      <c r="AN20" s="47">
        <v>22.31</v>
      </c>
      <c r="AO20" s="47">
        <v>22.5</v>
      </c>
      <c r="AP20" s="47">
        <v>22.31</v>
      </c>
      <c r="AQ20" s="47">
        <v>22.13</v>
      </c>
      <c r="AR20" s="47">
        <v>22.11</v>
      </c>
      <c r="AS20" s="47">
        <v>22.45</v>
      </c>
      <c r="AT20" s="47">
        <v>22.97</v>
      </c>
      <c r="AU20" s="47">
        <v>22.47</v>
      </c>
      <c r="AV20" s="47">
        <v>23.05</v>
      </c>
      <c r="AW20" s="47">
        <v>23.28</v>
      </c>
      <c r="AX20" s="47">
        <v>23.77</v>
      </c>
      <c r="AY20" s="47">
        <v>18.27</v>
      </c>
      <c r="AZ20" s="47">
        <v>18.52</v>
      </c>
      <c r="BA20" s="47">
        <v>18.14</v>
      </c>
      <c r="BB20" s="47">
        <v>18.059999999999999</v>
      </c>
      <c r="BC20" s="47">
        <v>17.920000000000002</v>
      </c>
      <c r="BD20" s="47">
        <v>17.809999999999999</v>
      </c>
      <c r="BE20" s="47">
        <v>14.55</v>
      </c>
      <c r="BF20" s="47">
        <v>16.309999999999999</v>
      </c>
      <c r="BG20" s="47"/>
      <c r="BH20" s="49" t="s">
        <v>132</v>
      </c>
      <c r="BI20" s="47">
        <v>1.44</v>
      </c>
      <c r="BJ20" s="47">
        <v>3.52</v>
      </c>
      <c r="BK20" s="47">
        <v>3.59</v>
      </c>
      <c r="BL20" s="47">
        <v>3.56</v>
      </c>
      <c r="BM20" s="47">
        <v>3.58</v>
      </c>
      <c r="BN20" s="47">
        <v>3.54</v>
      </c>
      <c r="BO20" s="47">
        <v>3.62</v>
      </c>
      <c r="BP20" s="47">
        <v>3.65</v>
      </c>
      <c r="BQ20" s="47">
        <v>3.82</v>
      </c>
      <c r="BR20" s="47">
        <v>3.94</v>
      </c>
      <c r="BS20" s="47">
        <v>3.99</v>
      </c>
      <c r="BT20" s="47">
        <v>4.1500000000000004</v>
      </c>
      <c r="BU20" s="47">
        <v>4.2</v>
      </c>
      <c r="BV20" s="47">
        <v>4.21</v>
      </c>
      <c r="BW20" s="47">
        <v>4.2699999999999996</v>
      </c>
      <c r="BX20" s="47">
        <v>4.45</v>
      </c>
      <c r="BY20" s="47">
        <v>3.5</v>
      </c>
      <c r="BZ20" s="47">
        <v>3.56</v>
      </c>
      <c r="CA20" s="47">
        <v>3.53</v>
      </c>
      <c r="CB20" s="47">
        <v>3.64</v>
      </c>
      <c r="CC20" s="47">
        <v>3.56</v>
      </c>
      <c r="CD20" s="47">
        <v>0.13</v>
      </c>
      <c r="CE20" s="47">
        <v>0.04</v>
      </c>
      <c r="CF20" s="47">
        <v>0.06</v>
      </c>
      <c r="CG20" s="49" t="s">
        <v>132</v>
      </c>
      <c r="CH20" s="47">
        <f t="shared" si="2"/>
        <v>6.07</v>
      </c>
      <c r="CI20" s="47">
        <f t="shared" si="3"/>
        <v>10.050000000000001</v>
      </c>
      <c r="CJ20" s="47">
        <f t="shared" si="4"/>
        <v>10.719999999999999</v>
      </c>
      <c r="CK20" s="47">
        <f t="shared" si="5"/>
        <v>10.62</v>
      </c>
      <c r="CL20" s="47">
        <f t="shared" si="6"/>
        <v>9.9600000000000009</v>
      </c>
      <c r="CM20" s="47">
        <f t="shared" si="7"/>
        <v>11.45</v>
      </c>
      <c r="CN20" s="47">
        <f t="shared" si="8"/>
        <v>9.4600000000000009</v>
      </c>
      <c r="CO20" s="47">
        <f t="shared" si="9"/>
        <v>9.7799999999999994</v>
      </c>
      <c r="CP20" s="47">
        <f t="shared" si="10"/>
        <v>10.91</v>
      </c>
      <c r="CQ20" s="47">
        <f t="shared" si="11"/>
        <v>12.78</v>
      </c>
      <c r="CR20" s="47">
        <f t="shared" si="12"/>
        <v>12.99</v>
      </c>
      <c r="CS20" s="47">
        <f t="shared" si="13"/>
        <v>5.5600000000000005</v>
      </c>
      <c r="CT20" s="47">
        <f t="shared" si="14"/>
        <v>5.83</v>
      </c>
      <c r="CU20" s="47">
        <f t="shared" si="15"/>
        <v>8.99</v>
      </c>
      <c r="CV20" s="47">
        <f t="shared" si="16"/>
        <v>8.3299999999999983</v>
      </c>
      <c r="CW20" s="47">
        <f t="shared" si="17"/>
        <v>10.67</v>
      </c>
      <c r="CX20" s="47">
        <f t="shared" si="18"/>
        <v>4.28</v>
      </c>
      <c r="CY20" s="47">
        <f t="shared" si="19"/>
        <v>4.09</v>
      </c>
      <c r="CZ20" s="47">
        <f t="shared" si="20"/>
        <v>4.9399999999999995</v>
      </c>
      <c r="DA20" s="47">
        <f t="shared" si="21"/>
        <v>4.1400000000000006</v>
      </c>
      <c r="DB20" s="47">
        <f t="shared" si="22"/>
        <v>4.1500000000000004</v>
      </c>
      <c r="DC20" s="47">
        <f t="shared" si="23"/>
        <v>1.1000000000000001</v>
      </c>
      <c r="DD20" s="47">
        <f t="shared" si="24"/>
        <v>1.6</v>
      </c>
      <c r="DE20" s="47">
        <f t="shared" si="25"/>
        <v>2.62</v>
      </c>
    </row>
    <row r="21" spans="1:109">
      <c r="A21" s="5">
        <v>20</v>
      </c>
      <c r="B21" s="6">
        <v>44581</v>
      </c>
      <c r="C21" s="5">
        <v>1246</v>
      </c>
      <c r="D21" s="15" t="s">
        <v>68</v>
      </c>
      <c r="E21" s="5">
        <v>20</v>
      </c>
      <c r="F21" s="16">
        <f t="shared" si="1"/>
        <v>62.3</v>
      </c>
      <c r="G21" s="5"/>
      <c r="H21" s="49" t="s">
        <v>133</v>
      </c>
      <c r="I21" s="47">
        <v>5.66</v>
      </c>
      <c r="J21" s="47">
        <v>7.63</v>
      </c>
      <c r="K21" s="47">
        <v>7.59</v>
      </c>
      <c r="L21" s="47">
        <v>6.69</v>
      </c>
      <c r="M21" s="47">
        <v>6.25</v>
      </c>
      <c r="N21" s="47">
        <v>5.94</v>
      </c>
      <c r="O21" s="47">
        <v>5.72</v>
      </c>
      <c r="P21" s="47">
        <v>6.06</v>
      </c>
      <c r="Q21" s="47">
        <v>5.72</v>
      </c>
      <c r="R21" s="47">
        <v>5.59</v>
      </c>
      <c r="S21" s="47">
        <v>5.34</v>
      </c>
      <c r="T21" s="47">
        <v>5.88</v>
      </c>
      <c r="U21" s="47">
        <v>6.63</v>
      </c>
      <c r="V21" s="47">
        <v>8.0299999999999994</v>
      </c>
      <c r="W21" s="47">
        <v>6.91</v>
      </c>
      <c r="X21" s="47">
        <v>6.88</v>
      </c>
      <c r="Y21" s="47">
        <v>5.56</v>
      </c>
      <c r="Z21" s="47">
        <v>7.5</v>
      </c>
      <c r="AA21" s="47">
        <v>8.3800000000000008</v>
      </c>
      <c r="AB21" s="47">
        <v>4.59</v>
      </c>
      <c r="AC21" s="47">
        <v>4.66</v>
      </c>
      <c r="AD21" s="47">
        <v>1.25</v>
      </c>
      <c r="AE21" s="47">
        <v>0.78</v>
      </c>
      <c r="AF21" s="47">
        <v>4.8099999999999996</v>
      </c>
      <c r="AG21" s="47"/>
      <c r="AH21" s="49" t="s">
        <v>133</v>
      </c>
      <c r="AI21" s="47">
        <v>58.14</v>
      </c>
      <c r="AJ21" s="47">
        <v>56.97</v>
      </c>
      <c r="AK21" s="47">
        <v>61.19</v>
      </c>
      <c r="AL21" s="47">
        <v>56.56</v>
      </c>
      <c r="AM21" s="47">
        <v>54.41</v>
      </c>
      <c r="AN21" s="47">
        <v>54.14</v>
      </c>
      <c r="AO21" s="47">
        <v>52.89</v>
      </c>
      <c r="AP21" s="47">
        <v>52.7</v>
      </c>
      <c r="AQ21" s="47">
        <v>51.78</v>
      </c>
      <c r="AR21" s="47">
        <v>54.81</v>
      </c>
      <c r="AS21" s="47">
        <v>52.94</v>
      </c>
      <c r="AT21" s="47">
        <v>52.42</v>
      </c>
      <c r="AU21" s="47">
        <v>53.95</v>
      </c>
      <c r="AV21" s="47">
        <v>55.27</v>
      </c>
      <c r="AW21" s="47">
        <v>53.61</v>
      </c>
      <c r="AX21" s="47">
        <v>54.38</v>
      </c>
      <c r="AY21" s="47">
        <v>23.77</v>
      </c>
      <c r="AZ21" s="47">
        <v>24.03</v>
      </c>
      <c r="BA21" s="47">
        <v>23.98</v>
      </c>
      <c r="BB21" s="47">
        <v>23.95</v>
      </c>
      <c r="BC21" s="47">
        <v>23.77</v>
      </c>
      <c r="BD21" s="47">
        <v>23.63</v>
      </c>
      <c r="BE21" s="47">
        <v>23.28</v>
      </c>
      <c r="BF21" s="47">
        <v>33.86</v>
      </c>
      <c r="BG21" s="47"/>
      <c r="BH21" s="49" t="s">
        <v>133</v>
      </c>
      <c r="BI21" s="47">
        <v>2.71</v>
      </c>
      <c r="BJ21" s="47">
        <v>4.2300000000000004</v>
      </c>
      <c r="BK21" s="47">
        <v>4</v>
      </c>
      <c r="BL21" s="47">
        <v>4.01</v>
      </c>
      <c r="BM21" s="47">
        <v>3.79</v>
      </c>
      <c r="BN21" s="47">
        <v>2.31</v>
      </c>
      <c r="BO21" s="47">
        <v>1.79</v>
      </c>
      <c r="BP21" s="47">
        <v>1.79</v>
      </c>
      <c r="BQ21" s="47">
        <v>1.76</v>
      </c>
      <c r="BR21" s="47">
        <v>1.86</v>
      </c>
      <c r="BS21" s="47">
        <v>1.97</v>
      </c>
      <c r="BT21" s="47">
        <v>2.06</v>
      </c>
      <c r="BU21" s="47">
        <v>2.14</v>
      </c>
      <c r="BV21" s="47">
        <v>2.2000000000000002</v>
      </c>
      <c r="BW21" s="47">
        <v>2.36</v>
      </c>
      <c r="BX21" s="47">
        <v>2.38</v>
      </c>
      <c r="BY21" s="47">
        <v>4.47</v>
      </c>
      <c r="BZ21" s="47">
        <v>4.34</v>
      </c>
      <c r="CA21" s="47">
        <v>4.47</v>
      </c>
      <c r="CB21" s="47">
        <v>4.42</v>
      </c>
      <c r="CC21" s="47">
        <v>4.46</v>
      </c>
      <c r="CD21" s="47">
        <v>0.05</v>
      </c>
      <c r="CE21" s="47">
        <v>0.04</v>
      </c>
      <c r="CF21" s="47">
        <v>0.06</v>
      </c>
      <c r="CG21" s="49" t="s">
        <v>133</v>
      </c>
      <c r="CH21" s="47">
        <f t="shared" si="2"/>
        <v>8.370000000000001</v>
      </c>
      <c r="CI21" s="47">
        <f t="shared" si="3"/>
        <v>11.86</v>
      </c>
      <c r="CJ21" s="47">
        <f t="shared" si="4"/>
        <v>11.59</v>
      </c>
      <c r="CK21" s="47">
        <f t="shared" si="5"/>
        <v>10.7</v>
      </c>
      <c r="CL21" s="47">
        <f t="shared" si="6"/>
        <v>10.039999999999999</v>
      </c>
      <c r="CM21" s="47">
        <f t="shared" si="7"/>
        <v>8.25</v>
      </c>
      <c r="CN21" s="47">
        <f t="shared" si="8"/>
        <v>7.51</v>
      </c>
      <c r="CO21" s="47">
        <f t="shared" si="9"/>
        <v>7.85</v>
      </c>
      <c r="CP21" s="47">
        <f t="shared" si="10"/>
        <v>7.4799999999999995</v>
      </c>
      <c r="CQ21" s="47">
        <f t="shared" si="11"/>
        <v>7.45</v>
      </c>
      <c r="CR21" s="47">
        <f t="shared" si="12"/>
        <v>7.31</v>
      </c>
      <c r="CS21" s="47">
        <f t="shared" si="13"/>
        <v>7.9399999999999995</v>
      </c>
      <c r="CT21" s="47">
        <f t="shared" si="14"/>
        <v>8.77</v>
      </c>
      <c r="CU21" s="47">
        <f t="shared" si="15"/>
        <v>10.23</v>
      </c>
      <c r="CV21" s="47">
        <f t="shared" si="16"/>
        <v>9.27</v>
      </c>
      <c r="CW21" s="47">
        <f t="shared" si="17"/>
        <v>9.26</v>
      </c>
      <c r="CX21" s="47">
        <f t="shared" si="18"/>
        <v>10.029999999999999</v>
      </c>
      <c r="CY21" s="47">
        <f t="shared" si="19"/>
        <v>11.84</v>
      </c>
      <c r="CZ21" s="47">
        <f t="shared" si="20"/>
        <v>12.850000000000001</v>
      </c>
      <c r="DA21" s="47">
        <f t="shared" si="21"/>
        <v>9.01</v>
      </c>
      <c r="DB21" s="47">
        <f t="shared" si="22"/>
        <v>9.120000000000001</v>
      </c>
      <c r="DC21" s="47">
        <f t="shared" si="23"/>
        <v>1.3</v>
      </c>
      <c r="DD21" s="47">
        <f t="shared" si="24"/>
        <v>0.82000000000000006</v>
      </c>
      <c r="DE21" s="47">
        <f t="shared" si="25"/>
        <v>4.8699999999999992</v>
      </c>
    </row>
    <row r="22" spans="1:109">
      <c r="A22" s="5">
        <v>21</v>
      </c>
      <c r="B22" s="6">
        <v>44582</v>
      </c>
      <c r="C22" s="5">
        <v>1257</v>
      </c>
      <c r="D22" s="15" t="s">
        <v>68</v>
      </c>
      <c r="E22" s="5">
        <v>20</v>
      </c>
      <c r="F22" s="16">
        <f t="shared" si="1"/>
        <v>62.85</v>
      </c>
      <c r="G22" s="5"/>
      <c r="H22" s="49" t="s">
        <v>134</v>
      </c>
      <c r="I22" s="47">
        <v>7.5</v>
      </c>
      <c r="J22" s="47">
        <v>7.88</v>
      </c>
      <c r="K22" s="47">
        <v>8.66</v>
      </c>
      <c r="L22" s="47">
        <v>8.59</v>
      </c>
      <c r="M22" s="47">
        <v>5.66</v>
      </c>
      <c r="N22" s="47">
        <v>7.09</v>
      </c>
      <c r="O22" s="47">
        <v>6.59</v>
      </c>
      <c r="P22" s="47">
        <v>5.41</v>
      </c>
      <c r="Q22" s="47">
        <v>4.9400000000000004</v>
      </c>
      <c r="R22" s="47">
        <v>5.34</v>
      </c>
      <c r="S22" s="47">
        <v>7.28</v>
      </c>
      <c r="T22" s="47">
        <v>8.09</v>
      </c>
      <c r="U22" s="47">
        <v>7</v>
      </c>
      <c r="V22" s="47">
        <v>6.34</v>
      </c>
      <c r="W22" s="47">
        <v>6.09</v>
      </c>
      <c r="X22" s="47">
        <v>6.06</v>
      </c>
      <c r="Y22" s="47">
        <v>8.1300000000000008</v>
      </c>
      <c r="Z22" s="47">
        <v>6.31</v>
      </c>
      <c r="AA22" s="47">
        <v>7.09</v>
      </c>
      <c r="AB22" s="47">
        <v>8.44</v>
      </c>
      <c r="AC22" s="47">
        <v>7.56</v>
      </c>
      <c r="AD22" s="47">
        <v>8.31</v>
      </c>
      <c r="AE22" s="47">
        <v>9.1300000000000008</v>
      </c>
      <c r="AF22" s="47">
        <v>7.75</v>
      </c>
      <c r="AG22" s="47"/>
      <c r="AH22" s="49" t="s">
        <v>134</v>
      </c>
      <c r="AI22" s="47">
        <v>50.19</v>
      </c>
      <c r="AJ22" s="47">
        <v>51.27</v>
      </c>
      <c r="AK22" s="47">
        <v>51.97</v>
      </c>
      <c r="AL22" s="47">
        <v>50.36</v>
      </c>
      <c r="AM22" s="47">
        <v>48.52</v>
      </c>
      <c r="AN22" s="47">
        <v>47.13</v>
      </c>
      <c r="AO22" s="47">
        <v>46.41</v>
      </c>
      <c r="AP22" s="47">
        <v>46.98</v>
      </c>
      <c r="AQ22" s="47">
        <v>45.11</v>
      </c>
      <c r="AR22" s="47">
        <v>46.44</v>
      </c>
      <c r="AS22" s="47">
        <v>47.09</v>
      </c>
      <c r="AT22" s="47">
        <v>46.7</v>
      </c>
      <c r="AU22" s="47">
        <v>48.47</v>
      </c>
      <c r="AV22" s="47">
        <v>49.27</v>
      </c>
      <c r="AW22" s="47">
        <v>49.44</v>
      </c>
      <c r="AX22" s="47">
        <v>49.61</v>
      </c>
      <c r="AY22" s="47">
        <v>56.42</v>
      </c>
      <c r="AZ22" s="47">
        <v>54.84</v>
      </c>
      <c r="BA22" s="47">
        <v>54.84</v>
      </c>
      <c r="BB22" s="47">
        <v>55.28</v>
      </c>
      <c r="BC22" s="47">
        <v>57.41</v>
      </c>
      <c r="BD22" s="47">
        <v>39.89</v>
      </c>
      <c r="BE22" s="47">
        <v>34.61</v>
      </c>
      <c r="BF22" s="47">
        <v>46.59</v>
      </c>
      <c r="BG22" s="47"/>
      <c r="BH22" s="49" t="s">
        <v>134</v>
      </c>
      <c r="BI22" s="47">
        <v>1.3</v>
      </c>
      <c r="BJ22" s="47">
        <v>2.19</v>
      </c>
      <c r="BK22" s="47">
        <v>1.1100000000000001</v>
      </c>
      <c r="BL22" s="47">
        <v>0.82</v>
      </c>
      <c r="BM22" s="47">
        <v>1.08</v>
      </c>
      <c r="BN22" s="47">
        <v>2.3199999999999998</v>
      </c>
      <c r="BO22" s="47">
        <v>2.2400000000000002</v>
      </c>
      <c r="BP22" s="47">
        <v>2.23</v>
      </c>
      <c r="BQ22" s="47">
        <v>2.4</v>
      </c>
      <c r="BR22" s="47">
        <v>2.5</v>
      </c>
      <c r="BS22" s="47">
        <v>2.4900000000000002</v>
      </c>
      <c r="BT22" s="47">
        <v>2.52</v>
      </c>
      <c r="BU22" s="47">
        <v>2.38</v>
      </c>
      <c r="BV22" s="47">
        <v>2.46</v>
      </c>
      <c r="BW22" s="47">
        <v>2.56</v>
      </c>
      <c r="BX22" s="47">
        <v>2.52</v>
      </c>
      <c r="BY22" s="47">
        <v>2.38</v>
      </c>
      <c r="BZ22" s="47">
        <v>2.39</v>
      </c>
      <c r="CA22" s="47">
        <v>2.4300000000000002</v>
      </c>
      <c r="CB22" s="47">
        <v>2.4300000000000002</v>
      </c>
      <c r="CC22" s="47">
        <v>2.4900000000000002</v>
      </c>
      <c r="CD22" s="47">
        <v>1.99</v>
      </c>
      <c r="CE22" s="47">
        <v>7.0000000000000007E-2</v>
      </c>
      <c r="CF22" s="47">
        <v>7.0000000000000007E-2</v>
      </c>
      <c r="CG22" s="49" t="s">
        <v>134</v>
      </c>
      <c r="CH22" s="47">
        <f t="shared" si="2"/>
        <v>8.8000000000000007</v>
      </c>
      <c r="CI22" s="47">
        <f t="shared" si="3"/>
        <v>10.07</v>
      </c>
      <c r="CJ22" s="47">
        <f t="shared" si="4"/>
        <v>9.77</v>
      </c>
      <c r="CK22" s="47">
        <f t="shared" si="5"/>
        <v>9.41</v>
      </c>
      <c r="CL22" s="47">
        <f t="shared" si="6"/>
        <v>6.74</v>
      </c>
      <c r="CM22" s="47">
        <f t="shared" si="7"/>
        <v>9.41</v>
      </c>
      <c r="CN22" s="47">
        <f t="shared" si="8"/>
        <v>8.83</v>
      </c>
      <c r="CO22" s="47">
        <f t="shared" si="9"/>
        <v>7.6400000000000006</v>
      </c>
      <c r="CP22" s="47">
        <f t="shared" si="10"/>
        <v>7.34</v>
      </c>
      <c r="CQ22" s="47">
        <f t="shared" si="11"/>
        <v>7.84</v>
      </c>
      <c r="CR22" s="47">
        <f t="shared" si="12"/>
        <v>9.77</v>
      </c>
      <c r="CS22" s="47">
        <f t="shared" si="13"/>
        <v>10.61</v>
      </c>
      <c r="CT22" s="47">
        <f t="shared" si="14"/>
        <v>9.379999999999999</v>
      </c>
      <c r="CU22" s="47">
        <f t="shared" si="15"/>
        <v>8.8000000000000007</v>
      </c>
      <c r="CV22" s="47">
        <f t="shared" si="16"/>
        <v>8.65</v>
      </c>
      <c r="CW22" s="47">
        <f t="shared" si="17"/>
        <v>8.58</v>
      </c>
      <c r="CX22" s="47">
        <f t="shared" si="18"/>
        <v>10.510000000000002</v>
      </c>
      <c r="CY22" s="47">
        <f t="shared" si="19"/>
        <v>8.6999999999999993</v>
      </c>
      <c r="CZ22" s="47">
        <f t="shared" si="20"/>
        <v>9.52</v>
      </c>
      <c r="DA22" s="47">
        <f t="shared" si="21"/>
        <v>10.87</v>
      </c>
      <c r="DB22" s="47">
        <f t="shared" si="22"/>
        <v>10.050000000000001</v>
      </c>
      <c r="DC22" s="47">
        <f t="shared" si="23"/>
        <v>10.3</v>
      </c>
      <c r="DD22" s="47">
        <f t="shared" si="24"/>
        <v>9.2000000000000011</v>
      </c>
      <c r="DE22" s="47">
        <f t="shared" si="25"/>
        <v>7.82</v>
      </c>
    </row>
    <row r="23" spans="1:109">
      <c r="A23" s="5">
        <v>22</v>
      </c>
      <c r="B23" s="6">
        <v>44583</v>
      </c>
      <c r="C23" s="5">
        <v>1259</v>
      </c>
      <c r="D23" s="15" t="s">
        <v>68</v>
      </c>
      <c r="E23" s="5">
        <v>20</v>
      </c>
      <c r="F23" s="16">
        <f t="shared" si="1"/>
        <v>62.95</v>
      </c>
      <c r="G23" s="5"/>
      <c r="H23" s="49" t="s">
        <v>135</v>
      </c>
      <c r="I23" s="47">
        <v>5.72</v>
      </c>
      <c r="J23" s="47">
        <v>7.22</v>
      </c>
      <c r="K23" s="47">
        <v>6.25</v>
      </c>
      <c r="L23" s="47">
        <v>6.38</v>
      </c>
      <c r="M23" s="47">
        <v>5.63</v>
      </c>
      <c r="N23" s="47">
        <v>6</v>
      </c>
      <c r="O23" s="47">
        <v>5.47</v>
      </c>
      <c r="P23" s="47">
        <v>5.91</v>
      </c>
      <c r="Q23" s="47">
        <v>4.28</v>
      </c>
      <c r="R23" s="47">
        <v>4.09</v>
      </c>
      <c r="S23" s="47">
        <v>5.84</v>
      </c>
      <c r="T23" s="47">
        <v>7.47</v>
      </c>
      <c r="U23" s="47">
        <v>7.19</v>
      </c>
      <c r="V23" s="47">
        <v>6.44</v>
      </c>
      <c r="W23" s="47">
        <v>6.13</v>
      </c>
      <c r="X23" s="47">
        <v>6.59</v>
      </c>
      <c r="Y23" s="47">
        <v>8.25</v>
      </c>
      <c r="Z23" s="47">
        <v>7.31</v>
      </c>
      <c r="AA23" s="47">
        <v>7.41</v>
      </c>
      <c r="AB23" s="47">
        <v>7.63</v>
      </c>
      <c r="AC23" s="47">
        <v>7.81</v>
      </c>
      <c r="AD23" s="47">
        <v>8.75</v>
      </c>
      <c r="AE23" s="47">
        <v>8.25</v>
      </c>
      <c r="AF23" s="47">
        <v>9.5</v>
      </c>
      <c r="AG23" s="47"/>
      <c r="AH23" s="49" t="s">
        <v>135</v>
      </c>
      <c r="AI23" s="47">
        <v>45.58</v>
      </c>
      <c r="AJ23" s="47">
        <v>46.88</v>
      </c>
      <c r="AK23" s="47">
        <v>47.31</v>
      </c>
      <c r="AL23" s="47">
        <v>46.94</v>
      </c>
      <c r="AM23" s="47">
        <v>45.52</v>
      </c>
      <c r="AN23" s="47">
        <v>45.25</v>
      </c>
      <c r="AO23" s="47">
        <v>45.39</v>
      </c>
      <c r="AP23" s="47">
        <v>45.64</v>
      </c>
      <c r="AQ23" s="47">
        <v>46.47</v>
      </c>
      <c r="AR23" s="47">
        <v>46.52</v>
      </c>
      <c r="AS23" s="47">
        <v>46.67</v>
      </c>
      <c r="AT23" s="47">
        <v>46.25</v>
      </c>
      <c r="AU23" s="47">
        <v>47.44</v>
      </c>
      <c r="AV23" s="47">
        <v>48.3</v>
      </c>
      <c r="AW23" s="47">
        <v>48.89</v>
      </c>
      <c r="AX23" s="47">
        <v>48.27</v>
      </c>
      <c r="AY23" s="47">
        <v>49.75</v>
      </c>
      <c r="AZ23" s="47">
        <v>50.28</v>
      </c>
      <c r="BA23" s="47">
        <v>50</v>
      </c>
      <c r="BB23" s="47">
        <v>50.3</v>
      </c>
      <c r="BC23" s="47">
        <v>50</v>
      </c>
      <c r="BD23" s="47">
        <v>46.7</v>
      </c>
      <c r="BE23" s="47">
        <v>43.89</v>
      </c>
      <c r="BF23" s="47">
        <v>43.5</v>
      </c>
      <c r="BG23" s="47"/>
      <c r="BH23" s="49" t="s">
        <v>135</v>
      </c>
      <c r="BI23" s="47">
        <v>0.67</v>
      </c>
      <c r="BJ23" s="47">
        <v>1.89</v>
      </c>
      <c r="BK23" s="47">
        <v>1.83</v>
      </c>
      <c r="BL23" s="47">
        <v>1.7</v>
      </c>
      <c r="BM23" s="47">
        <v>1.63</v>
      </c>
      <c r="BN23" s="47">
        <v>1.68</v>
      </c>
      <c r="BO23" s="47">
        <v>1.61</v>
      </c>
      <c r="BP23" s="47">
        <v>1.7</v>
      </c>
      <c r="BQ23" s="47">
        <v>1.72</v>
      </c>
      <c r="BR23" s="47">
        <v>1.64</v>
      </c>
      <c r="BS23" s="47">
        <v>1.7</v>
      </c>
      <c r="BT23" s="47">
        <v>1.76</v>
      </c>
      <c r="BU23" s="47">
        <v>1.72</v>
      </c>
      <c r="BV23" s="47">
        <v>1.73</v>
      </c>
      <c r="BW23" s="47">
        <v>2.57</v>
      </c>
      <c r="BX23" s="47">
        <v>2.72</v>
      </c>
      <c r="BY23" s="47">
        <v>2.58</v>
      </c>
      <c r="BZ23" s="47">
        <v>2.56</v>
      </c>
      <c r="CA23" s="47">
        <v>2.64</v>
      </c>
      <c r="CB23" s="47">
        <v>2.59</v>
      </c>
      <c r="CC23" s="47">
        <v>2.63</v>
      </c>
      <c r="CD23" s="47">
        <v>1.93</v>
      </c>
      <c r="CE23" s="47">
        <v>7.0000000000000007E-2</v>
      </c>
      <c r="CF23" s="47">
        <v>7.0000000000000007E-2</v>
      </c>
      <c r="CG23" s="49" t="s">
        <v>135</v>
      </c>
      <c r="CH23" s="47">
        <f t="shared" si="2"/>
        <v>6.39</v>
      </c>
      <c r="CI23" s="47">
        <f t="shared" si="3"/>
        <v>9.11</v>
      </c>
      <c r="CJ23" s="47">
        <f t="shared" si="4"/>
        <v>8.08</v>
      </c>
      <c r="CK23" s="47">
        <f t="shared" si="5"/>
        <v>8.08</v>
      </c>
      <c r="CL23" s="47">
        <f t="shared" si="6"/>
        <v>7.26</v>
      </c>
      <c r="CM23" s="47">
        <f t="shared" si="7"/>
        <v>7.68</v>
      </c>
      <c r="CN23" s="47">
        <f t="shared" si="8"/>
        <v>7.08</v>
      </c>
      <c r="CO23" s="47">
        <f t="shared" si="9"/>
        <v>7.61</v>
      </c>
      <c r="CP23" s="47">
        <f t="shared" si="10"/>
        <v>6</v>
      </c>
      <c r="CQ23" s="47">
        <f t="shared" si="11"/>
        <v>5.7299999999999995</v>
      </c>
      <c r="CR23" s="47">
        <f t="shared" si="12"/>
        <v>7.54</v>
      </c>
      <c r="CS23" s="47">
        <f t="shared" si="13"/>
        <v>9.23</v>
      </c>
      <c r="CT23" s="47">
        <f t="shared" si="14"/>
        <v>8.91</v>
      </c>
      <c r="CU23" s="47">
        <f t="shared" si="15"/>
        <v>8.17</v>
      </c>
      <c r="CV23" s="47">
        <f t="shared" si="16"/>
        <v>8.6999999999999993</v>
      </c>
      <c r="CW23" s="47">
        <f t="shared" si="17"/>
        <v>9.31</v>
      </c>
      <c r="CX23" s="47">
        <f t="shared" si="18"/>
        <v>10.83</v>
      </c>
      <c r="CY23" s="47">
        <f t="shared" si="19"/>
        <v>9.8699999999999992</v>
      </c>
      <c r="CZ23" s="47">
        <f t="shared" si="20"/>
        <v>10.050000000000001</v>
      </c>
      <c r="DA23" s="47">
        <f t="shared" si="21"/>
        <v>10.219999999999999</v>
      </c>
      <c r="DB23" s="47">
        <f t="shared" si="22"/>
        <v>10.44</v>
      </c>
      <c r="DC23" s="47">
        <f t="shared" si="23"/>
        <v>10.68</v>
      </c>
      <c r="DD23" s="47">
        <f t="shared" si="24"/>
        <v>8.32</v>
      </c>
      <c r="DE23" s="47">
        <f t="shared" si="25"/>
        <v>9.57</v>
      </c>
    </row>
    <row r="24" spans="1:109">
      <c r="A24" s="5">
        <v>23</v>
      </c>
      <c r="B24" s="6">
        <v>44584</v>
      </c>
      <c r="C24" s="5">
        <v>0</v>
      </c>
      <c r="D24" s="5">
        <v>0</v>
      </c>
      <c r="E24" s="5"/>
      <c r="F24" s="16" t="e">
        <f t="shared" si="1"/>
        <v>#DIV/0!</v>
      </c>
      <c r="G24" s="5"/>
      <c r="H24" s="49" t="s">
        <v>136</v>
      </c>
      <c r="I24" s="47">
        <v>4.38</v>
      </c>
      <c r="J24" s="47">
        <v>4.41</v>
      </c>
      <c r="K24" s="47">
        <v>1.75</v>
      </c>
      <c r="L24" s="47">
        <v>2.34</v>
      </c>
      <c r="M24" s="47">
        <v>1.94</v>
      </c>
      <c r="N24" s="47">
        <v>1.91</v>
      </c>
      <c r="O24" s="47">
        <v>1.19</v>
      </c>
      <c r="P24" s="47">
        <v>0.94</v>
      </c>
      <c r="Q24" s="47">
        <v>1.53</v>
      </c>
      <c r="R24" s="47">
        <v>4.53</v>
      </c>
      <c r="S24" s="47">
        <v>2.31</v>
      </c>
      <c r="T24" s="47">
        <v>2.2200000000000002</v>
      </c>
      <c r="U24" s="47">
        <v>3.88</v>
      </c>
      <c r="V24" s="47">
        <v>1.53</v>
      </c>
      <c r="W24" s="47">
        <v>2.88</v>
      </c>
      <c r="X24" s="47">
        <v>1.19</v>
      </c>
      <c r="Y24" s="47">
        <v>6.63</v>
      </c>
      <c r="Z24" s="47">
        <v>5.78</v>
      </c>
      <c r="AA24" s="47">
        <v>6.06</v>
      </c>
      <c r="AB24" s="47">
        <v>6.69</v>
      </c>
      <c r="AC24" s="47">
        <v>7.44</v>
      </c>
      <c r="AD24" s="47">
        <v>7.5</v>
      </c>
      <c r="AE24" s="47">
        <v>7.19</v>
      </c>
      <c r="AF24" s="47">
        <v>5.19</v>
      </c>
      <c r="AG24" s="47"/>
      <c r="AH24" s="49" t="s">
        <v>136</v>
      </c>
      <c r="AI24" s="47">
        <v>21.78</v>
      </c>
      <c r="AJ24" s="47">
        <v>21.69</v>
      </c>
      <c r="AK24" s="47">
        <v>21.22</v>
      </c>
      <c r="AL24" s="47">
        <v>20.38</v>
      </c>
      <c r="AM24" s="47">
        <v>20.170000000000002</v>
      </c>
      <c r="AN24" s="47">
        <v>19.63</v>
      </c>
      <c r="AO24" s="47">
        <v>19.77</v>
      </c>
      <c r="AP24" s="47">
        <v>19.97</v>
      </c>
      <c r="AQ24" s="47">
        <v>19.64</v>
      </c>
      <c r="AR24" s="47">
        <v>19.72</v>
      </c>
      <c r="AS24" s="47">
        <v>19.75</v>
      </c>
      <c r="AT24" s="47">
        <v>19.579999999999998</v>
      </c>
      <c r="AU24" s="47">
        <v>20.61</v>
      </c>
      <c r="AV24" s="47">
        <v>20.78</v>
      </c>
      <c r="AW24" s="47">
        <v>20.440000000000001</v>
      </c>
      <c r="AX24" s="47">
        <v>20.55</v>
      </c>
      <c r="AY24" s="47">
        <v>48.03</v>
      </c>
      <c r="AZ24" s="47">
        <v>49.09</v>
      </c>
      <c r="BA24" s="47">
        <v>47.23</v>
      </c>
      <c r="BB24" s="47">
        <v>48.45</v>
      </c>
      <c r="BC24" s="47">
        <v>48.17</v>
      </c>
      <c r="BD24" s="47">
        <v>39.64</v>
      </c>
      <c r="BE24" s="47">
        <v>17.8</v>
      </c>
      <c r="BF24" s="47">
        <v>17.36</v>
      </c>
      <c r="BG24" s="47"/>
      <c r="BH24" s="49" t="s">
        <v>136</v>
      </c>
      <c r="BI24" s="47">
        <v>2.1800000000000002</v>
      </c>
      <c r="BJ24" s="47">
        <v>2.79</v>
      </c>
      <c r="BK24" s="47">
        <v>2.64</v>
      </c>
      <c r="BL24" s="47">
        <v>2.81</v>
      </c>
      <c r="BM24" s="47">
        <v>2.68</v>
      </c>
      <c r="BN24" s="47">
        <v>2.54</v>
      </c>
      <c r="BO24" s="47">
        <v>2.68</v>
      </c>
      <c r="BP24" s="47">
        <v>2.77</v>
      </c>
      <c r="BQ24" s="47">
        <v>2.84</v>
      </c>
      <c r="BR24" s="47">
        <v>3.1</v>
      </c>
      <c r="BS24" s="47">
        <v>3.09</v>
      </c>
      <c r="BT24" s="47">
        <v>3.06</v>
      </c>
      <c r="BU24" s="47">
        <v>3.18</v>
      </c>
      <c r="BV24" s="47">
        <v>3.16</v>
      </c>
      <c r="BW24" s="47">
        <v>3.26</v>
      </c>
      <c r="BX24" s="47">
        <v>3.19</v>
      </c>
      <c r="BY24" s="47">
        <v>2.73</v>
      </c>
      <c r="BZ24" s="47">
        <v>2.7</v>
      </c>
      <c r="CA24" s="47">
        <v>2.72</v>
      </c>
      <c r="CB24" s="47">
        <v>2.81</v>
      </c>
      <c r="CC24" s="47">
        <v>2.76</v>
      </c>
      <c r="CD24" s="47">
        <v>2.16</v>
      </c>
      <c r="CE24" s="47">
        <v>0.1</v>
      </c>
      <c r="CF24" s="47">
        <v>0.11</v>
      </c>
      <c r="CG24" s="49" t="s">
        <v>136</v>
      </c>
      <c r="CH24" s="47">
        <f t="shared" si="2"/>
        <v>6.5600000000000005</v>
      </c>
      <c r="CI24" s="47">
        <f t="shared" si="3"/>
        <v>7.2</v>
      </c>
      <c r="CJ24" s="47">
        <f t="shared" si="4"/>
        <v>4.3900000000000006</v>
      </c>
      <c r="CK24" s="47">
        <f t="shared" si="5"/>
        <v>5.15</v>
      </c>
      <c r="CL24" s="47">
        <f t="shared" si="6"/>
        <v>4.62</v>
      </c>
      <c r="CM24" s="47">
        <f t="shared" si="7"/>
        <v>4.45</v>
      </c>
      <c r="CN24" s="47">
        <f t="shared" si="8"/>
        <v>3.87</v>
      </c>
      <c r="CO24" s="47">
        <f t="shared" si="9"/>
        <v>3.71</v>
      </c>
      <c r="CP24" s="47">
        <f t="shared" si="10"/>
        <v>4.37</v>
      </c>
      <c r="CQ24" s="47">
        <f t="shared" si="11"/>
        <v>7.6300000000000008</v>
      </c>
      <c r="CR24" s="47">
        <f t="shared" si="12"/>
        <v>5.4</v>
      </c>
      <c r="CS24" s="47">
        <f t="shared" si="13"/>
        <v>5.28</v>
      </c>
      <c r="CT24" s="47">
        <f t="shared" si="14"/>
        <v>7.0600000000000005</v>
      </c>
      <c r="CU24" s="47">
        <f t="shared" si="15"/>
        <v>4.6900000000000004</v>
      </c>
      <c r="CV24" s="47">
        <f t="shared" si="16"/>
        <v>6.14</v>
      </c>
      <c r="CW24" s="47">
        <f t="shared" si="17"/>
        <v>4.38</v>
      </c>
      <c r="CX24" s="47">
        <f t="shared" si="18"/>
        <v>9.36</v>
      </c>
      <c r="CY24" s="47">
        <f t="shared" si="19"/>
        <v>8.48</v>
      </c>
      <c r="CZ24" s="47">
        <f t="shared" si="20"/>
        <v>8.7799999999999994</v>
      </c>
      <c r="DA24" s="47">
        <f t="shared" si="21"/>
        <v>9.5</v>
      </c>
      <c r="DB24" s="47">
        <f t="shared" si="22"/>
        <v>10.199999999999999</v>
      </c>
      <c r="DC24" s="47">
        <f t="shared" si="23"/>
        <v>9.66</v>
      </c>
      <c r="DD24" s="47">
        <f t="shared" si="24"/>
        <v>7.29</v>
      </c>
      <c r="DE24" s="47">
        <f t="shared" si="25"/>
        <v>5.3000000000000007</v>
      </c>
    </row>
    <row r="25" spans="1:109">
      <c r="A25" s="5">
        <v>24</v>
      </c>
      <c r="B25" s="6">
        <v>44585</v>
      </c>
      <c r="C25" s="5">
        <v>1259</v>
      </c>
      <c r="D25" s="15" t="s">
        <v>68</v>
      </c>
      <c r="E25" s="5">
        <v>20</v>
      </c>
      <c r="F25" s="16">
        <f t="shared" si="1"/>
        <v>62.95</v>
      </c>
      <c r="G25" s="5"/>
      <c r="H25" s="49" t="s">
        <v>137</v>
      </c>
      <c r="I25" s="47">
        <v>7.41</v>
      </c>
      <c r="J25" s="47">
        <v>8.0299999999999994</v>
      </c>
      <c r="K25" s="47">
        <v>6.16</v>
      </c>
      <c r="L25" s="47">
        <v>6.03</v>
      </c>
      <c r="M25" s="47">
        <v>5.63</v>
      </c>
      <c r="N25" s="47">
        <v>7.03</v>
      </c>
      <c r="O25" s="47">
        <v>6.59</v>
      </c>
      <c r="P25" s="47">
        <v>5.25</v>
      </c>
      <c r="Q25" s="47">
        <v>4.8099999999999996</v>
      </c>
      <c r="R25" s="47">
        <v>4.97</v>
      </c>
      <c r="S25" s="47">
        <v>6.53</v>
      </c>
      <c r="T25" s="47">
        <v>7.56</v>
      </c>
      <c r="U25" s="47">
        <v>8.44</v>
      </c>
      <c r="V25" s="47">
        <v>6.59</v>
      </c>
      <c r="W25" s="47">
        <v>5.78</v>
      </c>
      <c r="X25" s="47">
        <v>5.09</v>
      </c>
      <c r="Y25" s="47">
        <v>2.75</v>
      </c>
      <c r="Z25" s="47">
        <v>1.5</v>
      </c>
      <c r="AA25" s="47">
        <v>1.03</v>
      </c>
      <c r="AB25" s="47">
        <v>1.28</v>
      </c>
      <c r="AC25" s="47">
        <v>1.72</v>
      </c>
      <c r="AD25" s="47">
        <v>2.2799999999999998</v>
      </c>
      <c r="AE25" s="47">
        <v>1.78</v>
      </c>
      <c r="AF25" s="47">
        <v>6.06</v>
      </c>
      <c r="AG25" s="47"/>
      <c r="AH25" s="49" t="s">
        <v>137</v>
      </c>
      <c r="AI25" s="47">
        <v>51.59</v>
      </c>
      <c r="AJ25" s="47">
        <v>53.42</v>
      </c>
      <c r="AK25" s="47">
        <v>52.09</v>
      </c>
      <c r="AL25" s="47">
        <v>49.97</v>
      </c>
      <c r="AM25" s="47">
        <v>49.31</v>
      </c>
      <c r="AN25" s="47">
        <v>48.73</v>
      </c>
      <c r="AO25" s="47">
        <v>48</v>
      </c>
      <c r="AP25" s="47">
        <v>47.13</v>
      </c>
      <c r="AQ25" s="47">
        <v>48.27</v>
      </c>
      <c r="AR25" s="47">
        <v>47.8</v>
      </c>
      <c r="AS25" s="47">
        <v>47.53</v>
      </c>
      <c r="AT25" s="47">
        <v>48.7</v>
      </c>
      <c r="AU25" s="47">
        <v>49.31</v>
      </c>
      <c r="AV25" s="47">
        <v>49.7</v>
      </c>
      <c r="AW25" s="47">
        <v>49.48</v>
      </c>
      <c r="AX25" s="47">
        <v>49.88</v>
      </c>
      <c r="AY25" s="47">
        <v>20.64</v>
      </c>
      <c r="AZ25" s="47">
        <v>20.63</v>
      </c>
      <c r="BA25" s="47">
        <v>20.47</v>
      </c>
      <c r="BB25" s="47">
        <v>20.8</v>
      </c>
      <c r="BC25" s="47">
        <v>21.02</v>
      </c>
      <c r="BD25" s="47">
        <v>16.75</v>
      </c>
      <c r="BE25" s="47">
        <v>15.22</v>
      </c>
      <c r="BF25" s="47">
        <v>30.72</v>
      </c>
      <c r="BG25" s="47"/>
      <c r="BH25" s="49" t="s">
        <v>137</v>
      </c>
      <c r="BI25" s="47">
        <v>2.33</v>
      </c>
      <c r="BJ25" s="47">
        <v>3.56</v>
      </c>
      <c r="BK25" s="47">
        <v>3.41</v>
      </c>
      <c r="BL25" s="47">
        <v>3.38</v>
      </c>
      <c r="BM25" s="47">
        <v>3.33</v>
      </c>
      <c r="BN25" s="47">
        <v>3.25</v>
      </c>
      <c r="BO25" s="47">
        <v>3.11</v>
      </c>
      <c r="BP25" s="47">
        <v>3.27</v>
      </c>
      <c r="BQ25" s="47">
        <v>3.34</v>
      </c>
      <c r="BR25" s="47">
        <v>3.42</v>
      </c>
      <c r="BS25" s="47">
        <v>3.61</v>
      </c>
      <c r="BT25" s="47">
        <v>3.66</v>
      </c>
      <c r="BU25" s="47">
        <v>3.62</v>
      </c>
      <c r="BV25" s="47">
        <v>3.55</v>
      </c>
      <c r="BW25" s="47">
        <v>3.66</v>
      </c>
      <c r="BX25" s="47">
        <v>3.75</v>
      </c>
      <c r="BY25" s="47">
        <v>3.18</v>
      </c>
      <c r="BZ25" s="47">
        <v>3.13</v>
      </c>
      <c r="CA25" s="47">
        <v>3.19</v>
      </c>
      <c r="CB25" s="47">
        <v>3.18</v>
      </c>
      <c r="CC25" s="47">
        <v>3.22</v>
      </c>
      <c r="CD25" s="47">
        <v>3.23</v>
      </c>
      <c r="CE25" s="47">
        <v>1.04</v>
      </c>
      <c r="CF25" s="47">
        <v>0.05</v>
      </c>
      <c r="CG25" s="49" t="s">
        <v>137</v>
      </c>
      <c r="CH25" s="47">
        <f t="shared" si="2"/>
        <v>9.74</v>
      </c>
      <c r="CI25" s="47">
        <f t="shared" si="3"/>
        <v>11.59</v>
      </c>
      <c r="CJ25" s="47">
        <f t="shared" si="4"/>
        <v>9.57</v>
      </c>
      <c r="CK25" s="47">
        <f t="shared" si="5"/>
        <v>9.41</v>
      </c>
      <c r="CL25" s="47">
        <f t="shared" si="6"/>
        <v>8.9600000000000009</v>
      </c>
      <c r="CM25" s="47">
        <f t="shared" si="7"/>
        <v>10.280000000000001</v>
      </c>
      <c r="CN25" s="47">
        <f t="shared" si="8"/>
        <v>9.6999999999999993</v>
      </c>
      <c r="CO25" s="47">
        <f t="shared" si="9"/>
        <v>8.52</v>
      </c>
      <c r="CP25" s="47">
        <f t="shared" si="10"/>
        <v>8.1499999999999986</v>
      </c>
      <c r="CQ25" s="47">
        <f t="shared" si="11"/>
        <v>8.39</v>
      </c>
      <c r="CR25" s="47">
        <f t="shared" si="12"/>
        <v>10.14</v>
      </c>
      <c r="CS25" s="47">
        <f t="shared" si="13"/>
        <v>11.219999999999999</v>
      </c>
      <c r="CT25" s="47">
        <f t="shared" si="14"/>
        <v>12.059999999999999</v>
      </c>
      <c r="CU25" s="47">
        <f t="shared" si="15"/>
        <v>10.14</v>
      </c>
      <c r="CV25" s="47">
        <f t="shared" si="16"/>
        <v>9.4400000000000013</v>
      </c>
      <c r="CW25" s="47">
        <f t="shared" si="17"/>
        <v>8.84</v>
      </c>
      <c r="CX25" s="47">
        <f t="shared" si="18"/>
        <v>5.93</v>
      </c>
      <c r="CY25" s="47">
        <f t="shared" si="19"/>
        <v>4.63</v>
      </c>
      <c r="CZ25" s="47">
        <f t="shared" si="20"/>
        <v>4.22</v>
      </c>
      <c r="DA25" s="47">
        <f t="shared" si="21"/>
        <v>4.46</v>
      </c>
      <c r="DB25" s="47">
        <f t="shared" si="22"/>
        <v>4.9400000000000004</v>
      </c>
      <c r="DC25" s="47">
        <f t="shared" si="23"/>
        <v>5.51</v>
      </c>
      <c r="DD25" s="47">
        <f t="shared" si="24"/>
        <v>2.8200000000000003</v>
      </c>
      <c r="DE25" s="47">
        <f t="shared" si="25"/>
        <v>6.1099999999999994</v>
      </c>
    </row>
    <row r="26" spans="1:109">
      <c r="A26" s="5">
        <v>25</v>
      </c>
      <c r="B26" s="6">
        <v>44586</v>
      </c>
      <c r="C26" s="5">
        <v>1201</v>
      </c>
      <c r="D26" s="15" t="s">
        <v>68</v>
      </c>
      <c r="E26" s="5">
        <v>20</v>
      </c>
      <c r="F26" s="16">
        <f t="shared" si="1"/>
        <v>60.05</v>
      </c>
      <c r="G26" s="5"/>
      <c r="H26" s="49" t="s">
        <v>138</v>
      </c>
      <c r="I26" s="47">
        <v>8.16</v>
      </c>
      <c r="J26" s="47">
        <v>6.03</v>
      </c>
      <c r="K26" s="47">
        <v>6.03</v>
      </c>
      <c r="L26" s="47">
        <v>7.06</v>
      </c>
      <c r="M26" s="47">
        <v>7.06</v>
      </c>
      <c r="N26" s="47">
        <v>7.03</v>
      </c>
      <c r="O26" s="47">
        <v>6.97</v>
      </c>
      <c r="P26" s="47">
        <v>7.78</v>
      </c>
      <c r="Q26" s="47">
        <v>7</v>
      </c>
      <c r="R26" s="47">
        <v>6.75</v>
      </c>
      <c r="S26" s="47">
        <v>7.03</v>
      </c>
      <c r="T26" s="47">
        <v>8.4700000000000006</v>
      </c>
      <c r="U26" s="47">
        <v>6.97</v>
      </c>
      <c r="V26" s="47">
        <v>8.5299999999999994</v>
      </c>
      <c r="W26" s="47">
        <v>8.6300000000000008</v>
      </c>
      <c r="X26" s="47">
        <v>7.56</v>
      </c>
      <c r="Y26" s="47">
        <v>5.84</v>
      </c>
      <c r="Z26" s="47">
        <v>7.47</v>
      </c>
      <c r="AA26" s="47">
        <v>8.3800000000000008</v>
      </c>
      <c r="AB26" s="47">
        <v>7.91</v>
      </c>
      <c r="AC26" s="47">
        <v>7.75</v>
      </c>
      <c r="AD26" s="47">
        <v>7.69</v>
      </c>
      <c r="AE26" s="47">
        <v>7.75</v>
      </c>
      <c r="AF26" s="47">
        <v>8.59</v>
      </c>
      <c r="AG26" s="47"/>
      <c r="AH26" s="49" t="s">
        <v>138</v>
      </c>
      <c r="AI26" s="47">
        <v>47</v>
      </c>
      <c r="AJ26" s="47">
        <v>47.41</v>
      </c>
      <c r="AK26" s="47">
        <v>47.7</v>
      </c>
      <c r="AL26" s="47">
        <v>46.61</v>
      </c>
      <c r="AM26" s="47">
        <v>46.03</v>
      </c>
      <c r="AN26" s="47">
        <v>44.97</v>
      </c>
      <c r="AO26" s="47">
        <v>43.66</v>
      </c>
      <c r="AP26" s="47">
        <v>44.19</v>
      </c>
      <c r="AQ26" s="47">
        <v>45</v>
      </c>
      <c r="AR26" s="47">
        <v>44.28</v>
      </c>
      <c r="AS26" s="47">
        <v>45.27</v>
      </c>
      <c r="AT26" s="47">
        <v>45.28</v>
      </c>
      <c r="AU26" s="47">
        <v>45.88</v>
      </c>
      <c r="AV26" s="47">
        <v>46.28</v>
      </c>
      <c r="AW26" s="47">
        <v>46.53</v>
      </c>
      <c r="AX26" s="47">
        <v>47.59</v>
      </c>
      <c r="AY26" s="47">
        <v>49.64</v>
      </c>
      <c r="AZ26" s="47">
        <v>50.34</v>
      </c>
      <c r="BA26" s="47">
        <v>51.72</v>
      </c>
      <c r="BB26" s="47">
        <v>51.19</v>
      </c>
      <c r="BC26" s="47">
        <v>45.45</v>
      </c>
      <c r="BD26" s="47">
        <v>35.11</v>
      </c>
      <c r="BE26" s="47">
        <v>32.89</v>
      </c>
      <c r="BF26" s="47">
        <v>42.3</v>
      </c>
      <c r="BG26" s="47"/>
      <c r="BH26" s="49" t="s">
        <v>138</v>
      </c>
      <c r="BI26" s="47">
        <v>2.59</v>
      </c>
      <c r="BJ26" s="47">
        <v>3.39</v>
      </c>
      <c r="BK26" s="47">
        <v>3.53</v>
      </c>
      <c r="BL26" s="47">
        <v>3.34</v>
      </c>
      <c r="BM26" s="47">
        <v>3.2</v>
      </c>
      <c r="BN26" s="47">
        <v>3.14</v>
      </c>
      <c r="BO26" s="47">
        <v>2.98</v>
      </c>
      <c r="BP26" s="47">
        <v>3</v>
      </c>
      <c r="BQ26" s="47">
        <v>2.95</v>
      </c>
      <c r="BR26" s="47">
        <v>3.07</v>
      </c>
      <c r="BS26" s="47">
        <v>3.07</v>
      </c>
      <c r="BT26" s="47">
        <v>3.15</v>
      </c>
      <c r="BU26" s="47">
        <v>3.24</v>
      </c>
      <c r="BV26" s="47">
        <v>3.29</v>
      </c>
      <c r="BW26" s="47">
        <v>3.45</v>
      </c>
      <c r="BX26" s="47">
        <v>3.49</v>
      </c>
      <c r="BY26" s="47">
        <v>3.76</v>
      </c>
      <c r="BZ26" s="47">
        <v>3.93</v>
      </c>
      <c r="CA26" s="47">
        <v>3.85</v>
      </c>
      <c r="CB26" s="47">
        <v>3.78</v>
      </c>
      <c r="CC26" s="47">
        <v>3.88</v>
      </c>
      <c r="CD26" s="47">
        <v>2.71</v>
      </c>
      <c r="CE26" s="47">
        <v>0.05</v>
      </c>
      <c r="CF26" s="47">
        <v>0.04</v>
      </c>
      <c r="CG26" s="49" t="s">
        <v>138</v>
      </c>
      <c r="CH26" s="47">
        <f t="shared" si="2"/>
        <v>10.75</v>
      </c>
      <c r="CI26" s="47">
        <f t="shared" si="3"/>
        <v>9.42</v>
      </c>
      <c r="CJ26" s="47">
        <f t="shared" si="4"/>
        <v>9.56</v>
      </c>
      <c r="CK26" s="47">
        <f t="shared" si="5"/>
        <v>10.399999999999999</v>
      </c>
      <c r="CL26" s="47">
        <f t="shared" si="6"/>
        <v>10.26</v>
      </c>
      <c r="CM26" s="47">
        <f t="shared" si="7"/>
        <v>10.17</v>
      </c>
      <c r="CN26" s="47">
        <f t="shared" si="8"/>
        <v>9.9499999999999993</v>
      </c>
      <c r="CO26" s="47">
        <f t="shared" si="9"/>
        <v>10.780000000000001</v>
      </c>
      <c r="CP26" s="47">
        <f t="shared" si="10"/>
        <v>9.9499999999999993</v>
      </c>
      <c r="CQ26" s="47">
        <f t="shared" si="11"/>
        <v>9.82</v>
      </c>
      <c r="CR26" s="47">
        <f t="shared" si="12"/>
        <v>10.1</v>
      </c>
      <c r="CS26" s="47">
        <f t="shared" si="13"/>
        <v>11.620000000000001</v>
      </c>
      <c r="CT26" s="47">
        <f t="shared" si="14"/>
        <v>10.210000000000001</v>
      </c>
      <c r="CU26" s="47">
        <f t="shared" si="15"/>
        <v>11.82</v>
      </c>
      <c r="CV26" s="47">
        <f t="shared" si="16"/>
        <v>12.080000000000002</v>
      </c>
      <c r="CW26" s="47">
        <f t="shared" si="17"/>
        <v>11.05</v>
      </c>
      <c r="CX26" s="47">
        <f t="shared" si="18"/>
        <v>9.6</v>
      </c>
      <c r="CY26" s="47">
        <f t="shared" si="19"/>
        <v>11.4</v>
      </c>
      <c r="CZ26" s="47">
        <f t="shared" si="20"/>
        <v>12.23</v>
      </c>
      <c r="DA26" s="47">
        <f t="shared" si="21"/>
        <v>11.69</v>
      </c>
      <c r="DB26" s="47">
        <f t="shared" si="22"/>
        <v>11.629999999999999</v>
      </c>
      <c r="DC26" s="47">
        <f t="shared" si="23"/>
        <v>10.4</v>
      </c>
      <c r="DD26" s="47">
        <f t="shared" si="24"/>
        <v>7.8</v>
      </c>
      <c r="DE26" s="47">
        <f t="shared" si="25"/>
        <v>8.629999999999999</v>
      </c>
    </row>
    <row r="27" spans="1:109">
      <c r="A27" s="5">
        <v>26</v>
      </c>
      <c r="B27" s="6">
        <v>44587</v>
      </c>
      <c r="C27" s="5">
        <v>0</v>
      </c>
      <c r="D27" s="5">
        <v>0</v>
      </c>
      <c r="E27" s="5"/>
      <c r="F27" s="16" t="e">
        <f t="shared" si="1"/>
        <v>#DIV/0!</v>
      </c>
      <c r="G27" s="5"/>
      <c r="H27" s="49" t="s">
        <v>139</v>
      </c>
      <c r="I27" s="47">
        <v>4.09</v>
      </c>
      <c r="J27" s="47">
        <v>4.34</v>
      </c>
      <c r="K27" s="47">
        <v>3.81</v>
      </c>
      <c r="L27" s="47">
        <v>3.5</v>
      </c>
      <c r="M27" s="47">
        <v>3.5</v>
      </c>
      <c r="N27" s="47">
        <v>3.44</v>
      </c>
      <c r="O27" s="47">
        <v>2.91</v>
      </c>
      <c r="P27" s="47">
        <v>3.19</v>
      </c>
      <c r="Q27" s="47">
        <v>2.91</v>
      </c>
      <c r="R27" s="47">
        <v>3.47</v>
      </c>
      <c r="S27" s="47">
        <v>2.97</v>
      </c>
      <c r="T27" s="47">
        <v>2.81</v>
      </c>
      <c r="U27" s="47">
        <v>1.06</v>
      </c>
      <c r="V27" s="47">
        <v>0.81</v>
      </c>
      <c r="W27" s="47">
        <v>1.1599999999999999</v>
      </c>
      <c r="X27" s="47">
        <v>1.88</v>
      </c>
      <c r="Y27" s="47">
        <v>8.19</v>
      </c>
      <c r="Z27" s="47">
        <v>8.19</v>
      </c>
      <c r="AA27" s="47">
        <v>7.5</v>
      </c>
      <c r="AB27" s="47">
        <v>7.25</v>
      </c>
      <c r="AC27" s="47">
        <v>8.16</v>
      </c>
      <c r="AD27" s="47">
        <v>7.78</v>
      </c>
      <c r="AE27" s="47">
        <v>6.59</v>
      </c>
      <c r="AF27" s="47">
        <v>3.91</v>
      </c>
      <c r="AG27" s="47"/>
      <c r="AH27" s="49" t="s">
        <v>139</v>
      </c>
      <c r="AI27" s="47">
        <v>22.22</v>
      </c>
      <c r="AJ27" s="47">
        <v>21.08</v>
      </c>
      <c r="AK27" s="47">
        <v>20.59</v>
      </c>
      <c r="AL27" s="47">
        <v>19.75</v>
      </c>
      <c r="AM27" s="47">
        <v>19.25</v>
      </c>
      <c r="AN27" s="47">
        <v>19.89</v>
      </c>
      <c r="AO27" s="47">
        <v>19.66</v>
      </c>
      <c r="AP27" s="47">
        <v>18.95</v>
      </c>
      <c r="AQ27" s="47">
        <v>19.3</v>
      </c>
      <c r="AR27" s="47">
        <v>19.48</v>
      </c>
      <c r="AS27" s="47">
        <v>19.809999999999999</v>
      </c>
      <c r="AT27" s="47">
        <v>20.03</v>
      </c>
      <c r="AU27" s="47">
        <v>19.579999999999998</v>
      </c>
      <c r="AV27" s="47">
        <v>19.66</v>
      </c>
      <c r="AW27" s="47">
        <v>19.579999999999998</v>
      </c>
      <c r="AX27" s="47">
        <v>20.170000000000002</v>
      </c>
      <c r="AY27" s="47">
        <v>48.03</v>
      </c>
      <c r="AZ27" s="47">
        <v>48.02</v>
      </c>
      <c r="BA27" s="47">
        <v>48.98</v>
      </c>
      <c r="BB27" s="47">
        <v>49</v>
      </c>
      <c r="BC27" s="47">
        <v>44.66</v>
      </c>
      <c r="BD27" s="47">
        <v>28.8</v>
      </c>
      <c r="BE27" s="47">
        <v>17.829999999999998</v>
      </c>
      <c r="BF27" s="47">
        <v>20.66</v>
      </c>
      <c r="BG27" s="47"/>
      <c r="BH27" s="49" t="s">
        <v>139</v>
      </c>
      <c r="BI27" s="47">
        <v>2.27</v>
      </c>
      <c r="BJ27" s="47">
        <v>3.72</v>
      </c>
      <c r="BK27" s="47">
        <v>3.44</v>
      </c>
      <c r="BL27" s="47">
        <v>3.23</v>
      </c>
      <c r="BM27" s="47">
        <v>3.16</v>
      </c>
      <c r="BN27" s="47">
        <v>3.09</v>
      </c>
      <c r="BO27" s="47">
        <v>3.15</v>
      </c>
      <c r="BP27" s="47">
        <v>3.01</v>
      </c>
      <c r="BQ27" s="47">
        <v>3.04</v>
      </c>
      <c r="BR27" s="47">
        <v>3.04</v>
      </c>
      <c r="BS27" s="47">
        <v>3.12</v>
      </c>
      <c r="BT27" s="47">
        <v>3.4</v>
      </c>
      <c r="BU27" s="47">
        <v>3.3</v>
      </c>
      <c r="BV27" s="47">
        <v>3.4</v>
      </c>
      <c r="BW27" s="47">
        <v>3.4</v>
      </c>
      <c r="BX27" s="47">
        <v>3.45</v>
      </c>
      <c r="BY27" s="47">
        <v>3.54</v>
      </c>
      <c r="BZ27" s="47">
        <v>3.52</v>
      </c>
      <c r="CA27" s="47">
        <v>3.56</v>
      </c>
      <c r="CB27" s="47">
        <v>3.62</v>
      </c>
      <c r="CC27" s="47">
        <v>3.65</v>
      </c>
      <c r="CD27" s="47">
        <v>3.93</v>
      </c>
      <c r="CE27" s="47">
        <v>0.2</v>
      </c>
      <c r="CF27" s="47">
        <v>0.04</v>
      </c>
      <c r="CG27" s="49" t="s">
        <v>139</v>
      </c>
      <c r="CH27" s="47">
        <f t="shared" si="2"/>
        <v>6.3599999999999994</v>
      </c>
      <c r="CI27" s="47">
        <f t="shared" si="3"/>
        <v>8.06</v>
      </c>
      <c r="CJ27" s="47">
        <f t="shared" si="4"/>
        <v>7.25</v>
      </c>
      <c r="CK27" s="47">
        <f t="shared" si="5"/>
        <v>6.73</v>
      </c>
      <c r="CL27" s="47">
        <f t="shared" si="6"/>
        <v>6.66</v>
      </c>
      <c r="CM27" s="47">
        <f t="shared" si="7"/>
        <v>6.5299999999999994</v>
      </c>
      <c r="CN27" s="47">
        <f t="shared" si="8"/>
        <v>6.0600000000000005</v>
      </c>
      <c r="CO27" s="47">
        <f t="shared" si="9"/>
        <v>6.1999999999999993</v>
      </c>
      <c r="CP27" s="47">
        <f t="shared" si="10"/>
        <v>5.95</v>
      </c>
      <c r="CQ27" s="47">
        <f t="shared" si="11"/>
        <v>6.51</v>
      </c>
      <c r="CR27" s="47">
        <f t="shared" si="12"/>
        <v>6.09</v>
      </c>
      <c r="CS27" s="47">
        <f t="shared" si="13"/>
        <v>6.21</v>
      </c>
      <c r="CT27" s="47">
        <f t="shared" si="14"/>
        <v>4.3599999999999994</v>
      </c>
      <c r="CU27" s="47">
        <f t="shared" si="15"/>
        <v>4.21</v>
      </c>
      <c r="CV27" s="47">
        <f t="shared" si="16"/>
        <v>4.5599999999999996</v>
      </c>
      <c r="CW27" s="47">
        <f t="shared" si="17"/>
        <v>5.33</v>
      </c>
      <c r="CX27" s="47">
        <f t="shared" si="18"/>
        <v>11.73</v>
      </c>
      <c r="CY27" s="47">
        <f t="shared" si="19"/>
        <v>11.709999999999999</v>
      </c>
      <c r="CZ27" s="47">
        <f t="shared" si="20"/>
        <v>11.06</v>
      </c>
      <c r="DA27" s="47">
        <f t="shared" si="21"/>
        <v>10.870000000000001</v>
      </c>
      <c r="DB27" s="47">
        <f t="shared" si="22"/>
        <v>11.81</v>
      </c>
      <c r="DC27" s="47">
        <f t="shared" si="23"/>
        <v>11.71</v>
      </c>
      <c r="DD27" s="47">
        <f t="shared" si="24"/>
        <v>6.79</v>
      </c>
      <c r="DE27" s="47">
        <f t="shared" si="25"/>
        <v>3.95</v>
      </c>
    </row>
    <row r="28" spans="1:109">
      <c r="A28" s="5">
        <v>27</v>
      </c>
      <c r="B28" s="6">
        <v>44588</v>
      </c>
      <c r="C28" s="5">
        <v>1247</v>
      </c>
      <c r="D28" s="15" t="s">
        <v>68</v>
      </c>
      <c r="E28" s="5">
        <v>20</v>
      </c>
      <c r="F28" s="16">
        <f t="shared" si="1"/>
        <v>62.35</v>
      </c>
      <c r="G28" s="5"/>
      <c r="H28" s="49" t="s">
        <v>140</v>
      </c>
      <c r="I28" s="47">
        <v>7.03</v>
      </c>
      <c r="J28" s="47">
        <v>6.13</v>
      </c>
      <c r="K28" s="47">
        <v>6.41</v>
      </c>
      <c r="L28" s="47">
        <v>8.69</v>
      </c>
      <c r="M28" s="47">
        <v>6.97</v>
      </c>
      <c r="N28" s="47">
        <v>7.41</v>
      </c>
      <c r="O28" s="47">
        <v>8</v>
      </c>
      <c r="P28" s="47">
        <v>6.94</v>
      </c>
      <c r="Q28" s="47">
        <v>6.81</v>
      </c>
      <c r="R28" s="47">
        <v>7.03</v>
      </c>
      <c r="S28" s="47">
        <v>7.34</v>
      </c>
      <c r="T28" s="47">
        <v>8.06</v>
      </c>
      <c r="U28" s="47">
        <v>6.13</v>
      </c>
      <c r="V28" s="47">
        <v>7.59</v>
      </c>
      <c r="W28" s="47">
        <v>8.2200000000000006</v>
      </c>
      <c r="X28" s="47">
        <v>8.7200000000000006</v>
      </c>
      <c r="Y28" s="47">
        <v>1.28</v>
      </c>
      <c r="Z28" s="47">
        <v>0.41</v>
      </c>
      <c r="AA28" s="47">
        <v>1.06</v>
      </c>
      <c r="AB28" s="47">
        <v>0.72</v>
      </c>
      <c r="AC28" s="47">
        <v>2.78</v>
      </c>
      <c r="AD28" s="47">
        <v>4.25</v>
      </c>
      <c r="AE28" s="47">
        <v>4.4400000000000004</v>
      </c>
      <c r="AF28" s="47">
        <v>6.84</v>
      </c>
      <c r="AG28" s="47"/>
      <c r="AH28" s="49" t="s">
        <v>140</v>
      </c>
      <c r="AI28" s="47">
        <v>51.28</v>
      </c>
      <c r="AJ28" s="47">
        <v>50.81</v>
      </c>
      <c r="AK28" s="47">
        <v>51.59</v>
      </c>
      <c r="AL28" s="47">
        <v>49.97</v>
      </c>
      <c r="AM28" s="47">
        <v>48.42</v>
      </c>
      <c r="AN28" s="47">
        <v>47.36</v>
      </c>
      <c r="AO28" s="47">
        <v>44.84</v>
      </c>
      <c r="AP28" s="47">
        <v>44.45</v>
      </c>
      <c r="AQ28" s="47">
        <v>45.56</v>
      </c>
      <c r="AR28" s="47">
        <v>44.72</v>
      </c>
      <c r="AS28" s="47">
        <v>46.06</v>
      </c>
      <c r="AT28" s="47">
        <v>46.98</v>
      </c>
      <c r="AU28" s="47">
        <v>48.27</v>
      </c>
      <c r="AV28" s="47">
        <v>48.83</v>
      </c>
      <c r="AW28" s="47">
        <v>49</v>
      </c>
      <c r="AX28" s="47">
        <v>49.56</v>
      </c>
      <c r="AY28" s="47">
        <v>20.47</v>
      </c>
      <c r="AZ28" s="47">
        <v>20.58</v>
      </c>
      <c r="BA28" s="47">
        <v>21</v>
      </c>
      <c r="BB28" s="47">
        <v>20.22</v>
      </c>
      <c r="BC28" s="47">
        <v>21</v>
      </c>
      <c r="BD28" s="47">
        <v>21.3</v>
      </c>
      <c r="BE28" s="47">
        <v>19.66</v>
      </c>
      <c r="BF28" s="47">
        <v>35.14</v>
      </c>
      <c r="BG28" s="47"/>
      <c r="BH28" s="49" t="s">
        <v>140</v>
      </c>
      <c r="BI28" s="47">
        <v>2.97</v>
      </c>
      <c r="BJ28" s="47">
        <v>3.56</v>
      </c>
      <c r="BK28" s="47">
        <v>3.53</v>
      </c>
      <c r="BL28" s="47">
        <v>3.36</v>
      </c>
      <c r="BM28" s="47">
        <v>3.32</v>
      </c>
      <c r="BN28" s="47">
        <v>3.22</v>
      </c>
      <c r="BO28" s="47">
        <v>3.21</v>
      </c>
      <c r="BP28" s="47">
        <v>3.14</v>
      </c>
      <c r="BQ28" s="47">
        <v>3.26</v>
      </c>
      <c r="BR28" s="47">
        <v>3.45</v>
      </c>
      <c r="BS28" s="47">
        <v>3.52</v>
      </c>
      <c r="BT28" s="47">
        <v>3.58</v>
      </c>
      <c r="BU28" s="47">
        <v>3.55</v>
      </c>
      <c r="BV28" s="47">
        <v>3.82</v>
      </c>
      <c r="BW28" s="47">
        <v>3.71</v>
      </c>
      <c r="BX28" s="47">
        <v>3.81</v>
      </c>
      <c r="BY28" s="47">
        <v>3.55</v>
      </c>
      <c r="BZ28" s="47">
        <v>3.6</v>
      </c>
      <c r="CA28" s="47">
        <v>3.82</v>
      </c>
      <c r="CB28" s="47">
        <v>3.75</v>
      </c>
      <c r="CC28" s="47">
        <v>3.78</v>
      </c>
      <c r="CD28" s="47">
        <v>3.52</v>
      </c>
      <c r="CE28" s="47">
        <v>7.0000000000000007E-2</v>
      </c>
      <c r="CF28" s="47">
        <v>0.09</v>
      </c>
      <c r="CG28" s="49" t="s">
        <v>140</v>
      </c>
      <c r="CH28" s="47">
        <f t="shared" si="2"/>
        <v>10</v>
      </c>
      <c r="CI28" s="47">
        <f t="shared" si="3"/>
        <v>9.69</v>
      </c>
      <c r="CJ28" s="47">
        <f t="shared" si="4"/>
        <v>9.94</v>
      </c>
      <c r="CK28" s="47">
        <f t="shared" si="5"/>
        <v>12.049999999999999</v>
      </c>
      <c r="CL28" s="47">
        <f t="shared" si="6"/>
        <v>10.29</v>
      </c>
      <c r="CM28" s="47">
        <f t="shared" si="7"/>
        <v>10.63</v>
      </c>
      <c r="CN28" s="47">
        <f t="shared" si="8"/>
        <v>11.21</v>
      </c>
      <c r="CO28" s="47">
        <f t="shared" si="9"/>
        <v>10.08</v>
      </c>
      <c r="CP28" s="47">
        <f t="shared" si="10"/>
        <v>10.07</v>
      </c>
      <c r="CQ28" s="47">
        <f t="shared" si="11"/>
        <v>10.48</v>
      </c>
      <c r="CR28" s="47">
        <f t="shared" si="12"/>
        <v>10.86</v>
      </c>
      <c r="CS28" s="47">
        <f t="shared" si="13"/>
        <v>11.64</v>
      </c>
      <c r="CT28" s="47">
        <f t="shared" si="14"/>
        <v>9.68</v>
      </c>
      <c r="CU28" s="47">
        <f t="shared" si="15"/>
        <v>11.41</v>
      </c>
      <c r="CV28" s="47">
        <f t="shared" si="16"/>
        <v>11.93</v>
      </c>
      <c r="CW28" s="47">
        <f t="shared" si="17"/>
        <v>12.530000000000001</v>
      </c>
      <c r="CX28" s="47">
        <f t="shared" si="18"/>
        <v>4.83</v>
      </c>
      <c r="CY28" s="47">
        <f t="shared" si="19"/>
        <v>4.01</v>
      </c>
      <c r="CZ28" s="47">
        <f t="shared" si="20"/>
        <v>4.88</v>
      </c>
      <c r="DA28" s="47">
        <f t="shared" si="21"/>
        <v>4.47</v>
      </c>
      <c r="DB28" s="47">
        <f t="shared" si="22"/>
        <v>6.56</v>
      </c>
      <c r="DC28" s="47">
        <f t="shared" si="23"/>
        <v>7.77</v>
      </c>
      <c r="DD28" s="47">
        <f t="shared" si="24"/>
        <v>4.5100000000000007</v>
      </c>
      <c r="DE28" s="47">
        <f t="shared" si="25"/>
        <v>6.93</v>
      </c>
    </row>
    <row r="29" spans="1:109">
      <c r="A29" s="5">
        <v>28</v>
      </c>
      <c r="B29" s="6">
        <v>44589</v>
      </c>
      <c r="C29" s="5">
        <v>1153</v>
      </c>
      <c r="D29" s="15" t="s">
        <v>69</v>
      </c>
      <c r="E29" s="5">
        <v>18</v>
      </c>
      <c r="F29" s="16">
        <f t="shared" si="1"/>
        <v>64.055555555555557</v>
      </c>
      <c r="G29" s="5"/>
      <c r="H29" s="49" t="s">
        <v>141</v>
      </c>
      <c r="I29" s="47">
        <v>9.34</v>
      </c>
      <c r="J29" s="47">
        <v>8.7799999999999994</v>
      </c>
      <c r="K29" s="47">
        <v>6.56</v>
      </c>
      <c r="L29" s="47">
        <v>6.19</v>
      </c>
      <c r="M29" s="47">
        <v>7.03</v>
      </c>
      <c r="N29" s="47">
        <v>8.09</v>
      </c>
      <c r="O29" s="47">
        <v>8.5</v>
      </c>
      <c r="P29" s="47">
        <v>7.84</v>
      </c>
      <c r="Q29" s="47">
        <v>6.91</v>
      </c>
      <c r="R29" s="47">
        <v>8.2200000000000006</v>
      </c>
      <c r="S29" s="47">
        <v>8.81</v>
      </c>
      <c r="T29" s="47">
        <v>7.97</v>
      </c>
      <c r="U29" s="47">
        <v>7.19</v>
      </c>
      <c r="V29" s="47">
        <v>8.7200000000000006</v>
      </c>
      <c r="W29" s="47">
        <v>8.91</v>
      </c>
      <c r="X29" s="47">
        <v>9.06</v>
      </c>
      <c r="Y29" s="47">
        <v>9.06</v>
      </c>
      <c r="Z29" s="47">
        <v>8.69</v>
      </c>
      <c r="AA29" s="47">
        <v>7.88</v>
      </c>
      <c r="AB29" s="47">
        <v>8.7200000000000006</v>
      </c>
      <c r="AC29" s="47">
        <v>9.41</v>
      </c>
      <c r="AD29" s="47">
        <v>10.09</v>
      </c>
      <c r="AE29" s="47">
        <v>9.7799999999999994</v>
      </c>
      <c r="AF29" s="47">
        <v>8.7799999999999994</v>
      </c>
      <c r="AG29" s="47"/>
      <c r="AH29" s="49" t="s">
        <v>141</v>
      </c>
      <c r="AI29" s="47">
        <v>46.16</v>
      </c>
      <c r="AJ29" s="47">
        <v>48.98</v>
      </c>
      <c r="AK29" s="47">
        <v>47.52</v>
      </c>
      <c r="AL29" s="47">
        <v>45.94</v>
      </c>
      <c r="AM29" s="47">
        <v>44.88</v>
      </c>
      <c r="AN29" s="47">
        <v>44.58</v>
      </c>
      <c r="AO29" s="47">
        <v>43.81</v>
      </c>
      <c r="AP29" s="47">
        <v>42.84</v>
      </c>
      <c r="AQ29" s="47">
        <v>41.55</v>
      </c>
      <c r="AR29" s="47">
        <v>41</v>
      </c>
      <c r="AS29" s="47">
        <v>32.03</v>
      </c>
      <c r="AT29" s="47">
        <v>33.28</v>
      </c>
      <c r="AU29" s="47">
        <v>35.61</v>
      </c>
      <c r="AV29" s="47">
        <v>35.42</v>
      </c>
      <c r="AW29" s="47">
        <v>36.47</v>
      </c>
      <c r="AX29" s="47">
        <v>36.47</v>
      </c>
      <c r="AY29" s="47">
        <v>49.64</v>
      </c>
      <c r="AZ29" s="47">
        <v>49.95</v>
      </c>
      <c r="BA29" s="47">
        <v>50.7</v>
      </c>
      <c r="BB29" s="47">
        <v>51.2</v>
      </c>
      <c r="BC29" s="47">
        <v>45.25</v>
      </c>
      <c r="BD29" s="47">
        <v>35.130000000000003</v>
      </c>
      <c r="BE29" s="47">
        <v>32.729999999999997</v>
      </c>
      <c r="BF29" s="47">
        <v>43.91</v>
      </c>
      <c r="BG29" s="47"/>
      <c r="BH29" s="49" t="s">
        <v>141</v>
      </c>
      <c r="BI29" s="47">
        <v>2.29</v>
      </c>
      <c r="BJ29" s="47">
        <v>3.58</v>
      </c>
      <c r="BK29" s="47">
        <v>3.55</v>
      </c>
      <c r="BL29" s="47">
        <v>3.38</v>
      </c>
      <c r="BM29" s="47">
        <v>3.35</v>
      </c>
      <c r="BN29" s="47">
        <v>3.22</v>
      </c>
      <c r="BO29" s="47">
        <v>3.21</v>
      </c>
      <c r="BP29" s="47">
        <v>3.27</v>
      </c>
      <c r="BQ29" s="47">
        <v>3.23</v>
      </c>
      <c r="BR29" s="47">
        <v>3.52</v>
      </c>
      <c r="BS29" s="47">
        <v>3.5</v>
      </c>
      <c r="BT29" s="47">
        <v>3.58</v>
      </c>
      <c r="BU29" s="47">
        <v>3.57</v>
      </c>
      <c r="BV29" s="47">
        <v>3.69</v>
      </c>
      <c r="BW29" s="47">
        <v>3.7</v>
      </c>
      <c r="BX29" s="47">
        <v>3.7</v>
      </c>
      <c r="BY29" s="47">
        <v>3.78</v>
      </c>
      <c r="BZ29" s="47">
        <v>3.88</v>
      </c>
      <c r="CA29" s="47">
        <v>3.92</v>
      </c>
      <c r="CB29" s="47">
        <v>3.97</v>
      </c>
      <c r="CC29" s="47">
        <v>4.0199999999999996</v>
      </c>
      <c r="CD29" s="47">
        <v>4.03</v>
      </c>
      <c r="CE29" s="47">
        <v>0.2</v>
      </c>
      <c r="CF29" s="47">
        <v>0.06</v>
      </c>
      <c r="CG29" s="49" t="s">
        <v>141</v>
      </c>
      <c r="CH29" s="47">
        <f t="shared" si="2"/>
        <v>11.629999999999999</v>
      </c>
      <c r="CI29" s="47">
        <f t="shared" si="3"/>
        <v>12.36</v>
      </c>
      <c r="CJ29" s="47">
        <f t="shared" si="4"/>
        <v>10.11</v>
      </c>
      <c r="CK29" s="47">
        <f t="shared" si="5"/>
        <v>9.57</v>
      </c>
      <c r="CL29" s="47">
        <f t="shared" si="6"/>
        <v>10.38</v>
      </c>
      <c r="CM29" s="47">
        <f t="shared" si="7"/>
        <v>11.31</v>
      </c>
      <c r="CN29" s="47">
        <f t="shared" si="8"/>
        <v>11.71</v>
      </c>
      <c r="CO29" s="47">
        <f t="shared" si="9"/>
        <v>11.11</v>
      </c>
      <c r="CP29" s="47">
        <f t="shared" si="10"/>
        <v>10.14</v>
      </c>
      <c r="CQ29" s="47">
        <f t="shared" si="11"/>
        <v>11.74</v>
      </c>
      <c r="CR29" s="47">
        <f t="shared" si="12"/>
        <v>12.31</v>
      </c>
      <c r="CS29" s="47">
        <f t="shared" si="13"/>
        <v>11.55</v>
      </c>
      <c r="CT29" s="47">
        <f t="shared" si="14"/>
        <v>10.76</v>
      </c>
      <c r="CU29" s="47">
        <f t="shared" si="15"/>
        <v>12.41</v>
      </c>
      <c r="CV29" s="47">
        <f t="shared" si="16"/>
        <v>12.61</v>
      </c>
      <c r="CW29" s="47">
        <f t="shared" si="17"/>
        <v>12.760000000000002</v>
      </c>
      <c r="CX29" s="47">
        <f t="shared" si="18"/>
        <v>12.84</v>
      </c>
      <c r="CY29" s="47">
        <f t="shared" si="19"/>
        <v>12.57</v>
      </c>
      <c r="CZ29" s="47">
        <f t="shared" si="20"/>
        <v>11.8</v>
      </c>
      <c r="DA29" s="47">
        <f t="shared" si="21"/>
        <v>12.690000000000001</v>
      </c>
      <c r="DB29" s="47">
        <f t="shared" si="22"/>
        <v>13.43</v>
      </c>
      <c r="DC29" s="47">
        <f t="shared" si="23"/>
        <v>14.120000000000001</v>
      </c>
      <c r="DD29" s="47">
        <f t="shared" si="24"/>
        <v>9.9799999999999986</v>
      </c>
      <c r="DE29" s="47">
        <f t="shared" si="25"/>
        <v>8.84</v>
      </c>
    </row>
    <row r="30" spans="1:109">
      <c r="A30" s="5">
        <v>29</v>
      </c>
      <c r="B30" s="6">
        <v>44590</v>
      </c>
      <c r="C30" s="5">
        <v>0</v>
      </c>
      <c r="D30" s="5">
        <v>0</v>
      </c>
      <c r="E30" s="5"/>
      <c r="F30" s="16" t="e">
        <f t="shared" si="1"/>
        <v>#DIV/0!</v>
      </c>
      <c r="G30" s="5"/>
      <c r="H30" s="49" t="s">
        <v>142</v>
      </c>
      <c r="I30" s="47">
        <v>1.59</v>
      </c>
      <c r="J30" s="47">
        <v>1.72</v>
      </c>
      <c r="K30" s="47">
        <v>0.38</v>
      </c>
      <c r="L30" s="47">
        <v>1.94</v>
      </c>
      <c r="M30" s="47">
        <v>3.84</v>
      </c>
      <c r="N30" s="47">
        <v>2.0299999999999998</v>
      </c>
      <c r="O30" s="47">
        <v>12.88</v>
      </c>
      <c r="P30" s="47">
        <v>10.91</v>
      </c>
      <c r="Q30" s="47">
        <v>12.22</v>
      </c>
      <c r="R30" s="47">
        <v>10.63</v>
      </c>
      <c r="S30" s="47">
        <v>4.63</v>
      </c>
      <c r="T30" s="47">
        <v>0.5</v>
      </c>
      <c r="U30" s="47">
        <v>2.75</v>
      </c>
      <c r="V30" s="47">
        <v>2.72</v>
      </c>
      <c r="W30" s="47">
        <v>6.28</v>
      </c>
      <c r="X30" s="47">
        <v>10.91</v>
      </c>
      <c r="Y30" s="47">
        <v>8.69</v>
      </c>
      <c r="Z30" s="47">
        <v>4.25</v>
      </c>
      <c r="AA30" s="47">
        <v>0.25</v>
      </c>
      <c r="AB30" s="47">
        <v>0.34</v>
      </c>
      <c r="AC30" s="47">
        <v>0.28000000000000003</v>
      </c>
      <c r="AD30" s="47">
        <v>0.38</v>
      </c>
      <c r="AE30" s="47">
        <v>0.34</v>
      </c>
      <c r="AF30" s="47">
        <v>0.38</v>
      </c>
      <c r="AG30" s="47"/>
      <c r="AH30" s="49" t="s">
        <v>142</v>
      </c>
      <c r="AI30" s="47">
        <v>14.55</v>
      </c>
      <c r="AJ30" s="47">
        <v>11.48</v>
      </c>
      <c r="AK30" s="47">
        <v>11.03</v>
      </c>
      <c r="AL30" s="47">
        <v>9.58</v>
      </c>
      <c r="AM30" s="47">
        <v>10.42</v>
      </c>
      <c r="AN30" s="47">
        <v>10.3</v>
      </c>
      <c r="AO30" s="47">
        <v>9.09</v>
      </c>
      <c r="AP30" s="47">
        <v>10.77</v>
      </c>
      <c r="AQ30" s="47">
        <v>11.44</v>
      </c>
      <c r="AR30" s="47">
        <v>12.03</v>
      </c>
      <c r="AS30" s="47">
        <v>12.09</v>
      </c>
      <c r="AT30" s="47">
        <v>12.3</v>
      </c>
      <c r="AU30" s="47">
        <v>12.55</v>
      </c>
      <c r="AV30" s="47">
        <v>11.14</v>
      </c>
      <c r="AW30" s="47">
        <v>10.029999999999999</v>
      </c>
      <c r="AX30" s="47">
        <v>10.45</v>
      </c>
      <c r="AY30" s="47">
        <v>36.020000000000003</v>
      </c>
      <c r="AZ30" s="47">
        <v>34.33</v>
      </c>
      <c r="BA30" s="47">
        <v>34.33</v>
      </c>
      <c r="BB30" s="47">
        <v>26.09</v>
      </c>
      <c r="BC30" s="47">
        <v>21.55</v>
      </c>
      <c r="BD30" s="47">
        <v>21.17</v>
      </c>
      <c r="BE30" s="47">
        <v>20.97</v>
      </c>
      <c r="BF30" s="47">
        <v>20.81</v>
      </c>
      <c r="BG30" s="47"/>
      <c r="BH30" s="49" t="s">
        <v>142</v>
      </c>
      <c r="BI30" s="47">
        <v>1.77</v>
      </c>
      <c r="BJ30" s="47">
        <v>3.59</v>
      </c>
      <c r="BK30" s="47">
        <v>3.43</v>
      </c>
      <c r="BL30" s="47">
        <v>3.39</v>
      </c>
      <c r="BM30" s="47">
        <v>3.44</v>
      </c>
      <c r="BN30" s="47">
        <v>3.33</v>
      </c>
      <c r="BO30" s="47">
        <v>3.17</v>
      </c>
      <c r="BP30" s="47">
        <v>3.32</v>
      </c>
      <c r="BQ30" s="47">
        <v>3.18</v>
      </c>
      <c r="BR30" s="47">
        <v>3.72</v>
      </c>
      <c r="BS30" s="47">
        <v>3.83</v>
      </c>
      <c r="BT30" s="47">
        <v>3.79</v>
      </c>
      <c r="BU30" s="47">
        <v>3.82</v>
      </c>
      <c r="BV30" s="47">
        <v>4.0199999999999996</v>
      </c>
      <c r="BW30" s="47">
        <v>3.75</v>
      </c>
      <c r="BX30" s="47">
        <v>0.56999999999999995</v>
      </c>
      <c r="BY30" s="47">
        <v>3.65</v>
      </c>
      <c r="BZ30" s="47">
        <v>3.8</v>
      </c>
      <c r="CA30" s="47">
        <v>3.88</v>
      </c>
      <c r="CB30" s="47">
        <v>3.89</v>
      </c>
      <c r="CC30" s="47">
        <v>3.98</v>
      </c>
      <c r="CD30" s="47">
        <v>3.61</v>
      </c>
      <c r="CE30" s="47">
        <v>0.05</v>
      </c>
      <c r="CF30" s="47">
        <v>0.15</v>
      </c>
      <c r="CG30" s="49" t="s">
        <v>142</v>
      </c>
      <c r="CH30" s="47">
        <f t="shared" si="2"/>
        <v>3.3600000000000003</v>
      </c>
      <c r="CI30" s="47">
        <f t="shared" si="3"/>
        <v>5.31</v>
      </c>
      <c r="CJ30" s="47">
        <f t="shared" si="4"/>
        <v>3.81</v>
      </c>
      <c r="CK30" s="47">
        <f t="shared" si="5"/>
        <v>5.33</v>
      </c>
      <c r="CL30" s="47">
        <f t="shared" si="6"/>
        <v>7.2799999999999994</v>
      </c>
      <c r="CM30" s="47">
        <f t="shared" si="7"/>
        <v>5.3599999999999994</v>
      </c>
      <c r="CN30" s="47">
        <f t="shared" si="8"/>
        <v>16.05</v>
      </c>
      <c r="CO30" s="47">
        <f t="shared" si="9"/>
        <v>14.23</v>
      </c>
      <c r="CP30" s="47">
        <f t="shared" si="10"/>
        <v>15.4</v>
      </c>
      <c r="CQ30" s="47">
        <f t="shared" si="11"/>
        <v>14.350000000000001</v>
      </c>
      <c r="CR30" s="47">
        <f t="shared" si="12"/>
        <v>8.4600000000000009</v>
      </c>
      <c r="CS30" s="47">
        <f t="shared" si="13"/>
        <v>4.29</v>
      </c>
      <c r="CT30" s="47">
        <f t="shared" si="14"/>
        <v>6.57</v>
      </c>
      <c r="CU30" s="47">
        <f t="shared" si="15"/>
        <v>6.74</v>
      </c>
      <c r="CV30" s="47">
        <f t="shared" si="16"/>
        <v>10.030000000000001</v>
      </c>
      <c r="CW30" s="47">
        <f t="shared" si="17"/>
        <v>11.48</v>
      </c>
      <c r="CX30" s="47">
        <f t="shared" si="18"/>
        <v>12.34</v>
      </c>
      <c r="CY30" s="47">
        <f t="shared" si="19"/>
        <v>8.0500000000000007</v>
      </c>
      <c r="CZ30" s="47">
        <f t="shared" si="20"/>
        <v>4.13</v>
      </c>
      <c r="DA30" s="47">
        <f t="shared" si="21"/>
        <v>4.2300000000000004</v>
      </c>
      <c r="DB30" s="47">
        <f t="shared" si="22"/>
        <v>4.26</v>
      </c>
      <c r="DC30" s="47">
        <f t="shared" si="23"/>
        <v>3.9899999999999998</v>
      </c>
      <c r="DD30" s="47">
        <f t="shared" si="24"/>
        <v>0.39</v>
      </c>
      <c r="DE30" s="47">
        <f t="shared" si="25"/>
        <v>0.53</v>
      </c>
    </row>
    <row r="31" spans="1:109">
      <c r="A31" s="5">
        <v>30</v>
      </c>
      <c r="B31" s="6">
        <v>44591</v>
      </c>
      <c r="C31" s="5">
        <v>0</v>
      </c>
      <c r="D31" s="5">
        <v>0</v>
      </c>
      <c r="E31" s="5"/>
      <c r="F31" s="16" t="e">
        <f t="shared" si="1"/>
        <v>#DIV/0!</v>
      </c>
      <c r="G31" s="5"/>
      <c r="H31" s="49" t="s">
        <v>143</v>
      </c>
      <c r="I31" s="47">
        <v>1.75</v>
      </c>
      <c r="J31" s="47">
        <v>0.84</v>
      </c>
      <c r="K31" s="47">
        <v>0.28000000000000003</v>
      </c>
      <c r="L31" s="47">
        <v>1.03</v>
      </c>
      <c r="M31" s="47">
        <v>1.41</v>
      </c>
      <c r="N31" s="47">
        <v>1.41</v>
      </c>
      <c r="O31" s="47">
        <v>1.03</v>
      </c>
      <c r="P31" s="47">
        <v>2.81</v>
      </c>
      <c r="Q31" s="47">
        <v>0.13</v>
      </c>
      <c r="R31" s="47">
        <v>0.25</v>
      </c>
      <c r="S31" s="47">
        <v>0.31</v>
      </c>
      <c r="T31" s="47">
        <v>0.19</v>
      </c>
      <c r="U31" s="47">
        <v>0.06</v>
      </c>
      <c r="V31" s="47">
        <v>0.13</v>
      </c>
      <c r="W31" s="47">
        <v>0.16</v>
      </c>
      <c r="X31" s="47">
        <v>0.25</v>
      </c>
      <c r="Y31" s="47">
        <v>7.81</v>
      </c>
      <c r="Z31" s="47">
        <v>9.7799999999999994</v>
      </c>
      <c r="AA31" s="47">
        <v>7.91</v>
      </c>
      <c r="AB31" s="47">
        <v>9.8800000000000008</v>
      </c>
      <c r="AC31" s="47">
        <v>3.41</v>
      </c>
      <c r="AD31" s="47">
        <v>3.69</v>
      </c>
      <c r="AE31" s="47">
        <v>0.44</v>
      </c>
      <c r="AF31" s="47">
        <v>0.59</v>
      </c>
      <c r="AG31" s="47"/>
      <c r="AH31" s="49" t="s">
        <v>143</v>
      </c>
      <c r="AI31" s="47">
        <v>10.89</v>
      </c>
      <c r="AJ31" s="47">
        <v>11.11</v>
      </c>
      <c r="AK31" s="47">
        <v>10.95</v>
      </c>
      <c r="AL31" s="47">
        <v>10.199999999999999</v>
      </c>
      <c r="AM31" s="47">
        <v>10.91</v>
      </c>
      <c r="AN31" s="47">
        <v>11.33</v>
      </c>
      <c r="AO31" s="47">
        <v>10.39</v>
      </c>
      <c r="AP31" s="47">
        <v>10.02</v>
      </c>
      <c r="AQ31" s="47">
        <v>12.27</v>
      </c>
      <c r="AR31" s="47">
        <v>11.8</v>
      </c>
      <c r="AS31" s="47">
        <v>11</v>
      </c>
      <c r="AT31" s="47">
        <v>10.67</v>
      </c>
      <c r="AU31" s="47">
        <v>10.66</v>
      </c>
      <c r="AV31" s="47">
        <v>10.7</v>
      </c>
      <c r="AW31" s="47">
        <v>11</v>
      </c>
      <c r="AX31" s="47">
        <v>10.53</v>
      </c>
      <c r="AY31" s="47">
        <v>9.3800000000000008</v>
      </c>
      <c r="AZ31" s="47">
        <v>9.02</v>
      </c>
      <c r="BA31" s="47">
        <v>9.1300000000000008</v>
      </c>
      <c r="BB31" s="47">
        <v>9.14</v>
      </c>
      <c r="BC31" s="47">
        <v>10.06</v>
      </c>
      <c r="BD31" s="47">
        <v>10.06</v>
      </c>
      <c r="BE31" s="47">
        <v>11.08</v>
      </c>
      <c r="BF31" s="47">
        <v>10.77</v>
      </c>
      <c r="BG31" s="47"/>
      <c r="BH31" s="49" t="s">
        <v>143</v>
      </c>
      <c r="BI31" s="47">
        <v>0.09</v>
      </c>
      <c r="BJ31" s="47">
        <v>0.06</v>
      </c>
      <c r="BK31" s="47">
        <v>0.04</v>
      </c>
      <c r="BL31" s="47">
        <v>0.12</v>
      </c>
      <c r="BM31" s="47">
        <v>0.05</v>
      </c>
      <c r="BN31" s="47">
        <v>7.0000000000000007E-2</v>
      </c>
      <c r="BO31" s="47">
        <v>0.14000000000000001</v>
      </c>
      <c r="BP31" s="47">
        <v>0.1</v>
      </c>
      <c r="BQ31" s="47">
        <v>0.05</v>
      </c>
      <c r="BR31" s="47">
        <v>0.1</v>
      </c>
      <c r="BS31" s="47">
        <v>0.09</v>
      </c>
      <c r="BT31" s="47">
        <v>0.12</v>
      </c>
      <c r="BU31" s="47">
        <v>0.06</v>
      </c>
      <c r="BV31" s="47">
        <v>0.03</v>
      </c>
      <c r="BW31" s="47">
        <v>0.04</v>
      </c>
      <c r="BX31" s="47">
        <v>0.11</v>
      </c>
      <c r="BY31" s="47">
        <v>0.05</v>
      </c>
      <c r="BZ31" s="47">
        <v>0.03</v>
      </c>
      <c r="CA31" s="47">
        <v>0.03</v>
      </c>
      <c r="CB31" s="47">
        <v>0.05</v>
      </c>
      <c r="CC31" s="47">
        <v>0.03</v>
      </c>
      <c r="CD31" s="47">
        <v>0.05</v>
      </c>
      <c r="CE31" s="47">
        <v>0.05</v>
      </c>
      <c r="CF31" s="47">
        <v>7.0000000000000007E-2</v>
      </c>
      <c r="CG31" s="49" t="s">
        <v>143</v>
      </c>
      <c r="CH31" s="47">
        <f t="shared" si="2"/>
        <v>1.84</v>
      </c>
      <c r="CI31" s="47">
        <f t="shared" si="3"/>
        <v>0.89999999999999991</v>
      </c>
      <c r="CJ31" s="47">
        <f t="shared" si="4"/>
        <v>0.32</v>
      </c>
      <c r="CK31" s="47">
        <f t="shared" si="5"/>
        <v>1.1499999999999999</v>
      </c>
      <c r="CL31" s="47">
        <f t="shared" si="6"/>
        <v>1.46</v>
      </c>
      <c r="CM31" s="47">
        <f t="shared" si="7"/>
        <v>1.48</v>
      </c>
      <c r="CN31" s="47">
        <f t="shared" si="8"/>
        <v>1.17</v>
      </c>
      <c r="CO31" s="47">
        <f t="shared" si="9"/>
        <v>2.91</v>
      </c>
      <c r="CP31" s="47">
        <f t="shared" si="10"/>
        <v>0.18</v>
      </c>
      <c r="CQ31" s="47">
        <f t="shared" si="11"/>
        <v>0.35</v>
      </c>
      <c r="CR31" s="47">
        <f t="shared" si="12"/>
        <v>0.4</v>
      </c>
      <c r="CS31" s="47">
        <f t="shared" si="13"/>
        <v>0.31</v>
      </c>
      <c r="CT31" s="47">
        <f t="shared" si="14"/>
        <v>0.12</v>
      </c>
      <c r="CU31" s="47">
        <f t="shared" si="15"/>
        <v>0.16</v>
      </c>
      <c r="CV31" s="47">
        <f t="shared" si="16"/>
        <v>0.2</v>
      </c>
      <c r="CW31" s="47">
        <f t="shared" si="17"/>
        <v>0.36</v>
      </c>
      <c r="CX31" s="47">
        <f t="shared" si="18"/>
        <v>7.8599999999999994</v>
      </c>
      <c r="CY31" s="47">
        <f t="shared" si="19"/>
        <v>9.8099999999999987</v>
      </c>
      <c r="CZ31" s="47">
        <f t="shared" si="20"/>
        <v>7.94</v>
      </c>
      <c r="DA31" s="47">
        <f t="shared" si="21"/>
        <v>9.9300000000000015</v>
      </c>
      <c r="DB31" s="47">
        <f t="shared" si="22"/>
        <v>3.44</v>
      </c>
      <c r="DC31" s="47">
        <f t="shared" si="23"/>
        <v>3.7399999999999998</v>
      </c>
      <c r="DD31" s="47">
        <f t="shared" si="24"/>
        <v>0.49</v>
      </c>
      <c r="DE31" s="47">
        <f t="shared" si="25"/>
        <v>0.65999999999999992</v>
      </c>
    </row>
    <row r="32" spans="1:109">
      <c r="A32" s="5">
        <v>31</v>
      </c>
      <c r="B32" s="6">
        <v>44592</v>
      </c>
      <c r="C32" s="5">
        <v>0</v>
      </c>
      <c r="D32" s="5">
        <v>0</v>
      </c>
      <c r="E32" s="5"/>
      <c r="F32" s="16" t="e">
        <f t="shared" si="1"/>
        <v>#DIV/0!</v>
      </c>
      <c r="G32" s="5"/>
      <c r="H32" s="49" t="s">
        <v>144</v>
      </c>
      <c r="I32" s="47">
        <v>0.41</v>
      </c>
      <c r="J32" s="47">
        <v>0.41</v>
      </c>
      <c r="K32" s="47">
        <v>0.28000000000000003</v>
      </c>
      <c r="L32" s="47">
        <v>0.16</v>
      </c>
      <c r="M32" s="47">
        <v>0.22</v>
      </c>
      <c r="N32" s="47">
        <v>0.19</v>
      </c>
      <c r="O32" s="47">
        <v>0.16</v>
      </c>
      <c r="P32" s="47">
        <v>0.19</v>
      </c>
      <c r="Q32" s="47">
        <v>0.22</v>
      </c>
      <c r="R32" s="47">
        <v>0.41</v>
      </c>
      <c r="S32" s="47">
        <v>0.44</v>
      </c>
      <c r="T32" s="47">
        <v>0.41</v>
      </c>
      <c r="U32" s="47">
        <v>0.44</v>
      </c>
      <c r="V32" s="47">
        <v>0.41</v>
      </c>
      <c r="W32" s="47">
        <v>0.38</v>
      </c>
      <c r="X32" s="47">
        <v>0.31</v>
      </c>
      <c r="Y32" s="47">
        <v>0.16</v>
      </c>
      <c r="Z32" s="47">
        <v>0.25</v>
      </c>
      <c r="AA32" s="47">
        <v>0.19</v>
      </c>
      <c r="AB32" s="47">
        <v>0.41</v>
      </c>
      <c r="AC32" s="47">
        <v>0.38</v>
      </c>
      <c r="AD32" s="47">
        <v>0.34</v>
      </c>
      <c r="AE32" s="47">
        <v>0.31</v>
      </c>
      <c r="AF32" s="47">
        <v>0.28000000000000003</v>
      </c>
      <c r="AG32" s="47"/>
      <c r="AH32" s="49" t="s">
        <v>144</v>
      </c>
      <c r="AI32" s="47">
        <v>11.59</v>
      </c>
      <c r="AJ32" s="47">
        <v>11.73</v>
      </c>
      <c r="AK32" s="47">
        <v>11.75</v>
      </c>
      <c r="AL32" s="47">
        <v>11.61</v>
      </c>
      <c r="AM32" s="47">
        <v>11.63</v>
      </c>
      <c r="AN32" s="47">
        <v>11.45</v>
      </c>
      <c r="AO32" s="47">
        <v>11.44</v>
      </c>
      <c r="AP32" s="47">
        <v>12.14</v>
      </c>
      <c r="AQ32" s="47">
        <v>12.69</v>
      </c>
      <c r="AR32" s="47">
        <v>12.16</v>
      </c>
      <c r="AS32" s="47">
        <v>12.03</v>
      </c>
      <c r="AT32" s="47">
        <v>11.95</v>
      </c>
      <c r="AU32" s="47">
        <v>11.36</v>
      </c>
      <c r="AV32" s="47">
        <v>10.95</v>
      </c>
      <c r="AW32" s="47">
        <v>10.89</v>
      </c>
      <c r="AX32" s="47">
        <v>10.88</v>
      </c>
      <c r="AY32" s="47">
        <v>10.59</v>
      </c>
      <c r="AZ32" s="47">
        <v>11.42</v>
      </c>
      <c r="BA32" s="47">
        <v>12.53</v>
      </c>
      <c r="BB32" s="47">
        <v>12.16</v>
      </c>
      <c r="BC32" s="47">
        <v>11.77</v>
      </c>
      <c r="BD32" s="47">
        <v>11.5</v>
      </c>
      <c r="BE32" s="47">
        <v>11.48</v>
      </c>
      <c r="BF32" s="47">
        <v>11.52</v>
      </c>
      <c r="BG32" s="47"/>
      <c r="BH32" s="49" t="s">
        <v>144</v>
      </c>
      <c r="BI32" s="47">
        <v>0.02</v>
      </c>
      <c r="BJ32" s="47">
        <v>0.01</v>
      </c>
      <c r="BK32" s="47">
        <v>0.03</v>
      </c>
      <c r="BL32" s="47">
        <v>7.0000000000000007E-2</v>
      </c>
      <c r="BM32" s="47">
        <v>0.04</v>
      </c>
      <c r="BN32" s="47">
        <v>0.06</v>
      </c>
      <c r="BO32" s="47">
        <v>0.06</v>
      </c>
      <c r="BP32" s="47">
        <v>0.05</v>
      </c>
      <c r="BQ32" s="47">
        <v>0.03</v>
      </c>
      <c r="BR32" s="47">
        <v>0.05</v>
      </c>
      <c r="BS32" s="47">
        <v>0.04</v>
      </c>
      <c r="BT32" s="47">
        <v>0.04</v>
      </c>
      <c r="BU32" s="47">
        <v>0.06</v>
      </c>
      <c r="BV32" s="47">
        <v>0.06</v>
      </c>
      <c r="BW32" s="47">
        <v>0.04</v>
      </c>
      <c r="BX32" s="47">
        <v>0.03</v>
      </c>
      <c r="BY32" s="47">
        <v>0.04</v>
      </c>
      <c r="BZ32" s="47">
        <v>7.0000000000000007E-2</v>
      </c>
      <c r="CA32" s="47">
        <v>0.05</v>
      </c>
      <c r="CB32" s="47">
        <v>0.06</v>
      </c>
      <c r="CC32" s="47">
        <v>7.0000000000000007E-2</v>
      </c>
      <c r="CD32" s="47">
        <v>0.04</v>
      </c>
      <c r="CE32" s="47">
        <v>0.05</v>
      </c>
      <c r="CF32" s="47">
        <v>0.03</v>
      </c>
      <c r="CG32" s="49" t="s">
        <v>144</v>
      </c>
      <c r="CH32" s="47">
        <f t="shared" si="2"/>
        <v>0.43</v>
      </c>
      <c r="CI32" s="47">
        <f t="shared" si="3"/>
        <v>0.42</v>
      </c>
      <c r="CJ32" s="47">
        <f t="shared" si="4"/>
        <v>0.31000000000000005</v>
      </c>
      <c r="CK32" s="47">
        <f t="shared" si="5"/>
        <v>0.23</v>
      </c>
      <c r="CL32" s="47">
        <f t="shared" si="6"/>
        <v>0.26</v>
      </c>
      <c r="CM32" s="47">
        <f t="shared" si="7"/>
        <v>0.25</v>
      </c>
      <c r="CN32" s="47">
        <f t="shared" si="8"/>
        <v>0.22</v>
      </c>
      <c r="CO32" s="47">
        <f t="shared" si="9"/>
        <v>0.24</v>
      </c>
      <c r="CP32" s="47">
        <f t="shared" si="10"/>
        <v>0.25</v>
      </c>
      <c r="CQ32" s="47">
        <f t="shared" si="11"/>
        <v>0.45999999999999996</v>
      </c>
      <c r="CR32" s="47">
        <f t="shared" si="12"/>
        <v>0.48</v>
      </c>
      <c r="CS32" s="47">
        <f t="shared" si="13"/>
        <v>0.44999999999999996</v>
      </c>
      <c r="CT32" s="47">
        <f t="shared" si="14"/>
        <v>0.5</v>
      </c>
      <c r="CU32" s="47">
        <f t="shared" si="15"/>
        <v>0.47</v>
      </c>
      <c r="CV32" s="47">
        <f t="shared" si="16"/>
        <v>0.42</v>
      </c>
      <c r="CW32" s="47">
        <f t="shared" si="17"/>
        <v>0.33999999999999997</v>
      </c>
      <c r="CX32" s="47">
        <f t="shared" si="18"/>
        <v>0.2</v>
      </c>
      <c r="CY32" s="47">
        <f t="shared" si="19"/>
        <v>0.32</v>
      </c>
      <c r="CZ32" s="47">
        <f t="shared" si="20"/>
        <v>0.24</v>
      </c>
      <c r="DA32" s="47">
        <f t="shared" si="21"/>
        <v>0.47</v>
      </c>
      <c r="DB32" s="47">
        <f t="shared" si="22"/>
        <v>0.45</v>
      </c>
      <c r="DC32" s="47">
        <f t="shared" si="23"/>
        <v>0.38</v>
      </c>
      <c r="DD32" s="47">
        <f t="shared" si="24"/>
        <v>0.36</v>
      </c>
      <c r="DE32" s="47">
        <f t="shared" si="25"/>
        <v>0.31000000000000005</v>
      </c>
    </row>
    <row r="33" spans="1:109">
      <c r="A33" s="5">
        <v>32</v>
      </c>
      <c r="B33" s="6">
        <v>44593</v>
      </c>
      <c r="C33" s="5">
        <v>0</v>
      </c>
      <c r="D33" s="5">
        <v>0</v>
      </c>
      <c r="E33" s="5"/>
      <c r="F33" s="16" t="e">
        <f t="shared" si="1"/>
        <v>#DIV/0!</v>
      </c>
      <c r="G33" s="5"/>
      <c r="H33" s="49" t="s">
        <v>145</v>
      </c>
      <c r="I33" s="47">
        <v>0.13</v>
      </c>
      <c r="J33" s="47">
        <v>1.53</v>
      </c>
      <c r="K33" s="47">
        <v>4.0599999999999996</v>
      </c>
      <c r="L33" s="47">
        <v>0.69</v>
      </c>
      <c r="M33" s="47">
        <v>0.59</v>
      </c>
      <c r="N33" s="47">
        <v>0.72</v>
      </c>
      <c r="O33" s="47">
        <v>0.06</v>
      </c>
      <c r="P33" s="47">
        <v>0.13</v>
      </c>
      <c r="Q33" s="47">
        <v>0.09</v>
      </c>
      <c r="R33" s="47">
        <v>0.22</v>
      </c>
      <c r="S33" s="47">
        <v>0.31</v>
      </c>
      <c r="T33" s="47">
        <v>0.28000000000000003</v>
      </c>
      <c r="U33" s="47">
        <v>0.28000000000000003</v>
      </c>
      <c r="V33" s="47">
        <v>0.13</v>
      </c>
      <c r="W33" s="47">
        <v>0.28000000000000003</v>
      </c>
      <c r="X33" s="47">
        <v>0.31</v>
      </c>
      <c r="Y33" s="47">
        <v>0.34</v>
      </c>
      <c r="Z33" s="47">
        <v>0.34</v>
      </c>
      <c r="AA33" s="47">
        <v>0.41</v>
      </c>
      <c r="AB33" s="47">
        <v>0.56000000000000005</v>
      </c>
      <c r="AC33" s="47">
        <v>0.59</v>
      </c>
      <c r="AD33" s="47">
        <v>0.22</v>
      </c>
      <c r="AE33" s="47">
        <v>0.56000000000000005</v>
      </c>
      <c r="AF33" s="47">
        <v>0.28000000000000003</v>
      </c>
      <c r="AG33" s="47"/>
      <c r="AH33" s="49" t="s">
        <v>145</v>
      </c>
      <c r="AI33" s="47">
        <v>10.029999999999999</v>
      </c>
      <c r="AJ33" s="47">
        <v>9.84</v>
      </c>
      <c r="AK33" s="47">
        <v>9.2799999999999994</v>
      </c>
      <c r="AL33" s="47">
        <v>10.11</v>
      </c>
      <c r="AM33" s="47">
        <v>10</v>
      </c>
      <c r="AN33" s="47">
        <v>10.78</v>
      </c>
      <c r="AO33" s="47">
        <v>10.81</v>
      </c>
      <c r="AP33" s="47">
        <v>10.89</v>
      </c>
      <c r="AQ33" s="47">
        <v>11.34</v>
      </c>
      <c r="AR33" s="47">
        <v>11.23</v>
      </c>
      <c r="AS33" s="47">
        <v>11.27</v>
      </c>
      <c r="AT33" s="47">
        <v>11.13</v>
      </c>
      <c r="AU33" s="47">
        <v>10.81</v>
      </c>
      <c r="AV33" s="47">
        <v>11.48</v>
      </c>
      <c r="AW33" s="47">
        <v>11.34</v>
      </c>
      <c r="AX33" s="47">
        <v>11.03</v>
      </c>
      <c r="AY33" s="47">
        <v>10.94</v>
      </c>
      <c r="AZ33" s="47">
        <v>11.36</v>
      </c>
      <c r="BA33" s="47">
        <v>12.16</v>
      </c>
      <c r="BB33" s="47">
        <v>12.2</v>
      </c>
      <c r="BC33" s="47">
        <v>11.81</v>
      </c>
      <c r="BD33" s="47">
        <v>10.5</v>
      </c>
      <c r="BE33" s="47">
        <v>10.72</v>
      </c>
      <c r="BF33" s="47">
        <v>9.58</v>
      </c>
      <c r="BG33" s="47"/>
      <c r="BH33" s="49" t="s">
        <v>145</v>
      </c>
      <c r="BI33" s="47">
        <v>0.1</v>
      </c>
      <c r="BJ33" s="47">
        <v>0.1</v>
      </c>
      <c r="BK33" s="47">
        <v>0.08</v>
      </c>
      <c r="BL33" s="47">
        <v>7.0000000000000007E-2</v>
      </c>
      <c r="BM33" s="47">
        <v>7.0000000000000007E-2</v>
      </c>
      <c r="BN33" s="47">
        <v>7.0000000000000007E-2</v>
      </c>
      <c r="BO33" s="47">
        <v>0.04</v>
      </c>
      <c r="BP33" s="47">
        <v>0.02</v>
      </c>
      <c r="BQ33" s="47">
        <v>0.03</v>
      </c>
      <c r="BR33" s="47">
        <v>0.04</v>
      </c>
      <c r="BS33" s="47">
        <v>0.03</v>
      </c>
      <c r="BT33" s="47">
        <v>0.04</v>
      </c>
      <c r="BU33" s="47">
        <v>0.05</v>
      </c>
      <c r="BV33" s="47">
        <v>0.04</v>
      </c>
      <c r="BW33" s="47">
        <v>0.04</v>
      </c>
      <c r="BX33" s="47">
        <v>0.04</v>
      </c>
      <c r="BY33" s="47">
        <v>0.04</v>
      </c>
      <c r="BZ33" s="47">
        <v>0.15</v>
      </c>
      <c r="CA33" s="47">
        <v>0.04</v>
      </c>
      <c r="CB33" s="47">
        <v>0.09</v>
      </c>
      <c r="CC33" s="47">
        <v>0.03</v>
      </c>
      <c r="CD33" s="47">
        <v>0.14000000000000001</v>
      </c>
      <c r="CE33" s="47">
        <v>0.04</v>
      </c>
      <c r="CF33" s="47">
        <v>0.15</v>
      </c>
      <c r="CG33" s="49" t="s">
        <v>145</v>
      </c>
      <c r="CH33" s="47">
        <f t="shared" si="2"/>
        <v>0.23</v>
      </c>
      <c r="CI33" s="47">
        <f t="shared" si="3"/>
        <v>1.6300000000000001</v>
      </c>
      <c r="CJ33" s="47">
        <f t="shared" si="4"/>
        <v>4.1399999999999997</v>
      </c>
      <c r="CK33" s="47">
        <f t="shared" si="5"/>
        <v>0.76</v>
      </c>
      <c r="CL33" s="47">
        <f t="shared" si="6"/>
        <v>0.65999999999999992</v>
      </c>
      <c r="CM33" s="47">
        <f t="shared" si="7"/>
        <v>0.79</v>
      </c>
      <c r="CN33" s="47">
        <f t="shared" si="8"/>
        <v>0.1</v>
      </c>
      <c r="CO33" s="47">
        <f t="shared" si="9"/>
        <v>0.15</v>
      </c>
      <c r="CP33" s="47">
        <f t="shared" si="10"/>
        <v>0.12</v>
      </c>
      <c r="CQ33" s="47">
        <f t="shared" si="11"/>
        <v>0.26</v>
      </c>
      <c r="CR33" s="47">
        <f t="shared" si="12"/>
        <v>0.33999999999999997</v>
      </c>
      <c r="CS33" s="47">
        <f t="shared" si="13"/>
        <v>0.32</v>
      </c>
      <c r="CT33" s="47">
        <f t="shared" si="14"/>
        <v>0.33</v>
      </c>
      <c r="CU33" s="47">
        <f t="shared" si="15"/>
        <v>0.17</v>
      </c>
      <c r="CV33" s="47">
        <f t="shared" si="16"/>
        <v>0.32</v>
      </c>
      <c r="CW33" s="47">
        <f t="shared" si="17"/>
        <v>0.35</v>
      </c>
      <c r="CX33" s="47">
        <f t="shared" si="18"/>
        <v>0.38</v>
      </c>
      <c r="CY33" s="47">
        <f t="shared" si="19"/>
        <v>0.49</v>
      </c>
      <c r="CZ33" s="47">
        <f t="shared" si="20"/>
        <v>0.44999999999999996</v>
      </c>
      <c r="DA33" s="47">
        <f t="shared" si="21"/>
        <v>0.65</v>
      </c>
      <c r="DB33" s="47">
        <f t="shared" si="22"/>
        <v>0.62</v>
      </c>
      <c r="DC33" s="47">
        <f t="shared" si="23"/>
        <v>0.36</v>
      </c>
      <c r="DD33" s="47">
        <f t="shared" si="24"/>
        <v>0.60000000000000009</v>
      </c>
      <c r="DE33" s="47">
        <f t="shared" si="25"/>
        <v>0.43000000000000005</v>
      </c>
    </row>
    <row r="34" spans="1:109">
      <c r="A34" s="5">
        <v>33</v>
      </c>
      <c r="B34" s="6">
        <v>44594</v>
      </c>
      <c r="C34" s="5">
        <v>0</v>
      </c>
      <c r="D34" s="5">
        <v>0</v>
      </c>
      <c r="E34" s="5"/>
      <c r="F34" s="16" t="e">
        <f t="shared" si="1"/>
        <v>#DIV/0!</v>
      </c>
      <c r="G34" s="5"/>
      <c r="H34" s="49" t="s">
        <v>146</v>
      </c>
      <c r="I34" s="47">
        <v>12.34</v>
      </c>
      <c r="J34" s="47">
        <v>12</v>
      </c>
      <c r="K34" s="47">
        <v>12.16</v>
      </c>
      <c r="L34" s="47">
        <v>11.13</v>
      </c>
      <c r="M34" s="47">
        <v>2.09</v>
      </c>
      <c r="N34" s="47">
        <v>2.0299999999999998</v>
      </c>
      <c r="O34" s="47">
        <v>1.28</v>
      </c>
      <c r="P34" s="47">
        <v>0.53</v>
      </c>
      <c r="Q34" s="47">
        <v>0.34</v>
      </c>
      <c r="R34" s="47">
        <v>0.31</v>
      </c>
      <c r="S34" s="47">
        <v>0.19</v>
      </c>
      <c r="T34" s="47">
        <v>0.13</v>
      </c>
      <c r="U34" s="47">
        <v>0.41</v>
      </c>
      <c r="V34" s="47">
        <v>0.22</v>
      </c>
      <c r="W34" s="47">
        <v>0.28000000000000003</v>
      </c>
      <c r="X34" s="47">
        <v>0.31</v>
      </c>
      <c r="Y34" s="47">
        <v>0.22</v>
      </c>
      <c r="Z34" s="47">
        <v>0.19</v>
      </c>
      <c r="AA34" s="47">
        <v>0.63</v>
      </c>
      <c r="AB34" s="47">
        <v>1.69</v>
      </c>
      <c r="AC34" s="47">
        <v>12.06</v>
      </c>
      <c r="AD34" s="47">
        <v>11.88</v>
      </c>
      <c r="AE34" s="47">
        <v>12.03</v>
      </c>
      <c r="AF34" s="47">
        <v>11.69</v>
      </c>
      <c r="AG34" s="47"/>
      <c r="AH34" s="49" t="s">
        <v>146</v>
      </c>
      <c r="AI34" s="47">
        <v>9</v>
      </c>
      <c r="AJ34" s="47">
        <v>9.1999999999999993</v>
      </c>
      <c r="AK34" s="47">
        <v>9.69</v>
      </c>
      <c r="AL34" s="47">
        <v>9.94</v>
      </c>
      <c r="AM34" s="47">
        <v>10.56</v>
      </c>
      <c r="AN34" s="47">
        <v>10.61</v>
      </c>
      <c r="AO34" s="47">
        <v>10.7</v>
      </c>
      <c r="AP34" s="47">
        <v>12.05</v>
      </c>
      <c r="AQ34" s="47">
        <v>11.48</v>
      </c>
      <c r="AR34" s="47">
        <v>11.47</v>
      </c>
      <c r="AS34" s="47">
        <v>11.27</v>
      </c>
      <c r="AT34" s="47">
        <v>10.34</v>
      </c>
      <c r="AU34" s="47">
        <v>11.47</v>
      </c>
      <c r="AV34" s="47">
        <v>11.84</v>
      </c>
      <c r="AW34" s="47">
        <v>11.39</v>
      </c>
      <c r="AX34" s="47">
        <v>10.89</v>
      </c>
      <c r="AY34" s="47">
        <v>10.52</v>
      </c>
      <c r="AZ34" s="47">
        <v>9.98</v>
      </c>
      <c r="BA34" s="47">
        <v>9.7799999999999994</v>
      </c>
      <c r="BB34" s="47">
        <v>8.77</v>
      </c>
      <c r="BC34" s="47">
        <v>8.09</v>
      </c>
      <c r="BD34" s="47">
        <v>8.8800000000000008</v>
      </c>
      <c r="BE34" s="47">
        <v>8.34</v>
      </c>
      <c r="BF34" s="47">
        <v>9.17</v>
      </c>
      <c r="BG34" s="47"/>
      <c r="BH34" s="49" t="s">
        <v>146</v>
      </c>
      <c r="BI34" s="47">
        <v>0.06</v>
      </c>
      <c r="BJ34" s="47">
        <v>0.03</v>
      </c>
      <c r="BK34" s="47">
        <v>7.0000000000000007E-2</v>
      </c>
      <c r="BL34" s="47">
        <v>0.02</v>
      </c>
      <c r="BM34" s="47">
        <v>0.04</v>
      </c>
      <c r="BN34" s="47">
        <v>0.02</v>
      </c>
      <c r="BO34" s="47">
        <v>0.03</v>
      </c>
      <c r="BP34" s="47">
        <v>7.0000000000000007E-2</v>
      </c>
      <c r="BQ34" s="47">
        <v>0.09</v>
      </c>
      <c r="BR34" s="47">
        <v>0.03</v>
      </c>
      <c r="BS34" s="47">
        <v>0.04</v>
      </c>
      <c r="BT34" s="47">
        <v>0.12</v>
      </c>
      <c r="BU34" s="47">
        <v>0.08</v>
      </c>
      <c r="BV34" s="47">
        <v>0.04</v>
      </c>
      <c r="BW34" s="47">
        <v>0.06</v>
      </c>
      <c r="BX34" s="47">
        <v>0.06</v>
      </c>
      <c r="BY34" s="47">
        <v>0.06</v>
      </c>
      <c r="BZ34" s="47">
        <v>0.03</v>
      </c>
      <c r="CA34" s="47">
        <v>0.04</v>
      </c>
      <c r="CB34" s="47">
        <v>0.13</v>
      </c>
      <c r="CC34" s="47">
        <v>0.05</v>
      </c>
      <c r="CD34" s="47">
        <v>0.05</v>
      </c>
      <c r="CE34" s="47">
        <v>0.06</v>
      </c>
      <c r="CF34" s="47">
        <v>0.03</v>
      </c>
      <c r="CG34" s="49" t="s">
        <v>146</v>
      </c>
      <c r="CH34" s="47">
        <f t="shared" si="2"/>
        <v>12.4</v>
      </c>
      <c r="CI34" s="47">
        <f t="shared" si="3"/>
        <v>12.03</v>
      </c>
      <c r="CJ34" s="47">
        <f t="shared" si="4"/>
        <v>12.23</v>
      </c>
      <c r="CK34" s="47">
        <f t="shared" si="5"/>
        <v>11.15</v>
      </c>
      <c r="CL34" s="47">
        <f t="shared" si="6"/>
        <v>2.13</v>
      </c>
      <c r="CM34" s="47">
        <f t="shared" si="7"/>
        <v>2.0499999999999998</v>
      </c>
      <c r="CN34" s="47">
        <f t="shared" si="8"/>
        <v>1.31</v>
      </c>
      <c r="CO34" s="47">
        <f t="shared" si="9"/>
        <v>0.60000000000000009</v>
      </c>
      <c r="CP34" s="47">
        <f t="shared" si="10"/>
        <v>0.43000000000000005</v>
      </c>
      <c r="CQ34" s="47">
        <f t="shared" si="11"/>
        <v>0.33999999999999997</v>
      </c>
      <c r="CR34" s="47">
        <f t="shared" si="12"/>
        <v>0.23</v>
      </c>
      <c r="CS34" s="47">
        <f t="shared" si="13"/>
        <v>0.25</v>
      </c>
      <c r="CT34" s="47">
        <f t="shared" si="14"/>
        <v>0.49</v>
      </c>
      <c r="CU34" s="47">
        <f t="shared" si="15"/>
        <v>0.26</v>
      </c>
      <c r="CV34" s="47">
        <f t="shared" si="16"/>
        <v>0.34</v>
      </c>
      <c r="CW34" s="47">
        <f t="shared" si="17"/>
        <v>0.37</v>
      </c>
      <c r="CX34" s="47">
        <f t="shared" si="18"/>
        <v>0.28000000000000003</v>
      </c>
      <c r="CY34" s="47">
        <f t="shared" si="19"/>
        <v>0.22</v>
      </c>
      <c r="CZ34" s="47">
        <f t="shared" si="20"/>
        <v>0.67</v>
      </c>
      <c r="DA34" s="47">
        <f t="shared" si="21"/>
        <v>1.8199999999999998</v>
      </c>
      <c r="DB34" s="47">
        <f t="shared" si="22"/>
        <v>12.110000000000001</v>
      </c>
      <c r="DC34" s="47">
        <f t="shared" si="23"/>
        <v>11.930000000000001</v>
      </c>
      <c r="DD34" s="47">
        <f t="shared" si="24"/>
        <v>12.09</v>
      </c>
      <c r="DE34" s="47">
        <f t="shared" si="25"/>
        <v>11.719999999999999</v>
      </c>
    </row>
    <row r="35" spans="1:109">
      <c r="A35" s="5">
        <v>34</v>
      </c>
      <c r="B35" s="6">
        <v>44595</v>
      </c>
      <c r="C35" s="5">
        <v>0</v>
      </c>
      <c r="D35" s="5">
        <v>0</v>
      </c>
      <c r="E35" s="5"/>
      <c r="F35" s="16" t="e">
        <f t="shared" si="1"/>
        <v>#DIV/0!</v>
      </c>
      <c r="G35" s="5"/>
      <c r="H35" s="49" t="s">
        <v>147</v>
      </c>
      <c r="I35" s="47">
        <v>0.13</v>
      </c>
      <c r="J35" s="47">
        <v>0.72</v>
      </c>
      <c r="K35" s="47">
        <v>4.16</v>
      </c>
      <c r="L35" s="47">
        <v>0.97</v>
      </c>
      <c r="M35" s="47">
        <v>0.31</v>
      </c>
      <c r="N35" s="47">
        <v>0.09</v>
      </c>
      <c r="O35" s="47">
        <v>0.19</v>
      </c>
      <c r="P35" s="47">
        <v>0.25</v>
      </c>
      <c r="Q35" s="47">
        <v>0.34</v>
      </c>
      <c r="R35" s="47">
        <v>0.44</v>
      </c>
      <c r="S35" s="47">
        <v>0.44</v>
      </c>
      <c r="T35" s="47">
        <v>0.44</v>
      </c>
      <c r="U35" s="47">
        <v>0.44</v>
      </c>
      <c r="V35" s="47">
        <v>0.38</v>
      </c>
      <c r="W35" s="47">
        <v>0.38</v>
      </c>
      <c r="X35" s="47">
        <v>0.25</v>
      </c>
      <c r="Y35" s="47">
        <v>0.13</v>
      </c>
      <c r="Z35" s="47">
        <v>0.09</v>
      </c>
      <c r="AA35" s="47">
        <v>0.84</v>
      </c>
      <c r="AB35" s="47">
        <v>0.75</v>
      </c>
      <c r="AC35" s="47">
        <v>0.19</v>
      </c>
      <c r="AD35" s="47">
        <v>0.25</v>
      </c>
      <c r="AE35" s="47">
        <v>0.22</v>
      </c>
      <c r="AF35" s="47">
        <v>0.09</v>
      </c>
      <c r="AG35" s="47"/>
      <c r="AH35" s="49" t="s">
        <v>147</v>
      </c>
      <c r="AI35" s="47">
        <v>10.47</v>
      </c>
      <c r="AJ35" s="47">
        <v>10.23</v>
      </c>
      <c r="AK35" s="47">
        <v>10.38</v>
      </c>
      <c r="AL35" s="47">
        <v>11.06</v>
      </c>
      <c r="AM35" s="47">
        <v>11.72</v>
      </c>
      <c r="AN35" s="47">
        <v>11.75</v>
      </c>
      <c r="AO35" s="47">
        <v>12.48</v>
      </c>
      <c r="AP35" s="47">
        <v>12.78</v>
      </c>
      <c r="AQ35" s="47">
        <v>12.84</v>
      </c>
      <c r="AR35" s="47">
        <v>12.66</v>
      </c>
      <c r="AS35" s="47">
        <v>12.61</v>
      </c>
      <c r="AT35" s="47">
        <v>11.86</v>
      </c>
      <c r="AU35" s="47">
        <v>12.14</v>
      </c>
      <c r="AV35" s="47">
        <v>11.98</v>
      </c>
      <c r="AW35" s="47">
        <v>10.34</v>
      </c>
      <c r="AX35" s="47">
        <v>11.72</v>
      </c>
      <c r="AY35" s="47">
        <v>10.78</v>
      </c>
      <c r="AZ35" s="47">
        <v>10.5</v>
      </c>
      <c r="BA35" s="47">
        <v>9.75</v>
      </c>
      <c r="BB35" s="47">
        <v>11.17</v>
      </c>
      <c r="BC35" s="47">
        <v>11.48</v>
      </c>
      <c r="BD35" s="47">
        <v>11.33</v>
      </c>
      <c r="BE35" s="47">
        <v>11.03</v>
      </c>
      <c r="BF35" s="47">
        <v>11.41</v>
      </c>
      <c r="BG35" s="47"/>
      <c r="BH35" s="49" t="s">
        <v>147</v>
      </c>
      <c r="BI35" s="47">
        <v>0.13</v>
      </c>
      <c r="BJ35" s="47">
        <v>0.05</v>
      </c>
      <c r="BK35" s="47">
        <v>0.02</v>
      </c>
      <c r="BL35" s="47">
        <v>0.01</v>
      </c>
      <c r="BM35" s="47">
        <v>0.02</v>
      </c>
      <c r="BN35" s="47">
        <v>0.12</v>
      </c>
      <c r="BO35" s="47">
        <v>7.0000000000000007E-2</v>
      </c>
      <c r="BP35" s="47">
        <v>0.03</v>
      </c>
      <c r="BQ35" s="47">
        <v>0.04</v>
      </c>
      <c r="BR35" s="47">
        <v>0.02</v>
      </c>
      <c r="BS35" s="47">
        <v>0.03</v>
      </c>
      <c r="BT35" s="47">
        <v>0.05</v>
      </c>
      <c r="BU35" s="47">
        <v>0.02</v>
      </c>
      <c r="BV35" s="47">
        <v>0.05</v>
      </c>
      <c r="BW35" s="47">
        <v>0.14000000000000001</v>
      </c>
      <c r="BX35" s="47">
        <v>0.05</v>
      </c>
      <c r="BY35" s="47">
        <v>0.02</v>
      </c>
      <c r="BZ35" s="47">
        <v>0.09</v>
      </c>
      <c r="CA35" s="47">
        <v>7.0000000000000007E-2</v>
      </c>
      <c r="CB35" s="47">
        <v>0.09</v>
      </c>
      <c r="CC35" s="47">
        <v>0.05</v>
      </c>
      <c r="CD35" s="47">
        <v>0.04</v>
      </c>
      <c r="CE35" s="47">
        <v>7.0000000000000007E-2</v>
      </c>
      <c r="CF35" s="47">
        <v>0.04</v>
      </c>
      <c r="CG35" s="49" t="s">
        <v>147</v>
      </c>
      <c r="CH35" s="47">
        <f t="shared" si="2"/>
        <v>0.26</v>
      </c>
      <c r="CI35" s="47">
        <f t="shared" si="3"/>
        <v>0.77</v>
      </c>
      <c r="CJ35" s="47">
        <f t="shared" si="4"/>
        <v>4.18</v>
      </c>
      <c r="CK35" s="47">
        <f t="shared" si="5"/>
        <v>0.98</v>
      </c>
      <c r="CL35" s="47">
        <f t="shared" si="6"/>
        <v>0.33</v>
      </c>
      <c r="CM35" s="47">
        <f t="shared" si="7"/>
        <v>0.21</v>
      </c>
      <c r="CN35" s="47">
        <f t="shared" si="8"/>
        <v>0.26</v>
      </c>
      <c r="CO35" s="47">
        <f t="shared" si="9"/>
        <v>0.28000000000000003</v>
      </c>
      <c r="CP35" s="47">
        <f t="shared" si="10"/>
        <v>0.38</v>
      </c>
      <c r="CQ35" s="47">
        <f t="shared" si="11"/>
        <v>0.46</v>
      </c>
      <c r="CR35" s="47">
        <f t="shared" si="12"/>
        <v>0.47</v>
      </c>
      <c r="CS35" s="47">
        <f t="shared" si="13"/>
        <v>0.49</v>
      </c>
      <c r="CT35" s="47">
        <f t="shared" si="14"/>
        <v>0.46</v>
      </c>
      <c r="CU35" s="47">
        <f t="shared" si="15"/>
        <v>0.43</v>
      </c>
      <c r="CV35" s="47">
        <f t="shared" si="16"/>
        <v>0.52</v>
      </c>
      <c r="CW35" s="47">
        <f t="shared" si="17"/>
        <v>0.3</v>
      </c>
      <c r="CX35" s="47">
        <f t="shared" si="18"/>
        <v>0.15</v>
      </c>
      <c r="CY35" s="47">
        <f t="shared" si="19"/>
        <v>0.18</v>
      </c>
      <c r="CZ35" s="47">
        <f t="shared" si="20"/>
        <v>0.90999999999999992</v>
      </c>
      <c r="DA35" s="47">
        <f t="shared" si="21"/>
        <v>0.84</v>
      </c>
      <c r="DB35" s="47">
        <f t="shared" si="22"/>
        <v>0.24</v>
      </c>
      <c r="DC35" s="47">
        <f t="shared" si="23"/>
        <v>0.28999999999999998</v>
      </c>
      <c r="DD35" s="47">
        <f t="shared" si="24"/>
        <v>0.29000000000000004</v>
      </c>
      <c r="DE35" s="47">
        <f t="shared" si="25"/>
        <v>0.13</v>
      </c>
    </row>
    <row r="36" spans="1:109">
      <c r="A36" s="5">
        <v>35</v>
      </c>
      <c r="B36" s="6">
        <v>44596</v>
      </c>
      <c r="C36" s="5">
        <v>0</v>
      </c>
      <c r="D36" s="5">
        <v>0</v>
      </c>
      <c r="E36" s="5"/>
      <c r="F36" s="16" t="e">
        <f t="shared" si="1"/>
        <v>#DIV/0!</v>
      </c>
      <c r="G36" s="5"/>
      <c r="H36" s="49" t="s">
        <v>148</v>
      </c>
      <c r="I36" s="47">
        <v>1.1599999999999999</v>
      </c>
      <c r="J36" s="47">
        <v>0.16</v>
      </c>
      <c r="K36" s="47">
        <v>0</v>
      </c>
      <c r="L36" s="47">
        <v>0</v>
      </c>
      <c r="M36" s="47">
        <v>0</v>
      </c>
      <c r="N36" s="47">
        <v>0</v>
      </c>
      <c r="O36" s="47">
        <v>0</v>
      </c>
      <c r="P36" s="47">
        <v>0</v>
      </c>
      <c r="Q36" s="47">
        <v>0.47</v>
      </c>
      <c r="R36" s="47">
        <v>0.25</v>
      </c>
      <c r="S36" s="47">
        <v>0.28000000000000003</v>
      </c>
      <c r="T36" s="47">
        <v>0.19</v>
      </c>
      <c r="U36" s="47">
        <v>0.13</v>
      </c>
      <c r="V36" s="47">
        <v>0.31</v>
      </c>
      <c r="W36" s="47">
        <v>0.34</v>
      </c>
      <c r="X36" s="47">
        <v>1.66</v>
      </c>
      <c r="Y36" s="47">
        <v>0.34</v>
      </c>
      <c r="Z36" s="47">
        <v>0.44</v>
      </c>
      <c r="AA36" s="47">
        <v>0.28000000000000003</v>
      </c>
      <c r="AB36" s="47">
        <v>0.31</v>
      </c>
      <c r="AC36" s="47">
        <v>0.28000000000000003</v>
      </c>
      <c r="AD36" s="47">
        <v>0.41</v>
      </c>
      <c r="AE36" s="47">
        <v>0.31</v>
      </c>
      <c r="AF36" s="47">
        <v>0.41</v>
      </c>
      <c r="AG36" s="47"/>
      <c r="AH36" s="49" t="s">
        <v>148</v>
      </c>
      <c r="AI36" s="47">
        <v>10.7</v>
      </c>
      <c r="AJ36" s="47">
        <v>10</v>
      </c>
      <c r="AK36" s="47">
        <v>10.28</v>
      </c>
      <c r="AL36" s="47">
        <v>10.5</v>
      </c>
      <c r="AM36" s="47">
        <v>10.92</v>
      </c>
      <c r="AN36" s="47">
        <v>11.48</v>
      </c>
      <c r="AO36" s="47">
        <v>11.55</v>
      </c>
      <c r="AP36" s="47">
        <v>11.31</v>
      </c>
      <c r="AQ36" s="47">
        <v>11</v>
      </c>
      <c r="AR36" s="47">
        <v>11.08</v>
      </c>
      <c r="AS36" s="47">
        <v>10.64</v>
      </c>
      <c r="AT36" s="47">
        <v>10.33</v>
      </c>
      <c r="AU36" s="47">
        <v>10.199999999999999</v>
      </c>
      <c r="AV36" s="47">
        <v>10.199999999999999</v>
      </c>
      <c r="AW36" s="47">
        <v>9.77</v>
      </c>
      <c r="AX36" s="47">
        <v>9.44</v>
      </c>
      <c r="AY36" s="47">
        <v>11.8</v>
      </c>
      <c r="AZ36" s="47">
        <v>10.17</v>
      </c>
      <c r="BA36" s="47">
        <v>10.41</v>
      </c>
      <c r="BB36" s="47">
        <v>10.94</v>
      </c>
      <c r="BC36" s="47">
        <v>10.3</v>
      </c>
      <c r="BD36" s="47">
        <v>10.25</v>
      </c>
      <c r="BE36" s="47">
        <v>10.48</v>
      </c>
      <c r="BF36" s="47">
        <v>9.2799999999999994</v>
      </c>
      <c r="BG36" s="47"/>
      <c r="BH36" s="49" t="s">
        <v>148</v>
      </c>
      <c r="BI36" s="47">
        <v>0.12</v>
      </c>
      <c r="BJ36" s="47">
        <v>0.17</v>
      </c>
      <c r="BK36" s="47">
        <v>0.03</v>
      </c>
      <c r="BL36" s="47">
        <v>0.11</v>
      </c>
      <c r="BM36" s="47">
        <v>0.03</v>
      </c>
      <c r="BN36" s="47">
        <v>0.04</v>
      </c>
      <c r="BO36" s="47">
        <v>0.04</v>
      </c>
      <c r="BP36" s="47">
        <v>0.04</v>
      </c>
      <c r="BQ36" s="47">
        <v>0.04</v>
      </c>
      <c r="BR36" s="47">
        <v>0.04</v>
      </c>
      <c r="BS36" s="47">
        <v>0.05</v>
      </c>
      <c r="BT36" s="47">
        <v>0.06</v>
      </c>
      <c r="BU36" s="47">
        <v>0.06</v>
      </c>
      <c r="BV36" s="47">
        <v>0.05</v>
      </c>
      <c r="BW36" s="47">
        <v>0.04</v>
      </c>
      <c r="BX36" s="47">
        <v>0.06</v>
      </c>
      <c r="BY36" s="47">
        <v>0.06</v>
      </c>
      <c r="BZ36" s="47">
        <v>0.14000000000000001</v>
      </c>
      <c r="CA36" s="47">
        <v>7.0000000000000007E-2</v>
      </c>
      <c r="CB36" s="47">
        <v>0.05</v>
      </c>
      <c r="CC36" s="47">
        <v>0.09</v>
      </c>
      <c r="CD36" s="47">
        <v>0.06</v>
      </c>
      <c r="CE36" s="47">
        <v>0.04</v>
      </c>
      <c r="CF36" s="47">
        <v>0.08</v>
      </c>
      <c r="CG36" s="49" t="s">
        <v>148</v>
      </c>
      <c r="CH36" s="47">
        <f t="shared" si="2"/>
        <v>1.2799999999999998</v>
      </c>
      <c r="CI36" s="47">
        <f t="shared" si="3"/>
        <v>0.33</v>
      </c>
      <c r="CJ36" s="47">
        <f t="shared" si="4"/>
        <v>0.03</v>
      </c>
      <c r="CK36" s="47">
        <f t="shared" si="5"/>
        <v>0.11</v>
      </c>
      <c r="CL36" s="47">
        <f t="shared" si="6"/>
        <v>0.03</v>
      </c>
      <c r="CM36" s="47">
        <f t="shared" si="7"/>
        <v>0.04</v>
      </c>
      <c r="CN36" s="47">
        <f t="shared" si="8"/>
        <v>0.04</v>
      </c>
      <c r="CO36" s="47">
        <f t="shared" si="9"/>
        <v>0.04</v>
      </c>
      <c r="CP36" s="47">
        <f t="shared" si="10"/>
        <v>0.51</v>
      </c>
      <c r="CQ36" s="47">
        <f t="shared" si="11"/>
        <v>0.28999999999999998</v>
      </c>
      <c r="CR36" s="47">
        <f t="shared" si="12"/>
        <v>0.33</v>
      </c>
      <c r="CS36" s="47">
        <f t="shared" si="13"/>
        <v>0.25</v>
      </c>
      <c r="CT36" s="47">
        <f t="shared" si="14"/>
        <v>0.19</v>
      </c>
      <c r="CU36" s="47">
        <f t="shared" si="15"/>
        <v>0.36</v>
      </c>
      <c r="CV36" s="47">
        <f t="shared" si="16"/>
        <v>0.38</v>
      </c>
      <c r="CW36" s="47">
        <f t="shared" si="17"/>
        <v>1.72</v>
      </c>
      <c r="CX36" s="47">
        <f t="shared" si="18"/>
        <v>0.4</v>
      </c>
      <c r="CY36" s="47">
        <f t="shared" si="19"/>
        <v>0.58000000000000007</v>
      </c>
      <c r="CZ36" s="47">
        <f t="shared" si="20"/>
        <v>0.35000000000000003</v>
      </c>
      <c r="DA36" s="47">
        <f t="shared" si="21"/>
        <v>0.36</v>
      </c>
      <c r="DB36" s="47">
        <f t="shared" si="22"/>
        <v>0.37</v>
      </c>
      <c r="DC36" s="47">
        <f t="shared" si="23"/>
        <v>0.47</v>
      </c>
      <c r="DD36" s="47">
        <f t="shared" si="24"/>
        <v>0.35</v>
      </c>
      <c r="DE36" s="47">
        <f t="shared" si="25"/>
        <v>0.49</v>
      </c>
    </row>
    <row r="37" spans="1:109">
      <c r="A37" s="5">
        <v>36</v>
      </c>
      <c r="B37" s="6">
        <v>44597</v>
      </c>
      <c r="C37" s="5">
        <v>0</v>
      </c>
      <c r="D37" s="5">
        <v>0</v>
      </c>
      <c r="E37" s="5"/>
      <c r="F37" s="16" t="e">
        <f t="shared" si="1"/>
        <v>#DIV/0!</v>
      </c>
      <c r="G37" s="5"/>
      <c r="H37" s="49" t="s">
        <v>149</v>
      </c>
      <c r="I37" s="47">
        <v>11.31</v>
      </c>
      <c r="J37" s="47">
        <v>10.130000000000001</v>
      </c>
      <c r="K37" s="47">
        <v>10.59</v>
      </c>
      <c r="L37" s="47">
        <v>0.97</v>
      </c>
      <c r="M37" s="47">
        <v>1.1299999999999999</v>
      </c>
      <c r="N37" s="47">
        <v>0.19</v>
      </c>
      <c r="O37" s="47">
        <v>0.78</v>
      </c>
      <c r="P37" s="47">
        <v>1.22</v>
      </c>
      <c r="Q37" s="47">
        <v>1.44</v>
      </c>
      <c r="R37" s="47">
        <v>0.44</v>
      </c>
      <c r="S37" s="47">
        <v>1.0900000000000001</v>
      </c>
      <c r="T37" s="47">
        <v>5.41</v>
      </c>
      <c r="U37" s="47">
        <v>0.59</v>
      </c>
      <c r="V37" s="47">
        <v>9.7200000000000006</v>
      </c>
      <c r="W37" s="47">
        <v>3.81</v>
      </c>
      <c r="X37" s="47">
        <v>2.94</v>
      </c>
      <c r="Y37" s="47">
        <v>8.0299999999999994</v>
      </c>
      <c r="Z37" s="47">
        <v>12.22</v>
      </c>
      <c r="AA37" s="47">
        <v>11.69</v>
      </c>
      <c r="AB37" s="47">
        <v>11.16</v>
      </c>
      <c r="AC37" s="47">
        <v>10.91</v>
      </c>
      <c r="AD37" s="47">
        <v>11.16</v>
      </c>
      <c r="AE37" s="47">
        <v>10.72</v>
      </c>
      <c r="AF37" s="47">
        <v>10.53</v>
      </c>
      <c r="AG37" s="47"/>
      <c r="AH37" s="49" t="s">
        <v>149</v>
      </c>
      <c r="AI37" s="47">
        <v>9.98</v>
      </c>
      <c r="AJ37" s="47">
        <v>9.81</v>
      </c>
      <c r="AK37" s="47">
        <v>10.38</v>
      </c>
      <c r="AL37" s="47">
        <v>10.92</v>
      </c>
      <c r="AM37" s="47">
        <v>11.09</v>
      </c>
      <c r="AN37" s="47">
        <v>11.31</v>
      </c>
      <c r="AO37" s="47">
        <v>12</v>
      </c>
      <c r="AP37" s="47">
        <v>11.77</v>
      </c>
      <c r="AQ37" s="47">
        <v>10.73</v>
      </c>
      <c r="AR37" s="47">
        <v>10.28</v>
      </c>
      <c r="AS37" s="47">
        <v>10.130000000000001</v>
      </c>
      <c r="AT37" s="47">
        <v>9.25</v>
      </c>
      <c r="AU37" s="47">
        <v>9.56</v>
      </c>
      <c r="AV37" s="47">
        <v>8.27</v>
      </c>
      <c r="AW37" s="47">
        <v>9.7799999999999994</v>
      </c>
      <c r="AX37" s="47">
        <v>9.36</v>
      </c>
      <c r="AY37" s="47">
        <v>8.8000000000000007</v>
      </c>
      <c r="AZ37" s="47">
        <v>7.98</v>
      </c>
      <c r="BA37" s="47">
        <v>7.45</v>
      </c>
      <c r="BB37" s="47">
        <v>7.83</v>
      </c>
      <c r="BC37" s="47">
        <v>8.5</v>
      </c>
      <c r="BD37" s="47">
        <v>8.7799999999999994</v>
      </c>
      <c r="BE37" s="47">
        <v>9.66</v>
      </c>
      <c r="BF37" s="47">
        <v>10.23</v>
      </c>
      <c r="BG37" s="47"/>
      <c r="BH37" s="49" t="s">
        <v>149</v>
      </c>
      <c r="BI37" s="47">
        <v>0.06</v>
      </c>
      <c r="BJ37" s="47">
        <v>7.0000000000000007E-2</v>
      </c>
      <c r="BK37" s="47">
        <v>0.02</v>
      </c>
      <c r="BL37" s="47">
        <v>0.04</v>
      </c>
      <c r="BM37" s="47">
        <v>0.02</v>
      </c>
      <c r="BN37" s="47">
        <v>0.04</v>
      </c>
      <c r="BO37" s="47">
        <v>7.0000000000000007E-2</v>
      </c>
      <c r="BP37" s="47">
        <v>0.05</v>
      </c>
      <c r="BQ37" s="47">
        <v>7.0000000000000007E-2</v>
      </c>
      <c r="BR37" s="47">
        <v>0.05</v>
      </c>
      <c r="BS37" s="47">
        <v>7.0000000000000007E-2</v>
      </c>
      <c r="BT37" s="47">
        <v>7.0000000000000007E-2</v>
      </c>
      <c r="BU37" s="47">
        <v>0.09</v>
      </c>
      <c r="BV37" s="47">
        <v>0.11</v>
      </c>
      <c r="BW37" s="47">
        <v>0.09</v>
      </c>
      <c r="BX37" s="47">
        <v>0.05</v>
      </c>
      <c r="BY37" s="47">
        <v>0.02</v>
      </c>
      <c r="BZ37" s="47">
        <v>0.09</v>
      </c>
      <c r="CA37" s="47">
        <v>0.05</v>
      </c>
      <c r="CB37" s="47">
        <v>0.02</v>
      </c>
      <c r="CC37" s="47">
        <v>0.05</v>
      </c>
      <c r="CD37" s="47">
        <v>0.05</v>
      </c>
      <c r="CE37" s="47">
        <v>0.04</v>
      </c>
      <c r="CF37" s="47">
        <v>0.02</v>
      </c>
      <c r="CG37" s="49" t="s">
        <v>149</v>
      </c>
      <c r="CH37" s="47">
        <f t="shared" si="2"/>
        <v>11.370000000000001</v>
      </c>
      <c r="CI37" s="47">
        <f t="shared" si="3"/>
        <v>10.200000000000001</v>
      </c>
      <c r="CJ37" s="47">
        <f t="shared" si="4"/>
        <v>10.61</v>
      </c>
      <c r="CK37" s="47">
        <f t="shared" si="5"/>
        <v>1.01</v>
      </c>
      <c r="CL37" s="47">
        <f t="shared" si="6"/>
        <v>1.1499999999999999</v>
      </c>
      <c r="CM37" s="47">
        <f t="shared" si="7"/>
        <v>0.23</v>
      </c>
      <c r="CN37" s="47">
        <f t="shared" si="8"/>
        <v>0.85000000000000009</v>
      </c>
      <c r="CO37" s="47">
        <f t="shared" si="9"/>
        <v>1.27</v>
      </c>
      <c r="CP37" s="47">
        <f t="shared" si="10"/>
        <v>1.51</v>
      </c>
      <c r="CQ37" s="47">
        <f t="shared" si="11"/>
        <v>0.49</v>
      </c>
      <c r="CR37" s="47">
        <f t="shared" si="12"/>
        <v>1.1600000000000001</v>
      </c>
      <c r="CS37" s="47">
        <f t="shared" si="13"/>
        <v>5.48</v>
      </c>
      <c r="CT37" s="47">
        <f t="shared" si="14"/>
        <v>0.67999999999999994</v>
      </c>
      <c r="CU37" s="47">
        <f t="shared" si="15"/>
        <v>9.83</v>
      </c>
      <c r="CV37" s="47">
        <f t="shared" si="16"/>
        <v>3.9</v>
      </c>
      <c r="CW37" s="47">
        <f t="shared" si="17"/>
        <v>2.9899999999999998</v>
      </c>
      <c r="CX37" s="47">
        <f t="shared" si="18"/>
        <v>8.0499999999999989</v>
      </c>
      <c r="CY37" s="47">
        <f t="shared" si="19"/>
        <v>12.31</v>
      </c>
      <c r="CZ37" s="47">
        <f t="shared" si="20"/>
        <v>11.74</v>
      </c>
      <c r="DA37" s="47">
        <f t="shared" si="21"/>
        <v>11.18</v>
      </c>
      <c r="DB37" s="47">
        <f t="shared" si="22"/>
        <v>10.96</v>
      </c>
      <c r="DC37" s="47">
        <f t="shared" si="23"/>
        <v>11.21</v>
      </c>
      <c r="DD37" s="47">
        <f t="shared" si="24"/>
        <v>10.76</v>
      </c>
      <c r="DE37" s="47">
        <f t="shared" si="25"/>
        <v>10.549999999999999</v>
      </c>
    </row>
    <row r="38" spans="1:109">
      <c r="A38" s="5">
        <v>37</v>
      </c>
      <c r="B38" s="6">
        <v>44598</v>
      </c>
      <c r="C38" s="5">
        <v>0</v>
      </c>
      <c r="D38" s="5">
        <v>0</v>
      </c>
      <c r="E38" s="5"/>
      <c r="F38" s="16" t="e">
        <f t="shared" si="1"/>
        <v>#DIV/0!</v>
      </c>
      <c r="G38" s="5"/>
      <c r="H38" s="49" t="s">
        <v>150</v>
      </c>
      <c r="I38" s="47">
        <v>8.91</v>
      </c>
      <c r="J38" s="47">
        <v>9.09</v>
      </c>
      <c r="K38" s="47">
        <v>11.94</v>
      </c>
      <c r="L38" s="47">
        <v>2.16</v>
      </c>
      <c r="M38" s="47">
        <v>1.28</v>
      </c>
      <c r="N38" s="47">
        <v>1.19</v>
      </c>
      <c r="O38" s="47">
        <v>1.03</v>
      </c>
      <c r="P38" s="47">
        <v>1.22</v>
      </c>
      <c r="Q38" s="47">
        <v>0.88</v>
      </c>
      <c r="R38" s="47">
        <v>0.94</v>
      </c>
      <c r="S38" s="47">
        <v>1.19</v>
      </c>
      <c r="T38" s="47">
        <v>0.66</v>
      </c>
      <c r="U38" s="47">
        <v>0.84</v>
      </c>
      <c r="V38" s="47">
        <v>0.56000000000000005</v>
      </c>
      <c r="W38" s="47">
        <v>1.1599999999999999</v>
      </c>
      <c r="X38" s="47">
        <v>1.63</v>
      </c>
      <c r="Y38" s="47">
        <v>5.97</v>
      </c>
      <c r="Z38" s="47">
        <v>1.22</v>
      </c>
      <c r="AA38" s="47">
        <v>6.09</v>
      </c>
      <c r="AB38" s="47">
        <v>9.94</v>
      </c>
      <c r="AC38" s="47">
        <v>9.4700000000000006</v>
      </c>
      <c r="AD38" s="47">
        <v>11.59</v>
      </c>
      <c r="AE38" s="47">
        <v>7.59</v>
      </c>
      <c r="AF38" s="47">
        <v>11.59</v>
      </c>
      <c r="AG38" s="47"/>
      <c r="AH38" s="49" t="s">
        <v>150</v>
      </c>
      <c r="AI38" s="47">
        <v>9.94</v>
      </c>
      <c r="AJ38" s="47">
        <v>9.73</v>
      </c>
      <c r="AK38" s="47">
        <v>10.02</v>
      </c>
      <c r="AL38" s="47">
        <v>11.78</v>
      </c>
      <c r="AM38" s="47">
        <v>11.56</v>
      </c>
      <c r="AN38" s="47">
        <v>10.75</v>
      </c>
      <c r="AO38" s="47">
        <v>11.83</v>
      </c>
      <c r="AP38" s="47">
        <v>11.64</v>
      </c>
      <c r="AQ38" s="47">
        <v>11.33</v>
      </c>
      <c r="AR38" s="47">
        <v>10.98</v>
      </c>
      <c r="AS38" s="47">
        <v>10.47</v>
      </c>
      <c r="AT38" s="47">
        <v>10.77</v>
      </c>
      <c r="AU38" s="47">
        <v>10.36</v>
      </c>
      <c r="AV38" s="47">
        <v>10.39</v>
      </c>
      <c r="AW38" s="47">
        <v>12.16</v>
      </c>
      <c r="AX38" s="47">
        <v>11.39</v>
      </c>
      <c r="AY38" s="47">
        <v>9.39</v>
      </c>
      <c r="AZ38" s="47">
        <v>10.61</v>
      </c>
      <c r="BA38" s="47">
        <v>9.59</v>
      </c>
      <c r="BB38" s="47">
        <v>9.64</v>
      </c>
      <c r="BC38" s="47">
        <v>9.44</v>
      </c>
      <c r="BD38" s="47">
        <v>8.83</v>
      </c>
      <c r="BE38" s="47">
        <v>10.029999999999999</v>
      </c>
      <c r="BF38" s="47">
        <v>9.5500000000000007</v>
      </c>
      <c r="BG38" s="47"/>
      <c r="BH38" s="49" t="s">
        <v>150</v>
      </c>
      <c r="BI38" s="47">
        <v>0.09</v>
      </c>
      <c r="BJ38" s="47">
        <v>0.08</v>
      </c>
      <c r="BK38" s="47">
        <v>0.08</v>
      </c>
      <c r="BL38" s="47">
        <v>0.14000000000000001</v>
      </c>
      <c r="BM38" s="47">
        <v>0.01</v>
      </c>
      <c r="BN38" s="47">
        <v>0.11</v>
      </c>
      <c r="BO38" s="47">
        <v>0.09</v>
      </c>
      <c r="BP38" s="47">
        <v>0.04</v>
      </c>
      <c r="BQ38" s="47">
        <v>7.0000000000000007E-2</v>
      </c>
      <c r="BR38" s="47">
        <v>0.03</v>
      </c>
      <c r="BS38" s="47">
        <v>0.06</v>
      </c>
      <c r="BT38" s="47">
        <v>0.05</v>
      </c>
      <c r="BU38" s="47">
        <v>0.05</v>
      </c>
      <c r="BV38" s="47">
        <v>0.14000000000000001</v>
      </c>
      <c r="BW38" s="47">
        <v>0.15</v>
      </c>
      <c r="BX38" s="47">
        <v>0.13</v>
      </c>
      <c r="BY38" s="47">
        <v>0.09</v>
      </c>
      <c r="BZ38" s="47">
        <v>0.05</v>
      </c>
      <c r="CA38" s="47">
        <v>7.0000000000000007E-2</v>
      </c>
      <c r="CB38" s="47">
        <v>0.08</v>
      </c>
      <c r="CC38" s="47">
        <v>0.12</v>
      </c>
      <c r="CD38" s="47">
        <v>7.0000000000000007E-2</v>
      </c>
      <c r="CE38" s="47">
        <v>0.08</v>
      </c>
      <c r="CF38" s="47">
        <v>0.06</v>
      </c>
      <c r="CG38" s="49" t="s">
        <v>150</v>
      </c>
      <c r="CH38" s="47">
        <f t="shared" si="2"/>
        <v>9</v>
      </c>
      <c r="CI38" s="47">
        <f t="shared" si="3"/>
        <v>9.17</v>
      </c>
      <c r="CJ38" s="47">
        <f t="shared" si="4"/>
        <v>12.02</v>
      </c>
      <c r="CK38" s="47">
        <f t="shared" si="5"/>
        <v>2.3000000000000003</v>
      </c>
      <c r="CL38" s="47">
        <f t="shared" si="6"/>
        <v>1.29</v>
      </c>
      <c r="CM38" s="47">
        <f t="shared" si="7"/>
        <v>1.3</v>
      </c>
      <c r="CN38" s="47">
        <f t="shared" si="8"/>
        <v>1.1200000000000001</v>
      </c>
      <c r="CO38" s="47">
        <f t="shared" si="9"/>
        <v>1.26</v>
      </c>
      <c r="CP38" s="47">
        <f t="shared" si="10"/>
        <v>0.95</v>
      </c>
      <c r="CQ38" s="47">
        <f t="shared" si="11"/>
        <v>0.97</v>
      </c>
      <c r="CR38" s="47">
        <f t="shared" si="12"/>
        <v>1.25</v>
      </c>
      <c r="CS38" s="47">
        <f t="shared" si="13"/>
        <v>0.71000000000000008</v>
      </c>
      <c r="CT38" s="47">
        <f t="shared" si="14"/>
        <v>0.89</v>
      </c>
      <c r="CU38" s="47">
        <f t="shared" si="15"/>
        <v>0.70000000000000007</v>
      </c>
      <c r="CV38" s="47">
        <f t="shared" si="16"/>
        <v>1.3099999999999998</v>
      </c>
      <c r="CW38" s="47">
        <f t="shared" si="17"/>
        <v>1.7599999999999998</v>
      </c>
      <c r="CX38" s="47">
        <f t="shared" si="18"/>
        <v>6.06</v>
      </c>
      <c r="CY38" s="47">
        <f t="shared" si="19"/>
        <v>1.27</v>
      </c>
      <c r="CZ38" s="47">
        <f t="shared" si="20"/>
        <v>6.16</v>
      </c>
      <c r="DA38" s="47">
        <f t="shared" si="21"/>
        <v>10.02</v>
      </c>
      <c r="DB38" s="47">
        <f t="shared" si="22"/>
        <v>9.59</v>
      </c>
      <c r="DC38" s="47">
        <f t="shared" si="23"/>
        <v>11.66</v>
      </c>
      <c r="DD38" s="47">
        <f t="shared" si="24"/>
        <v>7.67</v>
      </c>
      <c r="DE38" s="47">
        <f t="shared" si="25"/>
        <v>11.65</v>
      </c>
    </row>
    <row r="39" spans="1:109">
      <c r="A39" s="5">
        <v>38</v>
      </c>
      <c r="B39" s="6">
        <v>44599</v>
      </c>
      <c r="C39" s="5">
        <v>0</v>
      </c>
      <c r="D39" s="5">
        <v>0</v>
      </c>
      <c r="E39" s="5"/>
      <c r="F39" s="16" t="e">
        <f t="shared" si="1"/>
        <v>#DIV/0!</v>
      </c>
      <c r="G39" s="5"/>
      <c r="H39" s="49" t="s">
        <v>151</v>
      </c>
      <c r="I39" s="47">
        <v>1.84</v>
      </c>
      <c r="J39" s="47">
        <v>0.66</v>
      </c>
      <c r="K39" s="47">
        <v>1.94</v>
      </c>
      <c r="L39" s="47">
        <v>11.41</v>
      </c>
      <c r="M39" s="47">
        <v>10.88</v>
      </c>
      <c r="N39" s="47">
        <v>12.13</v>
      </c>
      <c r="O39" s="47">
        <v>11.41</v>
      </c>
      <c r="P39" s="47">
        <v>11.06</v>
      </c>
      <c r="Q39" s="47">
        <v>9.75</v>
      </c>
      <c r="R39" s="47">
        <v>11.84</v>
      </c>
      <c r="S39" s="47">
        <v>11.66</v>
      </c>
      <c r="T39" s="47">
        <v>11.53</v>
      </c>
      <c r="U39" s="47">
        <v>10.91</v>
      </c>
      <c r="V39" s="47">
        <v>11.25</v>
      </c>
      <c r="W39" s="47">
        <v>10.75</v>
      </c>
      <c r="X39" s="47">
        <v>10.47</v>
      </c>
      <c r="Y39" s="47">
        <v>1.44</v>
      </c>
      <c r="Z39" s="47">
        <v>1.31</v>
      </c>
      <c r="AA39" s="47">
        <v>1.56</v>
      </c>
      <c r="AB39" s="47">
        <v>1.63</v>
      </c>
      <c r="AC39" s="47">
        <v>1.34</v>
      </c>
      <c r="AD39" s="47">
        <v>1.22</v>
      </c>
      <c r="AE39" s="47">
        <v>1.0900000000000001</v>
      </c>
      <c r="AF39" s="47">
        <v>0.84</v>
      </c>
      <c r="AG39" s="47"/>
      <c r="AH39" s="49" t="s">
        <v>151</v>
      </c>
      <c r="AI39" s="47">
        <v>23.33</v>
      </c>
      <c r="AJ39" s="47">
        <v>25.83</v>
      </c>
      <c r="AK39" s="47">
        <v>25.27</v>
      </c>
      <c r="AL39" s="47">
        <v>24.84</v>
      </c>
      <c r="AM39" s="47">
        <v>24.17</v>
      </c>
      <c r="AN39" s="47">
        <v>23.5</v>
      </c>
      <c r="AO39" s="47">
        <v>22.98</v>
      </c>
      <c r="AP39" s="47">
        <v>22.48</v>
      </c>
      <c r="AQ39" s="47">
        <v>16.03</v>
      </c>
      <c r="AR39" s="47">
        <v>11.63</v>
      </c>
      <c r="AS39" s="47">
        <v>11.58</v>
      </c>
      <c r="AT39" s="47">
        <v>11.64</v>
      </c>
      <c r="AU39" s="47">
        <v>11.98</v>
      </c>
      <c r="AV39" s="47">
        <v>11.94</v>
      </c>
      <c r="AW39" s="47">
        <v>12.44</v>
      </c>
      <c r="AX39" s="47">
        <v>12.08</v>
      </c>
      <c r="AY39" s="47">
        <v>12</v>
      </c>
      <c r="AZ39" s="47">
        <v>11.95</v>
      </c>
      <c r="BA39" s="47">
        <v>11.94</v>
      </c>
      <c r="BB39" s="47">
        <v>11.41</v>
      </c>
      <c r="BC39" s="47">
        <v>10.95</v>
      </c>
      <c r="BD39" s="47">
        <v>10.64</v>
      </c>
      <c r="BE39" s="47">
        <v>10.64</v>
      </c>
      <c r="BF39" s="47">
        <v>10.52</v>
      </c>
      <c r="BG39" s="47"/>
      <c r="BH39" s="49" t="s">
        <v>151</v>
      </c>
      <c r="BI39" s="47">
        <v>0.12</v>
      </c>
      <c r="BJ39" s="47">
        <v>0.11</v>
      </c>
      <c r="BK39" s="47">
        <v>0.19</v>
      </c>
      <c r="BL39" s="47">
        <v>0.11</v>
      </c>
      <c r="BM39" s="47">
        <v>0.06</v>
      </c>
      <c r="BN39" s="47">
        <v>0.06</v>
      </c>
      <c r="BO39" s="47">
        <v>0.08</v>
      </c>
      <c r="BP39" s="47">
        <v>7.0000000000000007E-2</v>
      </c>
      <c r="BQ39" s="47">
        <v>7.0000000000000007E-2</v>
      </c>
      <c r="BR39" s="47">
        <v>0.04</v>
      </c>
      <c r="BS39" s="47">
        <v>7.0000000000000007E-2</v>
      </c>
      <c r="BT39" s="47">
        <v>0.04</v>
      </c>
      <c r="BU39" s="47">
        <v>0.09</v>
      </c>
      <c r="BV39" s="47">
        <v>0.05</v>
      </c>
      <c r="BW39" s="47">
        <v>0.04</v>
      </c>
      <c r="BX39" s="47">
        <v>0.08</v>
      </c>
      <c r="BY39" s="47">
        <v>0.02</v>
      </c>
      <c r="BZ39" s="47">
        <v>0.06</v>
      </c>
      <c r="CA39" s="47">
        <v>0.06</v>
      </c>
      <c r="CB39" s="47">
        <v>0.04</v>
      </c>
      <c r="CC39" s="47">
        <v>0.09</v>
      </c>
      <c r="CD39" s="47">
        <v>0.1</v>
      </c>
      <c r="CE39" s="47">
        <v>0.04</v>
      </c>
      <c r="CF39" s="47">
        <v>0.1</v>
      </c>
      <c r="CG39" s="49" t="s">
        <v>151</v>
      </c>
      <c r="CH39" s="47">
        <f t="shared" si="2"/>
        <v>1.96</v>
      </c>
      <c r="CI39" s="47">
        <f t="shared" si="3"/>
        <v>0.77</v>
      </c>
      <c r="CJ39" s="47">
        <f t="shared" si="4"/>
        <v>2.13</v>
      </c>
      <c r="CK39" s="47">
        <f t="shared" si="5"/>
        <v>11.52</v>
      </c>
      <c r="CL39" s="47">
        <f t="shared" si="6"/>
        <v>10.940000000000001</v>
      </c>
      <c r="CM39" s="47">
        <f t="shared" si="7"/>
        <v>12.190000000000001</v>
      </c>
      <c r="CN39" s="47">
        <f t="shared" si="8"/>
        <v>11.49</v>
      </c>
      <c r="CO39" s="47">
        <f t="shared" si="9"/>
        <v>11.13</v>
      </c>
      <c r="CP39" s="47">
        <f t="shared" si="10"/>
        <v>9.82</v>
      </c>
      <c r="CQ39" s="47">
        <f t="shared" si="11"/>
        <v>11.879999999999999</v>
      </c>
      <c r="CR39" s="47">
        <f t="shared" si="12"/>
        <v>11.73</v>
      </c>
      <c r="CS39" s="47">
        <f t="shared" si="13"/>
        <v>11.569999999999999</v>
      </c>
      <c r="CT39" s="47">
        <f t="shared" si="14"/>
        <v>11</v>
      </c>
      <c r="CU39" s="47">
        <f t="shared" si="15"/>
        <v>11.3</v>
      </c>
      <c r="CV39" s="47">
        <f t="shared" si="16"/>
        <v>10.79</v>
      </c>
      <c r="CW39" s="47">
        <f t="shared" si="17"/>
        <v>10.55</v>
      </c>
      <c r="CX39" s="47">
        <f t="shared" si="18"/>
        <v>1.46</v>
      </c>
      <c r="CY39" s="47">
        <f t="shared" si="19"/>
        <v>1.37</v>
      </c>
      <c r="CZ39" s="47">
        <f t="shared" si="20"/>
        <v>1.62</v>
      </c>
      <c r="DA39" s="47">
        <f t="shared" si="21"/>
        <v>1.67</v>
      </c>
      <c r="DB39" s="47">
        <f t="shared" si="22"/>
        <v>1.4300000000000002</v>
      </c>
      <c r="DC39" s="47">
        <f t="shared" si="23"/>
        <v>1.32</v>
      </c>
      <c r="DD39" s="47">
        <f t="shared" si="24"/>
        <v>1.1300000000000001</v>
      </c>
      <c r="DE39" s="47">
        <f t="shared" si="25"/>
        <v>0.94</v>
      </c>
    </row>
    <row r="40" spans="1:109">
      <c r="A40" s="5">
        <v>39</v>
      </c>
      <c r="B40" s="6">
        <v>44600</v>
      </c>
      <c r="C40" s="5">
        <v>0</v>
      </c>
      <c r="D40" s="5">
        <v>0</v>
      </c>
      <c r="E40" s="5"/>
      <c r="F40" s="16" t="e">
        <f t="shared" si="1"/>
        <v>#DIV/0!</v>
      </c>
      <c r="G40" s="5"/>
      <c r="H40" s="49" t="s">
        <v>152</v>
      </c>
      <c r="I40" s="47">
        <v>5.16</v>
      </c>
      <c r="J40" s="47">
        <v>7.81</v>
      </c>
      <c r="K40" s="47">
        <v>4.59</v>
      </c>
      <c r="L40" s="47">
        <v>8.91</v>
      </c>
      <c r="M40" s="47">
        <v>2.81</v>
      </c>
      <c r="N40" s="47">
        <v>1.1299999999999999</v>
      </c>
      <c r="O40" s="47">
        <v>7.22</v>
      </c>
      <c r="P40" s="47">
        <v>1.94</v>
      </c>
      <c r="Q40" s="47">
        <v>3.13</v>
      </c>
      <c r="R40" s="47">
        <v>2.59</v>
      </c>
      <c r="S40" s="47">
        <v>3.34</v>
      </c>
      <c r="T40" s="47">
        <v>7.72</v>
      </c>
      <c r="U40" s="47">
        <v>7.97</v>
      </c>
      <c r="V40" s="47">
        <v>11.16</v>
      </c>
      <c r="W40" s="47">
        <v>0.63</v>
      </c>
      <c r="X40" s="47">
        <v>9.0299999999999994</v>
      </c>
      <c r="Y40" s="47">
        <v>9.34</v>
      </c>
      <c r="Z40" s="47">
        <v>10.63</v>
      </c>
      <c r="AA40" s="47">
        <v>10.59</v>
      </c>
      <c r="AB40" s="47">
        <v>6.09</v>
      </c>
      <c r="AC40" s="47">
        <v>10.5</v>
      </c>
      <c r="AD40" s="47">
        <v>4.91</v>
      </c>
      <c r="AE40" s="47">
        <v>10</v>
      </c>
      <c r="AF40" s="47">
        <v>10.5</v>
      </c>
      <c r="AG40" s="47"/>
      <c r="AH40" s="49" t="s">
        <v>152</v>
      </c>
      <c r="AI40" s="47">
        <v>17.98</v>
      </c>
      <c r="AJ40" s="47">
        <v>18.940000000000001</v>
      </c>
      <c r="AK40" s="47">
        <v>17.440000000000001</v>
      </c>
      <c r="AL40" s="47">
        <v>17.329999999999998</v>
      </c>
      <c r="AM40" s="47">
        <v>16.34</v>
      </c>
      <c r="AN40" s="47">
        <v>15.92</v>
      </c>
      <c r="AO40" s="47">
        <v>15.53</v>
      </c>
      <c r="AP40" s="47">
        <v>15.19</v>
      </c>
      <c r="AQ40" s="47">
        <v>14.61</v>
      </c>
      <c r="AR40" s="47">
        <v>14.98</v>
      </c>
      <c r="AS40" s="47">
        <v>11</v>
      </c>
      <c r="AT40" s="47">
        <v>11.23</v>
      </c>
      <c r="AU40" s="47">
        <v>11.17</v>
      </c>
      <c r="AV40" s="47">
        <v>11.39</v>
      </c>
      <c r="AW40" s="47">
        <v>11.59</v>
      </c>
      <c r="AX40" s="47">
        <v>11.7</v>
      </c>
      <c r="AY40" s="47">
        <v>11.89</v>
      </c>
      <c r="AZ40" s="47">
        <v>9.5500000000000007</v>
      </c>
      <c r="BA40" s="47">
        <v>9.41</v>
      </c>
      <c r="BB40" s="47">
        <v>9.64</v>
      </c>
      <c r="BC40" s="47">
        <v>9.23</v>
      </c>
      <c r="BD40" s="47">
        <v>10.14</v>
      </c>
      <c r="BE40" s="47">
        <v>9.25</v>
      </c>
      <c r="BF40" s="47">
        <v>13.81</v>
      </c>
      <c r="BG40" s="47"/>
      <c r="BH40" s="49" t="s">
        <v>152</v>
      </c>
      <c r="BI40" s="47">
        <v>0.02</v>
      </c>
      <c r="BJ40" s="47">
        <v>0.16</v>
      </c>
      <c r="BK40" s="47">
        <v>0.08</v>
      </c>
      <c r="BL40" s="47">
        <v>0.12</v>
      </c>
      <c r="BM40" s="47">
        <v>0.09</v>
      </c>
      <c r="BN40" s="47">
        <v>0.04</v>
      </c>
      <c r="BO40" s="47">
        <v>0.13</v>
      </c>
      <c r="BP40" s="47">
        <v>0.11</v>
      </c>
      <c r="BQ40" s="47">
        <v>0.09</v>
      </c>
      <c r="BR40" s="47">
        <v>0.16</v>
      </c>
      <c r="BS40" s="47">
        <v>0.13</v>
      </c>
      <c r="BT40" s="47">
        <v>0.15</v>
      </c>
      <c r="BU40" s="47">
        <v>0.05</v>
      </c>
      <c r="BV40" s="47">
        <v>0.11</v>
      </c>
      <c r="BW40" s="47">
        <v>0.04</v>
      </c>
      <c r="BX40" s="47">
        <v>0.09</v>
      </c>
      <c r="BY40" s="47">
        <v>0.09</v>
      </c>
      <c r="BZ40" s="47">
        <v>0.06</v>
      </c>
      <c r="CA40" s="47">
        <v>0.08</v>
      </c>
      <c r="CB40" s="47">
        <v>0.04</v>
      </c>
      <c r="CC40" s="47">
        <v>7.0000000000000007E-2</v>
      </c>
      <c r="CD40" s="47">
        <v>7.0000000000000007E-2</v>
      </c>
      <c r="CE40" s="47">
        <v>0.04</v>
      </c>
      <c r="CF40" s="47">
        <v>0.11</v>
      </c>
      <c r="CG40" s="49" t="s">
        <v>152</v>
      </c>
      <c r="CH40" s="47">
        <f t="shared" si="2"/>
        <v>5.18</v>
      </c>
      <c r="CI40" s="47">
        <f t="shared" si="3"/>
        <v>7.97</v>
      </c>
      <c r="CJ40" s="47">
        <f t="shared" si="4"/>
        <v>4.67</v>
      </c>
      <c r="CK40" s="47">
        <f t="shared" si="5"/>
        <v>9.0299999999999994</v>
      </c>
      <c r="CL40" s="47">
        <f t="shared" si="6"/>
        <v>2.9</v>
      </c>
      <c r="CM40" s="47">
        <f t="shared" si="7"/>
        <v>1.17</v>
      </c>
      <c r="CN40" s="47">
        <f t="shared" si="8"/>
        <v>7.35</v>
      </c>
      <c r="CO40" s="47">
        <f t="shared" si="9"/>
        <v>2.0499999999999998</v>
      </c>
      <c r="CP40" s="47">
        <f t="shared" si="10"/>
        <v>3.2199999999999998</v>
      </c>
      <c r="CQ40" s="47">
        <f t="shared" si="11"/>
        <v>2.75</v>
      </c>
      <c r="CR40" s="47">
        <f t="shared" si="12"/>
        <v>3.4699999999999998</v>
      </c>
      <c r="CS40" s="47">
        <f t="shared" si="13"/>
        <v>7.87</v>
      </c>
      <c r="CT40" s="47">
        <f t="shared" si="14"/>
        <v>8.02</v>
      </c>
      <c r="CU40" s="47">
        <f t="shared" si="15"/>
        <v>11.27</v>
      </c>
      <c r="CV40" s="47">
        <f t="shared" si="16"/>
        <v>0.67</v>
      </c>
      <c r="CW40" s="47">
        <f t="shared" si="17"/>
        <v>9.1199999999999992</v>
      </c>
      <c r="CX40" s="47">
        <f t="shared" si="18"/>
        <v>9.43</v>
      </c>
      <c r="CY40" s="47">
        <f t="shared" si="19"/>
        <v>10.690000000000001</v>
      </c>
      <c r="CZ40" s="47">
        <f t="shared" si="20"/>
        <v>10.67</v>
      </c>
      <c r="DA40" s="47">
        <f t="shared" si="21"/>
        <v>6.13</v>
      </c>
      <c r="DB40" s="47">
        <f t="shared" si="22"/>
        <v>10.57</v>
      </c>
      <c r="DC40" s="47">
        <f t="shared" si="23"/>
        <v>4.9800000000000004</v>
      </c>
      <c r="DD40" s="47">
        <f t="shared" si="24"/>
        <v>10.039999999999999</v>
      </c>
      <c r="DE40" s="47">
        <f t="shared" si="25"/>
        <v>10.61</v>
      </c>
    </row>
    <row r="41" spans="1:109">
      <c r="A41" s="5">
        <v>40</v>
      </c>
      <c r="B41" s="6">
        <v>44601</v>
      </c>
      <c r="C41" s="5">
        <v>0</v>
      </c>
      <c r="D41" s="5">
        <v>0</v>
      </c>
      <c r="E41" s="5"/>
      <c r="F41" s="16" t="e">
        <f t="shared" si="1"/>
        <v>#DIV/0!</v>
      </c>
      <c r="G41" s="5"/>
      <c r="H41" s="49" t="s">
        <v>153</v>
      </c>
      <c r="I41" s="47">
        <v>5.63</v>
      </c>
      <c r="J41" s="47">
        <v>1.03</v>
      </c>
      <c r="K41" s="47">
        <v>4.09</v>
      </c>
      <c r="L41" s="47">
        <v>8.16</v>
      </c>
      <c r="M41" s="47">
        <v>4.8099999999999996</v>
      </c>
      <c r="N41" s="47">
        <v>9.16</v>
      </c>
      <c r="O41" s="47">
        <v>8.91</v>
      </c>
      <c r="P41" s="47">
        <v>4.72</v>
      </c>
      <c r="Q41" s="47">
        <v>2.88</v>
      </c>
      <c r="R41" s="47">
        <v>3.09</v>
      </c>
      <c r="S41" s="47">
        <v>3.38</v>
      </c>
      <c r="T41" s="47">
        <v>6.78</v>
      </c>
      <c r="U41" s="47">
        <v>2.09</v>
      </c>
      <c r="V41" s="47">
        <v>1.63</v>
      </c>
      <c r="W41" s="47">
        <v>1.47</v>
      </c>
      <c r="X41" s="47">
        <v>1.5</v>
      </c>
      <c r="Y41" s="47">
        <v>2.84</v>
      </c>
      <c r="Z41" s="47">
        <v>2.5</v>
      </c>
      <c r="AA41" s="47">
        <v>9.44</v>
      </c>
      <c r="AB41" s="47">
        <v>1.47</v>
      </c>
      <c r="AC41" s="47">
        <v>1.31</v>
      </c>
      <c r="AD41" s="47">
        <v>2.2200000000000002</v>
      </c>
      <c r="AE41" s="47">
        <v>0.13</v>
      </c>
      <c r="AF41" s="47">
        <v>1.38</v>
      </c>
      <c r="AG41" s="47"/>
      <c r="AH41" s="49" t="s">
        <v>153</v>
      </c>
      <c r="AI41" s="47">
        <v>13.41</v>
      </c>
      <c r="AJ41" s="47">
        <v>16.63</v>
      </c>
      <c r="AK41" s="47">
        <v>15.73</v>
      </c>
      <c r="AL41" s="47">
        <v>15.48</v>
      </c>
      <c r="AM41" s="47">
        <v>14.95</v>
      </c>
      <c r="AN41" s="47">
        <v>14.39</v>
      </c>
      <c r="AO41" s="47">
        <v>14.03</v>
      </c>
      <c r="AP41" s="47">
        <v>14.23</v>
      </c>
      <c r="AQ41" s="47">
        <v>14.16</v>
      </c>
      <c r="AR41" s="47">
        <v>14.19</v>
      </c>
      <c r="AS41" s="47">
        <v>14.25</v>
      </c>
      <c r="AT41" s="47">
        <v>14.83</v>
      </c>
      <c r="AU41" s="47">
        <v>15.44</v>
      </c>
      <c r="AV41" s="47">
        <v>15.67</v>
      </c>
      <c r="AW41" s="47">
        <v>16.03</v>
      </c>
      <c r="AX41" s="47">
        <v>16.3</v>
      </c>
      <c r="AY41" s="47">
        <v>11.84</v>
      </c>
      <c r="AZ41" s="47">
        <v>10.25</v>
      </c>
      <c r="BA41" s="47">
        <v>9.91</v>
      </c>
      <c r="BB41" s="47">
        <v>10.67</v>
      </c>
      <c r="BC41" s="47">
        <v>10.55</v>
      </c>
      <c r="BD41" s="47">
        <v>10.42</v>
      </c>
      <c r="BE41" s="47">
        <v>10.89</v>
      </c>
      <c r="BF41" s="47">
        <v>10.42</v>
      </c>
      <c r="BG41" s="47"/>
      <c r="BH41" s="49" t="s">
        <v>153</v>
      </c>
      <c r="BI41" s="47">
        <v>1.31</v>
      </c>
      <c r="BJ41" s="47">
        <v>3.38</v>
      </c>
      <c r="BK41" s="47">
        <v>2.86</v>
      </c>
      <c r="BL41" s="47">
        <v>1.82</v>
      </c>
      <c r="BM41" s="47">
        <v>1.23</v>
      </c>
      <c r="BN41" s="47">
        <v>1.17</v>
      </c>
      <c r="BO41" s="47">
        <v>1.0900000000000001</v>
      </c>
      <c r="BP41" s="47">
        <v>1.34</v>
      </c>
      <c r="BQ41" s="47">
        <v>3.03</v>
      </c>
      <c r="BR41" s="47">
        <v>2.8</v>
      </c>
      <c r="BS41" s="47">
        <v>2.9</v>
      </c>
      <c r="BT41" s="47">
        <v>2.93</v>
      </c>
      <c r="BU41" s="47">
        <v>2.94</v>
      </c>
      <c r="BV41" s="47">
        <v>2.84</v>
      </c>
      <c r="BW41" s="47">
        <v>2.91</v>
      </c>
      <c r="BX41" s="47">
        <v>2.95</v>
      </c>
      <c r="BY41" s="47">
        <v>0.08</v>
      </c>
      <c r="BZ41" s="47">
        <v>7.0000000000000007E-2</v>
      </c>
      <c r="CA41" s="47">
        <v>0.11</v>
      </c>
      <c r="CB41" s="47">
        <v>0.06</v>
      </c>
      <c r="CC41" s="47">
        <v>0.08</v>
      </c>
      <c r="CD41" s="47">
        <v>0.1</v>
      </c>
      <c r="CE41" s="47">
        <v>0.04</v>
      </c>
      <c r="CF41" s="47">
        <v>7.0000000000000007E-2</v>
      </c>
      <c r="CG41" s="49" t="s">
        <v>153</v>
      </c>
      <c r="CH41" s="47">
        <f t="shared" si="2"/>
        <v>6.9399999999999995</v>
      </c>
      <c r="CI41" s="47">
        <f t="shared" si="3"/>
        <v>4.41</v>
      </c>
      <c r="CJ41" s="47">
        <f t="shared" si="4"/>
        <v>6.9499999999999993</v>
      </c>
      <c r="CK41" s="47">
        <f t="shared" si="5"/>
        <v>9.98</v>
      </c>
      <c r="CL41" s="47">
        <f t="shared" si="6"/>
        <v>6.0399999999999991</v>
      </c>
      <c r="CM41" s="47">
        <f t="shared" si="7"/>
        <v>10.33</v>
      </c>
      <c r="CN41" s="47">
        <f t="shared" si="8"/>
        <v>10</v>
      </c>
      <c r="CO41" s="47">
        <f t="shared" si="9"/>
        <v>6.06</v>
      </c>
      <c r="CP41" s="47">
        <f t="shared" si="10"/>
        <v>5.91</v>
      </c>
      <c r="CQ41" s="47">
        <f t="shared" si="11"/>
        <v>5.89</v>
      </c>
      <c r="CR41" s="47">
        <f t="shared" si="12"/>
        <v>6.2799999999999994</v>
      </c>
      <c r="CS41" s="47">
        <f t="shared" si="13"/>
        <v>9.7100000000000009</v>
      </c>
      <c r="CT41" s="47">
        <f t="shared" si="14"/>
        <v>5.0299999999999994</v>
      </c>
      <c r="CU41" s="47">
        <f t="shared" si="15"/>
        <v>4.47</v>
      </c>
      <c r="CV41" s="47">
        <f t="shared" si="16"/>
        <v>4.38</v>
      </c>
      <c r="CW41" s="47">
        <f t="shared" si="17"/>
        <v>4.45</v>
      </c>
      <c r="CX41" s="47">
        <f t="shared" si="18"/>
        <v>2.92</v>
      </c>
      <c r="CY41" s="47">
        <f t="shared" si="19"/>
        <v>2.57</v>
      </c>
      <c r="CZ41" s="47">
        <f t="shared" si="20"/>
        <v>9.5499999999999989</v>
      </c>
      <c r="DA41" s="47">
        <f t="shared" si="21"/>
        <v>1.53</v>
      </c>
      <c r="DB41" s="47">
        <f t="shared" si="22"/>
        <v>1.3900000000000001</v>
      </c>
      <c r="DC41" s="47">
        <f t="shared" si="23"/>
        <v>2.3200000000000003</v>
      </c>
      <c r="DD41" s="47">
        <f t="shared" si="24"/>
        <v>0.17</v>
      </c>
      <c r="DE41" s="47">
        <f t="shared" si="25"/>
        <v>1.45</v>
      </c>
    </row>
    <row r="42" spans="1:109">
      <c r="A42" s="5">
        <v>41</v>
      </c>
      <c r="B42" s="6">
        <v>44602</v>
      </c>
      <c r="C42" s="5">
        <v>0</v>
      </c>
      <c r="D42" s="5">
        <v>0</v>
      </c>
      <c r="E42" s="5"/>
      <c r="F42" s="16" t="e">
        <f t="shared" si="1"/>
        <v>#DIV/0!</v>
      </c>
      <c r="G42" s="5"/>
      <c r="H42" s="49" t="s">
        <v>154</v>
      </c>
      <c r="I42" s="47">
        <v>6.06</v>
      </c>
      <c r="J42" s="47">
        <v>2.84</v>
      </c>
      <c r="K42" s="47">
        <v>3.94</v>
      </c>
      <c r="L42" s="47">
        <v>6.66</v>
      </c>
      <c r="M42" s="47">
        <v>5.53</v>
      </c>
      <c r="N42" s="47">
        <v>3.59</v>
      </c>
      <c r="O42" s="47">
        <v>5.72</v>
      </c>
      <c r="P42" s="47">
        <v>1.66</v>
      </c>
      <c r="Q42" s="47">
        <v>1.25</v>
      </c>
      <c r="R42" s="47">
        <v>1.78</v>
      </c>
      <c r="S42" s="47">
        <v>0.84</v>
      </c>
      <c r="T42" s="47">
        <v>1.5</v>
      </c>
      <c r="U42" s="47">
        <v>1.19</v>
      </c>
      <c r="V42" s="47">
        <v>1.66</v>
      </c>
      <c r="W42" s="47">
        <v>1.78</v>
      </c>
      <c r="X42" s="47">
        <v>1.0900000000000001</v>
      </c>
      <c r="Y42" s="47">
        <v>1</v>
      </c>
      <c r="Z42" s="47">
        <v>0.66</v>
      </c>
      <c r="AA42" s="47">
        <v>0.88</v>
      </c>
      <c r="AB42" s="47">
        <v>0.38</v>
      </c>
      <c r="AC42" s="47">
        <v>1.78</v>
      </c>
      <c r="AD42" s="47">
        <v>2.31</v>
      </c>
      <c r="AE42" s="47">
        <v>1.31</v>
      </c>
      <c r="AF42" s="47">
        <v>1.31</v>
      </c>
      <c r="AG42" s="47"/>
      <c r="AH42" s="49" t="s">
        <v>154</v>
      </c>
      <c r="AI42" s="47">
        <v>13.22</v>
      </c>
      <c r="AJ42" s="47">
        <v>19.86</v>
      </c>
      <c r="AK42" s="47">
        <v>32.380000000000003</v>
      </c>
      <c r="AL42" s="47">
        <v>18.22</v>
      </c>
      <c r="AM42" s="47">
        <v>17.8</v>
      </c>
      <c r="AN42" s="47">
        <v>16.73</v>
      </c>
      <c r="AO42" s="47">
        <v>16.52</v>
      </c>
      <c r="AP42" s="47">
        <v>16</v>
      </c>
      <c r="AQ42" s="47">
        <v>15.86</v>
      </c>
      <c r="AR42" s="47">
        <v>16.28</v>
      </c>
      <c r="AS42" s="47">
        <v>16.2</v>
      </c>
      <c r="AT42" s="47">
        <v>16.39</v>
      </c>
      <c r="AU42" s="47">
        <v>17.28</v>
      </c>
      <c r="AV42" s="47">
        <v>17.41</v>
      </c>
      <c r="AW42" s="47">
        <v>17.809999999999999</v>
      </c>
      <c r="AX42" s="47">
        <v>17.940000000000001</v>
      </c>
      <c r="AY42" s="47">
        <v>16.3</v>
      </c>
      <c r="AZ42" s="47">
        <v>14.88</v>
      </c>
      <c r="BA42" s="47">
        <v>13.75</v>
      </c>
      <c r="BB42" s="47">
        <v>13.31</v>
      </c>
      <c r="BC42" s="47">
        <v>13.22</v>
      </c>
      <c r="BD42" s="47">
        <v>11.95</v>
      </c>
      <c r="BE42" s="47">
        <v>11.75</v>
      </c>
      <c r="BF42" s="47">
        <v>11.59</v>
      </c>
      <c r="BG42" s="47"/>
      <c r="BH42" s="49" t="s">
        <v>154</v>
      </c>
      <c r="BI42" s="47">
        <v>1.95</v>
      </c>
      <c r="BJ42" s="47">
        <v>4.25</v>
      </c>
      <c r="BK42" s="47">
        <v>3.92</v>
      </c>
      <c r="BL42" s="47">
        <v>3.97</v>
      </c>
      <c r="BM42" s="47">
        <v>3.86</v>
      </c>
      <c r="BN42" s="47">
        <v>3.59</v>
      </c>
      <c r="BO42" s="47">
        <v>3.72</v>
      </c>
      <c r="BP42" s="47">
        <v>3.62</v>
      </c>
      <c r="BQ42" s="47">
        <v>3.65</v>
      </c>
      <c r="BR42" s="47">
        <v>3.97</v>
      </c>
      <c r="BS42" s="47">
        <v>4.05</v>
      </c>
      <c r="BT42" s="47">
        <v>3.92</v>
      </c>
      <c r="BU42" s="47">
        <v>3.9</v>
      </c>
      <c r="BV42" s="47">
        <v>3.94</v>
      </c>
      <c r="BW42" s="47">
        <v>3.95</v>
      </c>
      <c r="BX42" s="47">
        <v>4.13</v>
      </c>
      <c r="BY42" s="47">
        <v>2.84</v>
      </c>
      <c r="BZ42" s="47">
        <v>2.86</v>
      </c>
      <c r="CA42" s="47">
        <v>2.89</v>
      </c>
      <c r="CB42" s="47">
        <v>2.86</v>
      </c>
      <c r="CC42" s="47">
        <v>2.9</v>
      </c>
      <c r="CD42" s="47">
        <v>2.86</v>
      </c>
      <c r="CE42" s="47">
        <v>0.09</v>
      </c>
      <c r="CF42" s="47">
        <v>0.09</v>
      </c>
      <c r="CG42" s="49" t="s">
        <v>154</v>
      </c>
      <c r="CH42" s="47">
        <f t="shared" si="2"/>
        <v>8.01</v>
      </c>
      <c r="CI42" s="47">
        <f t="shared" si="3"/>
        <v>7.09</v>
      </c>
      <c r="CJ42" s="47">
        <f t="shared" si="4"/>
        <v>7.8599999999999994</v>
      </c>
      <c r="CK42" s="47">
        <f t="shared" si="5"/>
        <v>10.63</v>
      </c>
      <c r="CL42" s="47">
        <f t="shared" si="6"/>
        <v>9.39</v>
      </c>
      <c r="CM42" s="47">
        <f t="shared" si="7"/>
        <v>7.18</v>
      </c>
      <c r="CN42" s="47">
        <f t="shared" si="8"/>
        <v>9.44</v>
      </c>
      <c r="CO42" s="47">
        <f t="shared" si="9"/>
        <v>5.28</v>
      </c>
      <c r="CP42" s="47">
        <f t="shared" si="10"/>
        <v>4.9000000000000004</v>
      </c>
      <c r="CQ42" s="47">
        <f t="shared" si="11"/>
        <v>5.75</v>
      </c>
      <c r="CR42" s="47">
        <f t="shared" si="12"/>
        <v>4.8899999999999997</v>
      </c>
      <c r="CS42" s="47">
        <f t="shared" si="13"/>
        <v>5.42</v>
      </c>
      <c r="CT42" s="47">
        <f t="shared" si="14"/>
        <v>5.09</v>
      </c>
      <c r="CU42" s="47">
        <f t="shared" si="15"/>
        <v>5.6</v>
      </c>
      <c r="CV42" s="47">
        <f t="shared" si="16"/>
        <v>5.73</v>
      </c>
      <c r="CW42" s="47">
        <f t="shared" si="17"/>
        <v>5.22</v>
      </c>
      <c r="CX42" s="47">
        <f t="shared" si="18"/>
        <v>3.84</v>
      </c>
      <c r="CY42" s="47">
        <f t="shared" si="19"/>
        <v>3.52</v>
      </c>
      <c r="CZ42" s="47">
        <f t="shared" si="20"/>
        <v>3.77</v>
      </c>
      <c r="DA42" s="47">
        <f t="shared" si="21"/>
        <v>3.2399999999999998</v>
      </c>
      <c r="DB42" s="47">
        <f t="shared" si="22"/>
        <v>4.68</v>
      </c>
      <c r="DC42" s="47">
        <f t="shared" si="23"/>
        <v>5.17</v>
      </c>
      <c r="DD42" s="47">
        <f t="shared" si="24"/>
        <v>1.4000000000000001</v>
      </c>
      <c r="DE42" s="47">
        <f t="shared" si="25"/>
        <v>1.4000000000000001</v>
      </c>
    </row>
    <row r="43" spans="1:109">
      <c r="A43" s="5">
        <v>42</v>
      </c>
      <c r="B43" s="6">
        <v>44603</v>
      </c>
      <c r="C43" s="5">
        <v>0</v>
      </c>
      <c r="D43" s="5">
        <v>0</v>
      </c>
      <c r="E43" s="5"/>
      <c r="F43" s="16" t="e">
        <f t="shared" si="1"/>
        <v>#DIV/0!</v>
      </c>
      <c r="G43" s="5"/>
      <c r="H43" s="49" t="s">
        <v>155</v>
      </c>
      <c r="I43" s="47">
        <v>2.41</v>
      </c>
      <c r="J43" s="47">
        <v>4.72</v>
      </c>
      <c r="K43" s="47">
        <v>5.16</v>
      </c>
      <c r="L43" s="47">
        <v>4.47</v>
      </c>
      <c r="M43" s="47">
        <v>4.4400000000000004</v>
      </c>
      <c r="N43" s="47">
        <v>3.78</v>
      </c>
      <c r="O43" s="47">
        <v>2.84</v>
      </c>
      <c r="P43" s="47">
        <v>0.31</v>
      </c>
      <c r="Q43" s="47">
        <v>0.22</v>
      </c>
      <c r="R43" s="47">
        <v>0.25</v>
      </c>
      <c r="S43" s="47">
        <v>1.59</v>
      </c>
      <c r="T43" s="47">
        <v>0.72</v>
      </c>
      <c r="U43" s="47">
        <v>0.34</v>
      </c>
      <c r="V43" s="47">
        <v>0.16</v>
      </c>
      <c r="W43" s="47">
        <v>0.19</v>
      </c>
      <c r="X43" s="47">
        <v>2.97</v>
      </c>
      <c r="Y43" s="47">
        <v>1.1299999999999999</v>
      </c>
      <c r="Z43" s="47">
        <v>1.5</v>
      </c>
      <c r="AA43" s="47">
        <v>0.16</v>
      </c>
      <c r="AB43" s="47">
        <v>0.66</v>
      </c>
      <c r="AC43" s="47">
        <v>1.25</v>
      </c>
      <c r="AD43" s="47">
        <v>1.0900000000000001</v>
      </c>
      <c r="AE43" s="47">
        <v>1.44</v>
      </c>
      <c r="AF43" s="47">
        <v>0.44</v>
      </c>
      <c r="AG43" s="47"/>
      <c r="AH43" s="49" t="s">
        <v>155</v>
      </c>
      <c r="AI43" s="47">
        <v>30.83</v>
      </c>
      <c r="AJ43" s="47">
        <v>30.11</v>
      </c>
      <c r="AK43" s="47">
        <v>29.3</v>
      </c>
      <c r="AL43" s="47">
        <v>27.98</v>
      </c>
      <c r="AM43" s="47">
        <v>26.66</v>
      </c>
      <c r="AN43" s="47">
        <v>25.59</v>
      </c>
      <c r="AO43" s="47">
        <v>24.73</v>
      </c>
      <c r="AP43" s="47">
        <v>24.23</v>
      </c>
      <c r="AQ43" s="47">
        <v>21.92</v>
      </c>
      <c r="AR43" s="47">
        <v>15.58</v>
      </c>
      <c r="AS43" s="47">
        <v>15.53</v>
      </c>
      <c r="AT43" s="47">
        <v>15.98</v>
      </c>
      <c r="AU43" s="47">
        <v>16.2</v>
      </c>
      <c r="AV43" s="47">
        <v>16.670000000000002</v>
      </c>
      <c r="AW43" s="47">
        <v>16.8</v>
      </c>
      <c r="AX43" s="47">
        <v>17.03</v>
      </c>
      <c r="AY43" s="47">
        <v>17.97</v>
      </c>
      <c r="AZ43" s="47">
        <v>15.34</v>
      </c>
      <c r="BA43" s="47">
        <v>15.17</v>
      </c>
      <c r="BB43" s="47">
        <v>15.09</v>
      </c>
      <c r="BC43" s="47">
        <v>15.28</v>
      </c>
      <c r="BD43" s="47">
        <v>12.55</v>
      </c>
      <c r="BE43" s="47">
        <v>11.5</v>
      </c>
      <c r="BF43" s="47">
        <v>24.02</v>
      </c>
      <c r="BG43" s="47"/>
      <c r="BH43" s="49" t="s">
        <v>155</v>
      </c>
      <c r="BI43" s="47">
        <v>2.79</v>
      </c>
      <c r="BJ43" s="47">
        <v>4.12</v>
      </c>
      <c r="BK43" s="47">
        <v>4.01</v>
      </c>
      <c r="BL43" s="47">
        <v>3.72</v>
      </c>
      <c r="BM43" s="47">
        <v>3.84</v>
      </c>
      <c r="BN43" s="47">
        <v>3.61</v>
      </c>
      <c r="BO43" s="47">
        <v>3.49</v>
      </c>
      <c r="BP43" s="47">
        <v>3.47</v>
      </c>
      <c r="BQ43" s="47">
        <v>3.53</v>
      </c>
      <c r="BR43" s="47">
        <v>3.72</v>
      </c>
      <c r="BS43" s="47">
        <v>3.66</v>
      </c>
      <c r="BT43" s="47">
        <v>3.69</v>
      </c>
      <c r="BU43" s="47">
        <v>3.69</v>
      </c>
      <c r="BV43" s="47">
        <v>3.86</v>
      </c>
      <c r="BW43" s="47">
        <v>3.93</v>
      </c>
      <c r="BX43" s="47">
        <v>4</v>
      </c>
      <c r="BY43" s="47">
        <v>4.18</v>
      </c>
      <c r="BZ43" s="47">
        <v>4.3899999999999997</v>
      </c>
      <c r="CA43" s="47">
        <v>4.41</v>
      </c>
      <c r="CB43" s="47">
        <v>4.3899999999999997</v>
      </c>
      <c r="CC43" s="47">
        <v>4.5199999999999996</v>
      </c>
      <c r="CD43" s="47">
        <v>3.48</v>
      </c>
      <c r="CE43" s="47">
        <v>1.24</v>
      </c>
      <c r="CF43" s="47">
        <v>1.19</v>
      </c>
      <c r="CG43" s="49" t="s">
        <v>155</v>
      </c>
      <c r="CH43" s="47">
        <f t="shared" si="2"/>
        <v>5.2</v>
      </c>
      <c r="CI43" s="47">
        <f t="shared" si="3"/>
        <v>8.84</v>
      </c>
      <c r="CJ43" s="47">
        <f t="shared" si="4"/>
        <v>9.17</v>
      </c>
      <c r="CK43" s="47">
        <f t="shared" si="5"/>
        <v>8.19</v>
      </c>
      <c r="CL43" s="47">
        <f t="shared" si="6"/>
        <v>8.2800000000000011</v>
      </c>
      <c r="CM43" s="47">
        <f t="shared" si="7"/>
        <v>7.39</v>
      </c>
      <c r="CN43" s="47">
        <f t="shared" si="8"/>
        <v>6.33</v>
      </c>
      <c r="CO43" s="47">
        <f t="shared" si="9"/>
        <v>3.7800000000000002</v>
      </c>
      <c r="CP43" s="47">
        <f t="shared" si="10"/>
        <v>3.75</v>
      </c>
      <c r="CQ43" s="47">
        <f t="shared" si="11"/>
        <v>3.97</v>
      </c>
      <c r="CR43" s="47">
        <f t="shared" si="12"/>
        <v>5.25</v>
      </c>
      <c r="CS43" s="47">
        <f t="shared" si="13"/>
        <v>4.41</v>
      </c>
      <c r="CT43" s="47">
        <f t="shared" si="14"/>
        <v>4.03</v>
      </c>
      <c r="CU43" s="47">
        <f t="shared" si="15"/>
        <v>4.0199999999999996</v>
      </c>
      <c r="CV43" s="47">
        <f t="shared" si="16"/>
        <v>4.12</v>
      </c>
      <c r="CW43" s="47">
        <f t="shared" si="17"/>
        <v>6.9700000000000006</v>
      </c>
      <c r="CX43" s="47">
        <f t="shared" si="18"/>
        <v>5.31</v>
      </c>
      <c r="CY43" s="47">
        <f t="shared" si="19"/>
        <v>5.89</v>
      </c>
      <c r="CZ43" s="47">
        <f t="shared" si="20"/>
        <v>4.57</v>
      </c>
      <c r="DA43" s="47">
        <f t="shared" si="21"/>
        <v>5.05</v>
      </c>
      <c r="DB43" s="47">
        <f t="shared" si="22"/>
        <v>5.77</v>
      </c>
      <c r="DC43" s="47">
        <f t="shared" si="23"/>
        <v>4.57</v>
      </c>
      <c r="DD43" s="47">
        <f t="shared" si="24"/>
        <v>2.6799999999999997</v>
      </c>
      <c r="DE43" s="47">
        <f t="shared" si="25"/>
        <v>1.63</v>
      </c>
    </row>
    <row r="44" spans="1:109">
      <c r="A44" s="5">
        <v>43</v>
      </c>
      <c r="B44" s="6">
        <v>44604</v>
      </c>
      <c r="C44" s="5">
        <v>639</v>
      </c>
      <c r="D44" s="15" t="s">
        <v>70</v>
      </c>
      <c r="E44" s="5">
        <v>10</v>
      </c>
      <c r="F44" s="16">
        <f t="shared" si="1"/>
        <v>63.9</v>
      </c>
      <c r="G44" s="5"/>
      <c r="H44" s="49" t="s">
        <v>156</v>
      </c>
      <c r="I44" s="47">
        <v>5.72</v>
      </c>
      <c r="J44" s="47">
        <v>6</v>
      </c>
      <c r="K44" s="47">
        <v>6.38</v>
      </c>
      <c r="L44" s="47">
        <v>6.38</v>
      </c>
      <c r="M44" s="47">
        <v>5.5</v>
      </c>
      <c r="N44" s="47">
        <v>6.22</v>
      </c>
      <c r="O44" s="47">
        <v>5.09</v>
      </c>
      <c r="P44" s="47">
        <v>6.09</v>
      </c>
      <c r="Q44" s="47">
        <v>6.41</v>
      </c>
      <c r="R44" s="47">
        <v>5.34</v>
      </c>
      <c r="S44" s="47">
        <v>4.6900000000000004</v>
      </c>
      <c r="T44" s="47">
        <v>6</v>
      </c>
      <c r="U44" s="47">
        <v>7.31</v>
      </c>
      <c r="V44" s="47">
        <v>7.38</v>
      </c>
      <c r="W44" s="47">
        <v>4.72</v>
      </c>
      <c r="X44" s="47">
        <v>5.53</v>
      </c>
      <c r="Y44" s="47">
        <v>0.75</v>
      </c>
      <c r="Z44" s="47">
        <v>0.81</v>
      </c>
      <c r="AA44" s="47">
        <v>4.9400000000000004</v>
      </c>
      <c r="AB44" s="47">
        <v>6.03</v>
      </c>
      <c r="AC44" s="47">
        <v>6.13</v>
      </c>
      <c r="AD44" s="47">
        <v>6.28</v>
      </c>
      <c r="AE44" s="47">
        <v>5.25</v>
      </c>
      <c r="AF44" s="47">
        <v>5.38</v>
      </c>
      <c r="AG44" s="47"/>
      <c r="AH44" s="49" t="s">
        <v>156</v>
      </c>
      <c r="AI44" s="47">
        <v>38.83</v>
      </c>
      <c r="AJ44" s="47">
        <v>38.659999999999997</v>
      </c>
      <c r="AK44" s="47">
        <v>36.97</v>
      </c>
      <c r="AL44" s="47">
        <v>35.520000000000003</v>
      </c>
      <c r="AM44" s="47">
        <v>34.17</v>
      </c>
      <c r="AN44" s="47">
        <v>32.75</v>
      </c>
      <c r="AO44" s="47">
        <v>32.130000000000003</v>
      </c>
      <c r="AP44" s="47">
        <v>31.28</v>
      </c>
      <c r="AQ44" s="47">
        <v>30.88</v>
      </c>
      <c r="AR44" s="47">
        <v>31.34</v>
      </c>
      <c r="AS44" s="47">
        <v>32</v>
      </c>
      <c r="AT44" s="47">
        <v>33.42</v>
      </c>
      <c r="AU44" s="47">
        <v>35</v>
      </c>
      <c r="AV44" s="47">
        <v>33.83</v>
      </c>
      <c r="AW44" s="47">
        <v>36.08</v>
      </c>
      <c r="AX44" s="47">
        <v>34.75</v>
      </c>
      <c r="AY44" s="47">
        <v>16.91</v>
      </c>
      <c r="AZ44" s="47">
        <v>17.440000000000001</v>
      </c>
      <c r="BA44" s="47">
        <v>17.91</v>
      </c>
      <c r="BB44" s="47">
        <v>17.98</v>
      </c>
      <c r="BC44" s="47">
        <v>18.14</v>
      </c>
      <c r="BD44" s="47">
        <v>21.19</v>
      </c>
      <c r="BE44" s="47">
        <v>28.84</v>
      </c>
      <c r="BF44" s="47">
        <v>39.729999999999997</v>
      </c>
      <c r="BG44" s="47"/>
      <c r="BH44" s="49" t="s">
        <v>156</v>
      </c>
      <c r="BI44" s="47">
        <v>2</v>
      </c>
      <c r="BJ44" s="47">
        <v>2.5499999999999998</v>
      </c>
      <c r="BK44" s="47">
        <v>2.4300000000000002</v>
      </c>
      <c r="BL44" s="47">
        <v>2.4</v>
      </c>
      <c r="BM44" s="47">
        <v>2.31</v>
      </c>
      <c r="BN44" s="47">
        <v>2.23</v>
      </c>
      <c r="BO44" s="47">
        <v>2.2400000000000002</v>
      </c>
      <c r="BP44" s="47">
        <v>2.29</v>
      </c>
      <c r="BQ44" s="47">
        <v>2.3199999999999998</v>
      </c>
      <c r="BR44" s="47">
        <v>2.37</v>
      </c>
      <c r="BS44" s="47">
        <v>2.4300000000000002</v>
      </c>
      <c r="BT44" s="47">
        <v>2.56</v>
      </c>
      <c r="BU44" s="47">
        <v>2.56</v>
      </c>
      <c r="BV44" s="47">
        <v>2.42</v>
      </c>
      <c r="BW44" s="47">
        <v>2.5</v>
      </c>
      <c r="BX44" s="47">
        <v>2.56</v>
      </c>
      <c r="BY44" s="47">
        <v>4.01</v>
      </c>
      <c r="BZ44" s="47">
        <v>3.92</v>
      </c>
      <c r="CA44" s="47">
        <v>4.1900000000000004</v>
      </c>
      <c r="CB44" s="47">
        <v>4.29</v>
      </c>
      <c r="CC44" s="47">
        <v>4.18</v>
      </c>
      <c r="CD44" s="47">
        <v>3.18</v>
      </c>
      <c r="CE44" s="47">
        <v>1.1399999999999999</v>
      </c>
      <c r="CF44" s="47">
        <v>1.1100000000000001</v>
      </c>
      <c r="CG44" s="49" t="s">
        <v>156</v>
      </c>
      <c r="CH44" s="47">
        <f t="shared" si="2"/>
        <v>7.72</v>
      </c>
      <c r="CI44" s="47">
        <f t="shared" si="3"/>
        <v>8.5500000000000007</v>
      </c>
      <c r="CJ44" s="47">
        <f t="shared" si="4"/>
        <v>8.81</v>
      </c>
      <c r="CK44" s="47">
        <f t="shared" si="5"/>
        <v>8.7799999999999994</v>
      </c>
      <c r="CL44" s="47">
        <f t="shared" si="6"/>
        <v>7.8100000000000005</v>
      </c>
      <c r="CM44" s="47">
        <f t="shared" si="7"/>
        <v>8.4499999999999993</v>
      </c>
      <c r="CN44" s="47">
        <f t="shared" si="8"/>
        <v>7.33</v>
      </c>
      <c r="CO44" s="47">
        <f t="shared" si="9"/>
        <v>8.379999999999999</v>
      </c>
      <c r="CP44" s="47">
        <f t="shared" si="10"/>
        <v>8.73</v>
      </c>
      <c r="CQ44" s="47">
        <f t="shared" si="11"/>
        <v>7.71</v>
      </c>
      <c r="CR44" s="47">
        <f t="shared" si="12"/>
        <v>7.120000000000001</v>
      </c>
      <c r="CS44" s="47">
        <f t="shared" si="13"/>
        <v>8.56</v>
      </c>
      <c r="CT44" s="47">
        <f t="shared" si="14"/>
        <v>9.8699999999999992</v>
      </c>
      <c r="CU44" s="47">
        <f t="shared" si="15"/>
        <v>9.8000000000000007</v>
      </c>
      <c r="CV44" s="47">
        <f t="shared" si="16"/>
        <v>7.22</v>
      </c>
      <c r="CW44" s="47">
        <f t="shared" si="17"/>
        <v>8.09</v>
      </c>
      <c r="CX44" s="47">
        <f t="shared" si="18"/>
        <v>4.76</v>
      </c>
      <c r="CY44" s="47">
        <f t="shared" si="19"/>
        <v>4.7300000000000004</v>
      </c>
      <c r="CZ44" s="47">
        <f t="shared" si="20"/>
        <v>9.1300000000000008</v>
      </c>
      <c r="DA44" s="47">
        <f t="shared" si="21"/>
        <v>10.32</v>
      </c>
      <c r="DB44" s="47">
        <f t="shared" si="22"/>
        <v>10.309999999999999</v>
      </c>
      <c r="DC44" s="47">
        <f t="shared" si="23"/>
        <v>9.4600000000000009</v>
      </c>
      <c r="DD44" s="47">
        <f t="shared" si="24"/>
        <v>6.39</v>
      </c>
      <c r="DE44" s="47">
        <f t="shared" si="25"/>
        <v>6.49</v>
      </c>
    </row>
    <row r="45" spans="1:109">
      <c r="A45" s="5">
        <v>44</v>
      </c>
      <c r="B45" s="6">
        <v>44605</v>
      </c>
      <c r="C45" s="5">
        <v>1277</v>
      </c>
      <c r="D45" s="15" t="s">
        <v>68</v>
      </c>
      <c r="E45" s="5">
        <v>20</v>
      </c>
      <c r="F45" s="16">
        <f t="shared" si="1"/>
        <v>63.85</v>
      </c>
      <c r="G45" s="5"/>
      <c r="H45" s="49" t="s">
        <v>157</v>
      </c>
      <c r="I45" s="47">
        <v>5.75</v>
      </c>
      <c r="J45" s="47">
        <v>4</v>
      </c>
      <c r="K45" s="47">
        <v>4</v>
      </c>
      <c r="L45" s="47">
        <v>4.53</v>
      </c>
      <c r="M45" s="47">
        <v>4</v>
      </c>
      <c r="N45" s="47">
        <v>3.53</v>
      </c>
      <c r="O45" s="47">
        <v>4.22</v>
      </c>
      <c r="P45" s="47">
        <v>3.78</v>
      </c>
      <c r="Q45" s="47">
        <v>3.81</v>
      </c>
      <c r="R45" s="47">
        <v>5.41</v>
      </c>
      <c r="S45" s="47">
        <v>4.0599999999999996</v>
      </c>
      <c r="T45" s="47">
        <v>5.53</v>
      </c>
      <c r="U45" s="47">
        <v>5.88</v>
      </c>
      <c r="V45" s="47">
        <v>4.63</v>
      </c>
      <c r="W45" s="47">
        <v>3.41</v>
      </c>
      <c r="X45" s="47">
        <v>3.91</v>
      </c>
      <c r="Y45" s="47">
        <v>6.94</v>
      </c>
      <c r="Z45" s="47">
        <v>5.0599999999999996</v>
      </c>
      <c r="AA45" s="47">
        <v>5.63</v>
      </c>
      <c r="AB45" s="47">
        <v>5.59</v>
      </c>
      <c r="AC45" s="47">
        <v>5.66</v>
      </c>
      <c r="AD45" s="47">
        <v>6.41</v>
      </c>
      <c r="AE45" s="47">
        <v>6.44</v>
      </c>
      <c r="AF45" s="47">
        <v>5.72</v>
      </c>
      <c r="AG45" s="47"/>
      <c r="AH45" s="49" t="s">
        <v>157</v>
      </c>
      <c r="AI45" s="47">
        <v>36.130000000000003</v>
      </c>
      <c r="AJ45" s="47">
        <v>35.97</v>
      </c>
      <c r="AK45" s="47">
        <v>34.909999999999997</v>
      </c>
      <c r="AL45" s="47">
        <v>33.520000000000003</v>
      </c>
      <c r="AM45" s="47">
        <v>31.8</v>
      </c>
      <c r="AN45" s="47">
        <v>30.31</v>
      </c>
      <c r="AO45" s="47">
        <v>29.34</v>
      </c>
      <c r="AP45" s="47">
        <v>29.13</v>
      </c>
      <c r="AQ45" s="47">
        <v>29.31</v>
      </c>
      <c r="AR45" s="47">
        <v>29.75</v>
      </c>
      <c r="AS45" s="47">
        <v>30.39</v>
      </c>
      <c r="AT45" s="47">
        <v>31.14</v>
      </c>
      <c r="AU45" s="47">
        <v>32.5</v>
      </c>
      <c r="AV45" s="47">
        <v>34.229999999999997</v>
      </c>
      <c r="AW45" s="47">
        <v>34.89</v>
      </c>
      <c r="AX45" s="47">
        <v>35.53</v>
      </c>
      <c r="AY45" s="47">
        <v>36.39</v>
      </c>
      <c r="AZ45" s="47">
        <v>35.270000000000003</v>
      </c>
      <c r="BA45" s="47">
        <v>31.36</v>
      </c>
      <c r="BB45" s="47">
        <v>18.38</v>
      </c>
      <c r="BC45" s="47">
        <v>15.17</v>
      </c>
      <c r="BD45" s="47">
        <v>14.7</v>
      </c>
      <c r="BE45" s="47">
        <v>13.78</v>
      </c>
      <c r="BF45" s="47">
        <v>34.58</v>
      </c>
      <c r="BG45" s="47"/>
      <c r="BH45" s="49" t="s">
        <v>157</v>
      </c>
      <c r="BI45" s="47">
        <v>1.7</v>
      </c>
      <c r="BJ45" s="47">
        <v>3.09</v>
      </c>
      <c r="BK45" s="47">
        <v>2.83</v>
      </c>
      <c r="BL45" s="47">
        <v>2.67</v>
      </c>
      <c r="BM45" s="47">
        <v>2.63</v>
      </c>
      <c r="BN45" s="47">
        <v>2.54</v>
      </c>
      <c r="BO45" s="47">
        <v>2.59</v>
      </c>
      <c r="BP45" s="47">
        <v>2.65</v>
      </c>
      <c r="BQ45" s="47">
        <v>2.75</v>
      </c>
      <c r="BR45" s="47">
        <v>3.02</v>
      </c>
      <c r="BS45" s="47">
        <v>3.09</v>
      </c>
      <c r="BT45" s="47">
        <v>3.16</v>
      </c>
      <c r="BU45" s="47">
        <v>3.24</v>
      </c>
      <c r="BV45" s="47">
        <v>3.19</v>
      </c>
      <c r="BW45" s="47">
        <v>3.21</v>
      </c>
      <c r="BX45" s="47">
        <v>3.26</v>
      </c>
      <c r="BY45" s="47">
        <v>2.61</v>
      </c>
      <c r="BZ45" s="47">
        <v>2.4900000000000002</v>
      </c>
      <c r="CA45" s="47">
        <v>2.57</v>
      </c>
      <c r="CB45" s="47">
        <v>2.69</v>
      </c>
      <c r="CC45" s="47">
        <v>2.84</v>
      </c>
      <c r="CD45" s="47">
        <v>2.2799999999999998</v>
      </c>
      <c r="CE45" s="47">
        <v>7.0000000000000007E-2</v>
      </c>
      <c r="CF45" s="47">
        <v>7.0000000000000007E-2</v>
      </c>
      <c r="CG45" s="49" t="s">
        <v>157</v>
      </c>
      <c r="CH45" s="47">
        <f t="shared" si="2"/>
        <v>7.45</v>
      </c>
      <c r="CI45" s="47">
        <f t="shared" si="3"/>
        <v>7.09</v>
      </c>
      <c r="CJ45" s="47">
        <f t="shared" si="4"/>
        <v>6.83</v>
      </c>
      <c r="CK45" s="47">
        <f t="shared" si="5"/>
        <v>7.2</v>
      </c>
      <c r="CL45" s="47">
        <f t="shared" si="6"/>
        <v>6.63</v>
      </c>
      <c r="CM45" s="47">
        <f t="shared" si="7"/>
        <v>6.07</v>
      </c>
      <c r="CN45" s="47">
        <f t="shared" si="8"/>
        <v>6.81</v>
      </c>
      <c r="CO45" s="47">
        <f t="shared" si="9"/>
        <v>6.43</v>
      </c>
      <c r="CP45" s="47">
        <f t="shared" si="10"/>
        <v>6.5600000000000005</v>
      </c>
      <c r="CQ45" s="47">
        <f t="shared" si="11"/>
        <v>8.43</v>
      </c>
      <c r="CR45" s="47">
        <f t="shared" si="12"/>
        <v>7.1499999999999995</v>
      </c>
      <c r="CS45" s="47">
        <f t="shared" si="13"/>
        <v>8.6900000000000013</v>
      </c>
      <c r="CT45" s="47">
        <f t="shared" si="14"/>
        <v>9.120000000000001</v>
      </c>
      <c r="CU45" s="47">
        <f t="shared" si="15"/>
        <v>7.82</v>
      </c>
      <c r="CV45" s="47">
        <f t="shared" si="16"/>
        <v>6.62</v>
      </c>
      <c r="CW45" s="47">
        <f t="shared" si="17"/>
        <v>7.17</v>
      </c>
      <c r="CX45" s="47">
        <f t="shared" si="18"/>
        <v>9.5500000000000007</v>
      </c>
      <c r="CY45" s="47">
        <f t="shared" si="19"/>
        <v>7.55</v>
      </c>
      <c r="CZ45" s="47">
        <f t="shared" si="20"/>
        <v>8.1999999999999993</v>
      </c>
      <c r="DA45" s="47">
        <f t="shared" si="21"/>
        <v>8.2799999999999994</v>
      </c>
      <c r="DB45" s="47">
        <f t="shared" si="22"/>
        <v>8.5</v>
      </c>
      <c r="DC45" s="47">
        <f t="shared" si="23"/>
        <v>8.69</v>
      </c>
      <c r="DD45" s="47">
        <f t="shared" si="24"/>
        <v>6.5100000000000007</v>
      </c>
      <c r="DE45" s="47">
        <f t="shared" si="25"/>
        <v>5.79</v>
      </c>
    </row>
    <row r="46" spans="1:109">
      <c r="A46" s="5">
        <v>45</v>
      </c>
      <c r="B46" s="6">
        <v>44606</v>
      </c>
      <c r="C46" s="5">
        <v>1257</v>
      </c>
      <c r="D46" s="15" t="s">
        <v>68</v>
      </c>
      <c r="E46" s="5">
        <v>20</v>
      </c>
      <c r="F46" s="16">
        <f t="shared" si="1"/>
        <v>62.85</v>
      </c>
      <c r="G46" s="5"/>
      <c r="H46" s="49" t="s">
        <v>158</v>
      </c>
      <c r="I46" s="47">
        <v>6.09</v>
      </c>
      <c r="J46" s="47">
        <v>5.88</v>
      </c>
      <c r="K46" s="47">
        <v>5.84</v>
      </c>
      <c r="L46" s="47">
        <v>6.72</v>
      </c>
      <c r="M46" s="47">
        <v>4.91</v>
      </c>
      <c r="N46" s="47">
        <v>4</v>
      </c>
      <c r="O46" s="47">
        <v>7.63</v>
      </c>
      <c r="P46" s="47">
        <v>6.75</v>
      </c>
      <c r="Q46" s="47">
        <v>6.13</v>
      </c>
      <c r="R46" s="47">
        <v>6.22</v>
      </c>
      <c r="S46" s="47">
        <v>7.78</v>
      </c>
      <c r="T46" s="47">
        <v>9.2799999999999994</v>
      </c>
      <c r="U46" s="47">
        <v>8.3800000000000008</v>
      </c>
      <c r="V46" s="47">
        <v>9.31</v>
      </c>
      <c r="W46" s="47">
        <v>9.09</v>
      </c>
      <c r="X46" s="47">
        <v>7.19</v>
      </c>
      <c r="Y46" s="47">
        <v>4.8099999999999996</v>
      </c>
      <c r="Z46" s="47">
        <v>5.28</v>
      </c>
      <c r="AA46" s="47">
        <v>4.8099999999999996</v>
      </c>
      <c r="AB46" s="47">
        <v>6.22</v>
      </c>
      <c r="AC46" s="47">
        <v>6.69</v>
      </c>
      <c r="AD46" s="47">
        <v>5.94</v>
      </c>
      <c r="AE46" s="47">
        <v>6.28</v>
      </c>
      <c r="AF46" s="47">
        <v>6.44</v>
      </c>
      <c r="AG46" s="47"/>
      <c r="AH46" s="49" t="s">
        <v>158</v>
      </c>
      <c r="AI46" s="47">
        <v>33.229999999999997</v>
      </c>
      <c r="AJ46" s="47">
        <v>35</v>
      </c>
      <c r="AK46" s="47">
        <v>34.64</v>
      </c>
      <c r="AL46" s="47">
        <v>35.61</v>
      </c>
      <c r="AM46" s="47">
        <v>34.020000000000003</v>
      </c>
      <c r="AN46" s="47">
        <v>34.5</v>
      </c>
      <c r="AO46" s="47">
        <v>33.03</v>
      </c>
      <c r="AP46" s="47">
        <v>34.11</v>
      </c>
      <c r="AQ46" s="47">
        <v>33.56</v>
      </c>
      <c r="AR46" s="47">
        <v>34.840000000000003</v>
      </c>
      <c r="AS46" s="47">
        <v>35.409999999999997</v>
      </c>
      <c r="AT46" s="47">
        <v>36.200000000000003</v>
      </c>
      <c r="AU46" s="47">
        <v>37.25</v>
      </c>
      <c r="AV46" s="47">
        <v>38.78</v>
      </c>
      <c r="AW46" s="47">
        <v>39.33</v>
      </c>
      <c r="AX46" s="47">
        <v>40.479999999999997</v>
      </c>
      <c r="AY46" s="47">
        <v>35.909999999999997</v>
      </c>
      <c r="AZ46" s="47">
        <v>35.659999999999997</v>
      </c>
      <c r="BA46" s="47">
        <v>36.17</v>
      </c>
      <c r="BB46" s="47">
        <v>36.049999999999997</v>
      </c>
      <c r="BC46" s="47">
        <v>24.95</v>
      </c>
      <c r="BD46" s="47">
        <v>17.5</v>
      </c>
      <c r="BE46" s="47">
        <v>24.25</v>
      </c>
      <c r="BF46" s="47">
        <v>31.83</v>
      </c>
      <c r="BG46" s="47"/>
      <c r="BH46" s="49" t="s">
        <v>158</v>
      </c>
      <c r="BI46" s="47">
        <v>1.83</v>
      </c>
      <c r="BJ46" s="47">
        <v>3.39</v>
      </c>
      <c r="BK46" s="47">
        <v>3.68</v>
      </c>
      <c r="BL46" s="47">
        <v>3.68</v>
      </c>
      <c r="BM46" s="47">
        <v>3.63</v>
      </c>
      <c r="BN46" s="47">
        <v>3.61</v>
      </c>
      <c r="BO46" s="47">
        <v>3.7</v>
      </c>
      <c r="BP46" s="47">
        <v>3.83</v>
      </c>
      <c r="BQ46" s="47">
        <v>3.9</v>
      </c>
      <c r="BR46" s="47">
        <v>3.96</v>
      </c>
      <c r="BS46" s="47">
        <v>4.1399999999999997</v>
      </c>
      <c r="BT46" s="47">
        <v>4.28</v>
      </c>
      <c r="BU46" s="47">
        <v>4.25</v>
      </c>
      <c r="BV46" s="47">
        <v>4.3899999999999997</v>
      </c>
      <c r="BW46" s="47">
        <v>4.43</v>
      </c>
      <c r="BX46" s="47">
        <v>4.38</v>
      </c>
      <c r="BY46" s="47">
        <v>3.1</v>
      </c>
      <c r="BZ46" s="47">
        <v>3.04</v>
      </c>
      <c r="CA46" s="47">
        <v>3.07</v>
      </c>
      <c r="CB46" s="47">
        <v>2.95</v>
      </c>
      <c r="CC46" s="47">
        <v>2.96</v>
      </c>
      <c r="CD46" s="47">
        <v>2.73</v>
      </c>
      <c r="CE46" s="47">
        <v>0.11</v>
      </c>
      <c r="CF46" s="47">
        <v>0.05</v>
      </c>
      <c r="CG46" s="49" t="s">
        <v>158</v>
      </c>
      <c r="CH46" s="47">
        <f t="shared" si="2"/>
        <v>7.92</v>
      </c>
      <c r="CI46" s="47">
        <f t="shared" si="3"/>
        <v>9.27</v>
      </c>
      <c r="CJ46" s="47">
        <f t="shared" si="4"/>
        <v>9.52</v>
      </c>
      <c r="CK46" s="47">
        <f t="shared" si="5"/>
        <v>10.4</v>
      </c>
      <c r="CL46" s="47">
        <f t="shared" si="6"/>
        <v>8.5399999999999991</v>
      </c>
      <c r="CM46" s="47">
        <f t="shared" si="7"/>
        <v>7.6099999999999994</v>
      </c>
      <c r="CN46" s="47">
        <f t="shared" si="8"/>
        <v>11.33</v>
      </c>
      <c r="CO46" s="47">
        <f t="shared" si="9"/>
        <v>10.58</v>
      </c>
      <c r="CP46" s="47">
        <f t="shared" si="10"/>
        <v>10.029999999999999</v>
      </c>
      <c r="CQ46" s="47">
        <f t="shared" si="11"/>
        <v>10.18</v>
      </c>
      <c r="CR46" s="47">
        <f t="shared" si="12"/>
        <v>11.92</v>
      </c>
      <c r="CS46" s="47">
        <f t="shared" si="13"/>
        <v>13.559999999999999</v>
      </c>
      <c r="CT46" s="47">
        <f t="shared" si="14"/>
        <v>12.63</v>
      </c>
      <c r="CU46" s="47">
        <f t="shared" si="15"/>
        <v>13.7</v>
      </c>
      <c r="CV46" s="47">
        <f t="shared" si="16"/>
        <v>13.52</v>
      </c>
      <c r="CW46" s="47">
        <f t="shared" si="17"/>
        <v>11.57</v>
      </c>
      <c r="CX46" s="47">
        <f t="shared" si="18"/>
        <v>7.91</v>
      </c>
      <c r="CY46" s="47">
        <f t="shared" si="19"/>
        <v>8.32</v>
      </c>
      <c r="CZ46" s="47">
        <f t="shared" si="20"/>
        <v>7.879999999999999</v>
      </c>
      <c r="DA46" s="47">
        <f t="shared" si="21"/>
        <v>9.17</v>
      </c>
      <c r="DB46" s="47">
        <f t="shared" si="22"/>
        <v>9.65</v>
      </c>
      <c r="DC46" s="47">
        <f t="shared" si="23"/>
        <v>8.67</v>
      </c>
      <c r="DD46" s="47">
        <f t="shared" si="24"/>
        <v>6.3900000000000006</v>
      </c>
      <c r="DE46" s="47">
        <f t="shared" si="25"/>
        <v>6.49</v>
      </c>
    </row>
    <row r="47" spans="1:109">
      <c r="A47" s="5">
        <v>46</v>
      </c>
      <c r="B47" s="6">
        <v>44607</v>
      </c>
      <c r="C47" s="5">
        <v>1278</v>
      </c>
      <c r="D47" s="15" t="s">
        <v>68</v>
      </c>
      <c r="E47" s="5">
        <v>20</v>
      </c>
      <c r="F47" s="16">
        <f t="shared" si="1"/>
        <v>63.9</v>
      </c>
      <c r="G47" s="5"/>
      <c r="H47" s="49" t="s">
        <v>159</v>
      </c>
      <c r="I47" s="47">
        <v>6.97</v>
      </c>
      <c r="J47" s="47">
        <v>7.41</v>
      </c>
      <c r="K47" s="47">
        <v>6.41</v>
      </c>
      <c r="L47" s="47">
        <v>6.69</v>
      </c>
      <c r="M47" s="47">
        <v>5.13</v>
      </c>
      <c r="N47" s="47">
        <v>5.31</v>
      </c>
      <c r="O47" s="47">
        <v>8.3800000000000008</v>
      </c>
      <c r="P47" s="47">
        <v>5.16</v>
      </c>
      <c r="Q47" s="47">
        <v>5.94</v>
      </c>
      <c r="R47" s="47">
        <v>4.8099999999999996</v>
      </c>
      <c r="S47" s="47">
        <v>5.91</v>
      </c>
      <c r="T47" s="47">
        <v>8.31</v>
      </c>
      <c r="U47" s="47">
        <v>8</v>
      </c>
      <c r="V47" s="47">
        <v>8.19</v>
      </c>
      <c r="W47" s="47">
        <v>8.0299999999999994</v>
      </c>
      <c r="X47" s="47">
        <v>8.44</v>
      </c>
      <c r="Y47" s="47">
        <v>7.47</v>
      </c>
      <c r="Z47" s="47">
        <v>7.66</v>
      </c>
      <c r="AA47" s="47">
        <v>7.38</v>
      </c>
      <c r="AB47" s="47">
        <v>7.78</v>
      </c>
      <c r="AC47" s="47">
        <v>7.91</v>
      </c>
      <c r="AD47" s="47">
        <v>8.34</v>
      </c>
      <c r="AE47" s="47">
        <v>8.66</v>
      </c>
      <c r="AF47" s="47">
        <v>8.25</v>
      </c>
      <c r="AG47" s="47"/>
      <c r="AH47" s="49" t="s">
        <v>159</v>
      </c>
      <c r="AI47" s="47">
        <v>38.03</v>
      </c>
      <c r="AJ47" s="47">
        <v>38.590000000000003</v>
      </c>
      <c r="AK47" s="47">
        <v>38.630000000000003</v>
      </c>
      <c r="AL47" s="47">
        <v>38.840000000000003</v>
      </c>
      <c r="AM47" s="47">
        <v>37.659999999999997</v>
      </c>
      <c r="AN47" s="47">
        <v>36.61</v>
      </c>
      <c r="AO47" s="47">
        <v>35.770000000000003</v>
      </c>
      <c r="AP47" s="47">
        <v>35.770000000000003</v>
      </c>
      <c r="AQ47" s="47">
        <v>35.549999999999997</v>
      </c>
      <c r="AR47" s="47">
        <v>36.31</v>
      </c>
      <c r="AS47" s="47">
        <v>37.61</v>
      </c>
      <c r="AT47" s="47">
        <v>37.950000000000003</v>
      </c>
      <c r="AU47" s="47">
        <v>40.14</v>
      </c>
      <c r="AV47" s="47">
        <v>41.03</v>
      </c>
      <c r="AW47" s="47">
        <v>42.36</v>
      </c>
      <c r="AX47" s="47">
        <v>42.63</v>
      </c>
      <c r="AY47" s="47">
        <v>41.03</v>
      </c>
      <c r="AZ47" s="47">
        <v>41.58</v>
      </c>
      <c r="BA47" s="47">
        <v>42.47</v>
      </c>
      <c r="BB47" s="47">
        <v>42.08</v>
      </c>
      <c r="BC47" s="47">
        <v>41.7</v>
      </c>
      <c r="BD47" s="47">
        <v>34.159999999999997</v>
      </c>
      <c r="BE47" s="47">
        <v>29.5</v>
      </c>
      <c r="BF47" s="47">
        <v>37.770000000000003</v>
      </c>
      <c r="BG47" s="47"/>
      <c r="BH47" s="49" t="s">
        <v>159</v>
      </c>
      <c r="BI47" s="47">
        <v>2.23</v>
      </c>
      <c r="BJ47" s="47">
        <v>4.32</v>
      </c>
      <c r="BK47" s="47">
        <v>4.22</v>
      </c>
      <c r="BL47" s="47">
        <v>4.18</v>
      </c>
      <c r="BM47" s="47">
        <v>4.0599999999999996</v>
      </c>
      <c r="BN47" s="47">
        <v>4.0199999999999996</v>
      </c>
      <c r="BO47" s="47">
        <v>4.0199999999999996</v>
      </c>
      <c r="BP47" s="47">
        <v>3.93</v>
      </c>
      <c r="BQ47" s="47">
        <v>3.91</v>
      </c>
      <c r="BR47" s="47">
        <v>4.0199999999999996</v>
      </c>
      <c r="BS47" s="47">
        <v>4.0199999999999996</v>
      </c>
      <c r="BT47" s="47">
        <v>4.1500000000000004</v>
      </c>
      <c r="BU47" s="47">
        <v>4.1500000000000004</v>
      </c>
      <c r="BV47" s="47">
        <v>4.21</v>
      </c>
      <c r="BW47" s="47">
        <v>4.33</v>
      </c>
      <c r="BX47" s="47">
        <v>4.2</v>
      </c>
      <c r="BY47" s="47">
        <v>4.4000000000000004</v>
      </c>
      <c r="BZ47" s="47">
        <v>4.45</v>
      </c>
      <c r="CA47" s="47">
        <v>4.47</v>
      </c>
      <c r="CB47" s="47">
        <v>4.45</v>
      </c>
      <c r="CC47" s="47">
        <v>4.57</v>
      </c>
      <c r="CD47" s="47">
        <v>2.72</v>
      </c>
      <c r="CE47" s="47">
        <v>7.0000000000000007E-2</v>
      </c>
      <c r="CF47" s="47">
        <v>0.06</v>
      </c>
      <c r="CG47" s="49" t="s">
        <v>159</v>
      </c>
      <c r="CH47" s="47">
        <f t="shared" si="2"/>
        <v>9.1999999999999993</v>
      </c>
      <c r="CI47" s="47">
        <f t="shared" si="3"/>
        <v>11.73</v>
      </c>
      <c r="CJ47" s="47">
        <f t="shared" si="4"/>
        <v>10.629999999999999</v>
      </c>
      <c r="CK47" s="47">
        <f t="shared" si="5"/>
        <v>10.870000000000001</v>
      </c>
      <c r="CL47" s="47">
        <f t="shared" si="6"/>
        <v>9.19</v>
      </c>
      <c r="CM47" s="47">
        <f t="shared" si="7"/>
        <v>9.3299999999999983</v>
      </c>
      <c r="CN47" s="47">
        <f t="shared" si="8"/>
        <v>12.4</v>
      </c>
      <c r="CO47" s="47">
        <f t="shared" si="9"/>
        <v>9.09</v>
      </c>
      <c r="CP47" s="47">
        <f t="shared" si="10"/>
        <v>9.8500000000000014</v>
      </c>
      <c r="CQ47" s="47">
        <f t="shared" si="11"/>
        <v>8.8299999999999983</v>
      </c>
      <c r="CR47" s="47">
        <f t="shared" si="12"/>
        <v>9.93</v>
      </c>
      <c r="CS47" s="47">
        <f t="shared" si="13"/>
        <v>12.46</v>
      </c>
      <c r="CT47" s="47">
        <f t="shared" si="14"/>
        <v>12.15</v>
      </c>
      <c r="CU47" s="47">
        <f t="shared" si="15"/>
        <v>12.399999999999999</v>
      </c>
      <c r="CV47" s="47">
        <f t="shared" si="16"/>
        <v>12.36</v>
      </c>
      <c r="CW47" s="47">
        <f t="shared" si="17"/>
        <v>12.64</v>
      </c>
      <c r="CX47" s="47">
        <f t="shared" si="18"/>
        <v>11.870000000000001</v>
      </c>
      <c r="CY47" s="47">
        <f t="shared" si="19"/>
        <v>12.11</v>
      </c>
      <c r="CZ47" s="47">
        <f t="shared" si="20"/>
        <v>11.85</v>
      </c>
      <c r="DA47" s="47">
        <f t="shared" si="21"/>
        <v>12.23</v>
      </c>
      <c r="DB47" s="47">
        <f t="shared" si="22"/>
        <v>12.48</v>
      </c>
      <c r="DC47" s="47">
        <f t="shared" si="23"/>
        <v>11.06</v>
      </c>
      <c r="DD47" s="47">
        <f t="shared" si="24"/>
        <v>8.73</v>
      </c>
      <c r="DE47" s="47">
        <f t="shared" si="25"/>
        <v>8.31</v>
      </c>
    </row>
    <row r="48" spans="1:109">
      <c r="A48" s="5">
        <v>47</v>
      </c>
      <c r="B48" s="6">
        <v>44608</v>
      </c>
      <c r="C48" s="5">
        <v>1279</v>
      </c>
      <c r="D48" s="15" t="s">
        <v>68</v>
      </c>
      <c r="E48" s="5">
        <v>20</v>
      </c>
      <c r="F48" s="16">
        <f t="shared" si="1"/>
        <v>63.95</v>
      </c>
      <c r="G48" s="5"/>
      <c r="H48" s="49" t="s">
        <v>160</v>
      </c>
      <c r="I48" s="47">
        <v>8</v>
      </c>
      <c r="J48" s="47">
        <v>7.28</v>
      </c>
      <c r="K48" s="47">
        <v>5.28</v>
      </c>
      <c r="L48" s="47">
        <v>4.63</v>
      </c>
      <c r="M48" s="47">
        <v>5.38</v>
      </c>
      <c r="N48" s="47">
        <v>3.59</v>
      </c>
      <c r="O48" s="47">
        <v>3.72</v>
      </c>
      <c r="P48" s="47">
        <v>4.09</v>
      </c>
      <c r="Q48" s="47">
        <v>4.97</v>
      </c>
      <c r="R48" s="47">
        <v>5.81</v>
      </c>
      <c r="S48" s="47">
        <v>7.34</v>
      </c>
      <c r="T48" s="47">
        <v>7.66</v>
      </c>
      <c r="U48" s="47">
        <v>8.0299999999999994</v>
      </c>
      <c r="V48" s="47">
        <v>8.4700000000000006</v>
      </c>
      <c r="W48" s="47">
        <v>7.47</v>
      </c>
      <c r="X48" s="47">
        <v>7.06</v>
      </c>
      <c r="Y48" s="47">
        <v>7.44</v>
      </c>
      <c r="Z48" s="47">
        <v>8.2799999999999994</v>
      </c>
      <c r="AA48" s="47">
        <v>8.44</v>
      </c>
      <c r="AB48" s="47">
        <v>8.09</v>
      </c>
      <c r="AC48" s="47">
        <v>6.41</v>
      </c>
      <c r="AD48" s="47">
        <v>6.31</v>
      </c>
      <c r="AE48" s="47">
        <v>6.25</v>
      </c>
      <c r="AF48" s="47">
        <v>7.91</v>
      </c>
      <c r="AG48" s="47"/>
      <c r="AH48" s="49" t="s">
        <v>160</v>
      </c>
      <c r="AI48" s="47">
        <v>37.83</v>
      </c>
      <c r="AJ48" s="47">
        <v>37.75</v>
      </c>
      <c r="AK48" s="47">
        <v>38.840000000000003</v>
      </c>
      <c r="AL48" s="47">
        <v>38.19</v>
      </c>
      <c r="AM48" s="47">
        <v>36.92</v>
      </c>
      <c r="AN48" s="47">
        <v>35.86</v>
      </c>
      <c r="AO48" s="47">
        <v>36.049999999999997</v>
      </c>
      <c r="AP48" s="47">
        <v>36.64</v>
      </c>
      <c r="AQ48" s="47">
        <v>37.17</v>
      </c>
      <c r="AR48" s="47">
        <v>37.83</v>
      </c>
      <c r="AS48" s="47">
        <v>38.5</v>
      </c>
      <c r="AT48" s="47">
        <v>39.92</v>
      </c>
      <c r="AU48" s="47">
        <v>42.14</v>
      </c>
      <c r="AV48" s="47">
        <v>44.25</v>
      </c>
      <c r="AW48" s="47">
        <v>43.84</v>
      </c>
      <c r="AX48" s="47">
        <v>45.53</v>
      </c>
      <c r="AY48" s="47">
        <v>45.11</v>
      </c>
      <c r="AZ48" s="47">
        <v>44.03</v>
      </c>
      <c r="BA48" s="47">
        <v>44.75</v>
      </c>
      <c r="BB48" s="47">
        <v>45.08</v>
      </c>
      <c r="BC48" s="47">
        <v>45.61</v>
      </c>
      <c r="BD48" s="47">
        <v>35.42</v>
      </c>
      <c r="BE48" s="47">
        <v>29.72</v>
      </c>
      <c r="BF48" s="47">
        <v>37.08</v>
      </c>
      <c r="BG48" s="47"/>
      <c r="BH48" s="49" t="s">
        <v>160</v>
      </c>
      <c r="BI48" s="47">
        <v>2.56</v>
      </c>
      <c r="BJ48" s="47">
        <v>4.22</v>
      </c>
      <c r="BK48" s="47">
        <v>4.22</v>
      </c>
      <c r="BL48" s="47">
        <v>4.2</v>
      </c>
      <c r="BM48" s="47">
        <v>4.04</v>
      </c>
      <c r="BN48" s="47">
        <v>3.88</v>
      </c>
      <c r="BO48" s="47">
        <v>3.86</v>
      </c>
      <c r="BP48" s="47">
        <v>4.0199999999999996</v>
      </c>
      <c r="BQ48" s="47">
        <v>4.0599999999999996</v>
      </c>
      <c r="BR48" s="47">
        <v>4.2300000000000004</v>
      </c>
      <c r="BS48" s="47">
        <v>4.41</v>
      </c>
      <c r="BT48" s="47">
        <v>4.38</v>
      </c>
      <c r="BU48" s="47">
        <v>4.45</v>
      </c>
      <c r="BV48" s="47">
        <v>4.43</v>
      </c>
      <c r="BW48" s="47">
        <v>4.46</v>
      </c>
      <c r="BX48" s="47">
        <v>4.4800000000000004</v>
      </c>
      <c r="BY48" s="47">
        <v>4.29</v>
      </c>
      <c r="BZ48" s="47">
        <v>4.34</v>
      </c>
      <c r="CA48" s="47">
        <v>4.41</v>
      </c>
      <c r="CB48" s="47">
        <v>4.38</v>
      </c>
      <c r="CC48" s="47">
        <v>4.3600000000000003</v>
      </c>
      <c r="CD48" s="47">
        <v>1.32</v>
      </c>
      <c r="CE48" s="47">
        <v>7.0000000000000007E-2</v>
      </c>
      <c r="CF48" s="47">
        <v>0.11</v>
      </c>
      <c r="CG48" s="49" t="s">
        <v>160</v>
      </c>
      <c r="CH48" s="47">
        <f t="shared" si="2"/>
        <v>10.56</v>
      </c>
      <c r="CI48" s="47">
        <f t="shared" si="3"/>
        <v>11.5</v>
      </c>
      <c r="CJ48" s="47">
        <f t="shared" si="4"/>
        <v>9.5</v>
      </c>
      <c r="CK48" s="47">
        <f t="shared" si="5"/>
        <v>8.83</v>
      </c>
      <c r="CL48" s="47">
        <f t="shared" si="6"/>
        <v>9.42</v>
      </c>
      <c r="CM48" s="47">
        <f t="shared" si="7"/>
        <v>7.47</v>
      </c>
      <c r="CN48" s="47">
        <f t="shared" si="8"/>
        <v>7.58</v>
      </c>
      <c r="CO48" s="47">
        <f t="shared" si="9"/>
        <v>8.11</v>
      </c>
      <c r="CP48" s="47">
        <f t="shared" si="10"/>
        <v>9.0299999999999994</v>
      </c>
      <c r="CQ48" s="47">
        <f t="shared" si="11"/>
        <v>10.039999999999999</v>
      </c>
      <c r="CR48" s="47">
        <f t="shared" si="12"/>
        <v>11.75</v>
      </c>
      <c r="CS48" s="47">
        <f t="shared" si="13"/>
        <v>12.04</v>
      </c>
      <c r="CT48" s="47">
        <f t="shared" si="14"/>
        <v>12.48</v>
      </c>
      <c r="CU48" s="47">
        <f t="shared" si="15"/>
        <v>12.9</v>
      </c>
      <c r="CV48" s="47">
        <f t="shared" si="16"/>
        <v>11.93</v>
      </c>
      <c r="CW48" s="47">
        <f t="shared" si="17"/>
        <v>11.54</v>
      </c>
      <c r="CX48" s="47">
        <f t="shared" si="18"/>
        <v>11.73</v>
      </c>
      <c r="CY48" s="47">
        <f t="shared" si="19"/>
        <v>12.62</v>
      </c>
      <c r="CZ48" s="47">
        <f t="shared" si="20"/>
        <v>12.85</v>
      </c>
      <c r="DA48" s="47">
        <f t="shared" si="21"/>
        <v>12.469999999999999</v>
      </c>
      <c r="DB48" s="47">
        <f t="shared" si="22"/>
        <v>10.77</v>
      </c>
      <c r="DC48" s="47">
        <f t="shared" si="23"/>
        <v>7.63</v>
      </c>
      <c r="DD48" s="47">
        <f t="shared" si="24"/>
        <v>6.32</v>
      </c>
      <c r="DE48" s="47">
        <f t="shared" si="25"/>
        <v>8.02</v>
      </c>
    </row>
    <row r="49" spans="1:109">
      <c r="A49" s="5">
        <v>48</v>
      </c>
      <c r="B49" s="6">
        <v>44609</v>
      </c>
      <c r="C49" s="5">
        <v>1277</v>
      </c>
      <c r="D49" s="15" t="s">
        <v>68</v>
      </c>
      <c r="E49" s="5">
        <v>20</v>
      </c>
      <c r="F49" s="16">
        <f t="shared" si="1"/>
        <v>63.85</v>
      </c>
      <c r="G49" s="5"/>
      <c r="H49" s="49" t="s">
        <v>161</v>
      </c>
      <c r="I49" s="47">
        <v>7.47</v>
      </c>
      <c r="J49" s="47">
        <v>7.47</v>
      </c>
      <c r="K49" s="47">
        <v>8.5</v>
      </c>
      <c r="L49" s="47">
        <v>7.19</v>
      </c>
      <c r="M49" s="47">
        <v>6.06</v>
      </c>
      <c r="N49" s="47">
        <v>5.03</v>
      </c>
      <c r="O49" s="47">
        <v>5.09</v>
      </c>
      <c r="P49" s="47">
        <v>6.34</v>
      </c>
      <c r="Q49" s="47">
        <v>5.81</v>
      </c>
      <c r="R49" s="47">
        <v>5.31</v>
      </c>
      <c r="S49" s="47">
        <v>6.56</v>
      </c>
      <c r="T49" s="47">
        <v>7.88</v>
      </c>
      <c r="U49" s="47">
        <v>7.13</v>
      </c>
      <c r="V49" s="47">
        <v>7.97</v>
      </c>
      <c r="W49" s="47">
        <v>6.5</v>
      </c>
      <c r="X49" s="47">
        <v>7.53</v>
      </c>
      <c r="Y49" s="47">
        <v>7.69</v>
      </c>
      <c r="Z49" s="47">
        <v>7.16</v>
      </c>
      <c r="AA49" s="47">
        <v>9.3800000000000008</v>
      </c>
      <c r="AB49" s="47">
        <v>8.0299999999999994</v>
      </c>
      <c r="AC49" s="47">
        <v>7.81</v>
      </c>
      <c r="AD49" s="47">
        <v>8.09</v>
      </c>
      <c r="AE49" s="47">
        <v>7.66</v>
      </c>
      <c r="AF49" s="47">
        <v>9.06</v>
      </c>
      <c r="AG49" s="47"/>
      <c r="AH49" s="49" t="s">
        <v>161</v>
      </c>
      <c r="AI49" s="47">
        <v>39.590000000000003</v>
      </c>
      <c r="AJ49" s="47">
        <v>42.09</v>
      </c>
      <c r="AK49" s="47">
        <v>41.02</v>
      </c>
      <c r="AL49" s="47">
        <v>41.81</v>
      </c>
      <c r="AM49" s="47">
        <v>40.39</v>
      </c>
      <c r="AN49" s="47">
        <v>40.11</v>
      </c>
      <c r="AO49" s="47">
        <v>40.630000000000003</v>
      </c>
      <c r="AP49" s="47">
        <v>44.16</v>
      </c>
      <c r="AQ49" s="47">
        <v>44.8</v>
      </c>
      <c r="AR49" s="47">
        <v>42.3</v>
      </c>
      <c r="AS49" s="47">
        <v>42.44</v>
      </c>
      <c r="AT49" s="47">
        <v>43.22</v>
      </c>
      <c r="AU49" s="47">
        <v>45.44</v>
      </c>
      <c r="AV49" s="47">
        <v>46.48</v>
      </c>
      <c r="AW49" s="47">
        <v>46.59</v>
      </c>
      <c r="AX49" s="47">
        <v>47.63</v>
      </c>
      <c r="AY49" s="47">
        <v>44.98</v>
      </c>
      <c r="AZ49" s="47">
        <v>44.83</v>
      </c>
      <c r="BA49" s="47">
        <v>46.11</v>
      </c>
      <c r="BB49" s="47">
        <v>46.13</v>
      </c>
      <c r="BC49" s="47">
        <v>44.75</v>
      </c>
      <c r="BD49" s="47">
        <v>35.159999999999997</v>
      </c>
      <c r="BE49" s="47">
        <v>30.19</v>
      </c>
      <c r="BF49" s="47">
        <v>37.200000000000003</v>
      </c>
      <c r="BG49" s="47"/>
      <c r="BH49" s="49" t="s">
        <v>161</v>
      </c>
      <c r="BI49" s="47">
        <v>1.48</v>
      </c>
      <c r="BJ49" s="47">
        <v>4.4400000000000004</v>
      </c>
      <c r="BK49" s="47">
        <v>4.38</v>
      </c>
      <c r="BL49" s="47">
        <v>4.17</v>
      </c>
      <c r="BM49" s="47">
        <v>4.0599999999999996</v>
      </c>
      <c r="BN49" s="47">
        <v>4.07</v>
      </c>
      <c r="BO49" s="47">
        <v>3.89</v>
      </c>
      <c r="BP49" s="47">
        <v>3.88</v>
      </c>
      <c r="BQ49" s="47">
        <v>3.99</v>
      </c>
      <c r="BR49" s="47">
        <v>4.0599999999999996</v>
      </c>
      <c r="BS49" s="47">
        <v>4.04</v>
      </c>
      <c r="BT49" s="47">
        <v>4.22</v>
      </c>
      <c r="BU49" s="47">
        <v>4.22</v>
      </c>
      <c r="BV49" s="47">
        <v>4.1399999999999997</v>
      </c>
      <c r="BW49" s="47">
        <v>4.13</v>
      </c>
      <c r="BX49" s="47">
        <v>4.22</v>
      </c>
      <c r="BY49" s="47">
        <v>4.63</v>
      </c>
      <c r="BZ49" s="47">
        <v>4.6399999999999997</v>
      </c>
      <c r="CA49" s="47">
        <v>4.7</v>
      </c>
      <c r="CB49" s="47">
        <v>4.7</v>
      </c>
      <c r="CC49" s="47">
        <v>4.68</v>
      </c>
      <c r="CD49" s="47">
        <v>3.42</v>
      </c>
      <c r="CE49" s="47">
        <v>0.06</v>
      </c>
      <c r="CF49" s="47">
        <v>0.11</v>
      </c>
      <c r="CG49" s="49" t="s">
        <v>161</v>
      </c>
      <c r="CH49" s="47">
        <f t="shared" si="2"/>
        <v>8.9499999999999993</v>
      </c>
      <c r="CI49" s="47">
        <f t="shared" si="3"/>
        <v>11.91</v>
      </c>
      <c r="CJ49" s="47">
        <f t="shared" si="4"/>
        <v>12.879999999999999</v>
      </c>
      <c r="CK49" s="47">
        <f t="shared" si="5"/>
        <v>11.36</v>
      </c>
      <c r="CL49" s="47">
        <f t="shared" si="6"/>
        <v>10.119999999999999</v>
      </c>
      <c r="CM49" s="47">
        <f t="shared" si="7"/>
        <v>9.1000000000000014</v>
      </c>
      <c r="CN49" s="47">
        <f t="shared" si="8"/>
        <v>8.98</v>
      </c>
      <c r="CO49" s="47">
        <f t="shared" si="9"/>
        <v>10.219999999999999</v>
      </c>
      <c r="CP49" s="47">
        <f t="shared" si="10"/>
        <v>9.8000000000000007</v>
      </c>
      <c r="CQ49" s="47">
        <f t="shared" si="11"/>
        <v>9.3699999999999992</v>
      </c>
      <c r="CR49" s="47">
        <f t="shared" si="12"/>
        <v>10.6</v>
      </c>
      <c r="CS49" s="47">
        <f t="shared" si="13"/>
        <v>12.1</v>
      </c>
      <c r="CT49" s="47">
        <f t="shared" si="14"/>
        <v>11.35</v>
      </c>
      <c r="CU49" s="47">
        <f t="shared" si="15"/>
        <v>12.11</v>
      </c>
      <c r="CV49" s="47">
        <f t="shared" si="16"/>
        <v>10.629999999999999</v>
      </c>
      <c r="CW49" s="47">
        <f t="shared" si="17"/>
        <v>11.75</v>
      </c>
      <c r="CX49" s="47">
        <f t="shared" si="18"/>
        <v>12.32</v>
      </c>
      <c r="CY49" s="47">
        <f t="shared" si="19"/>
        <v>11.8</v>
      </c>
      <c r="CZ49" s="47">
        <f t="shared" si="20"/>
        <v>14.080000000000002</v>
      </c>
      <c r="DA49" s="47">
        <f t="shared" si="21"/>
        <v>12.73</v>
      </c>
      <c r="DB49" s="47">
        <f t="shared" si="22"/>
        <v>12.489999999999998</v>
      </c>
      <c r="DC49" s="47">
        <f t="shared" si="23"/>
        <v>11.51</v>
      </c>
      <c r="DD49" s="47">
        <f t="shared" si="24"/>
        <v>7.72</v>
      </c>
      <c r="DE49" s="47">
        <f t="shared" si="25"/>
        <v>9.17</v>
      </c>
    </row>
    <row r="50" spans="1:109">
      <c r="A50" s="5">
        <v>49</v>
      </c>
      <c r="B50" s="6">
        <v>44610</v>
      </c>
      <c r="C50" s="5">
        <v>0</v>
      </c>
      <c r="D50" s="5">
        <v>0</v>
      </c>
      <c r="E50" s="5"/>
      <c r="F50" s="16" t="e">
        <f t="shared" si="1"/>
        <v>#DIV/0!</v>
      </c>
      <c r="G50" s="5"/>
      <c r="H50" s="49" t="s">
        <v>162</v>
      </c>
      <c r="I50" s="47">
        <v>2.56</v>
      </c>
      <c r="J50" s="47">
        <v>2.16</v>
      </c>
      <c r="K50" s="47">
        <v>1.69</v>
      </c>
      <c r="L50" s="47">
        <v>0.5</v>
      </c>
      <c r="M50" s="47">
        <v>0.25</v>
      </c>
      <c r="N50" s="47">
        <v>1.38</v>
      </c>
      <c r="O50" s="47">
        <v>1.25</v>
      </c>
      <c r="P50" s="47">
        <v>0.66</v>
      </c>
      <c r="Q50" s="47">
        <v>1.0900000000000001</v>
      </c>
      <c r="R50" s="47">
        <v>1.75</v>
      </c>
      <c r="S50" s="47">
        <v>1.47</v>
      </c>
      <c r="T50" s="47">
        <v>1.97</v>
      </c>
      <c r="U50" s="47">
        <v>3.09</v>
      </c>
      <c r="V50" s="47">
        <v>2.94</v>
      </c>
      <c r="W50" s="47">
        <v>2.88</v>
      </c>
      <c r="X50" s="47">
        <v>2.66</v>
      </c>
      <c r="Y50" s="47">
        <v>7.13</v>
      </c>
      <c r="Z50" s="47">
        <v>5.75</v>
      </c>
      <c r="AA50" s="47">
        <v>7.22</v>
      </c>
      <c r="AB50" s="47">
        <v>7</v>
      </c>
      <c r="AC50" s="47">
        <v>7.34</v>
      </c>
      <c r="AD50" s="47">
        <v>7.91</v>
      </c>
      <c r="AE50" s="47">
        <v>7.88</v>
      </c>
      <c r="AF50" s="47">
        <v>3.06</v>
      </c>
      <c r="AG50" s="47"/>
      <c r="AH50" s="49" t="s">
        <v>162</v>
      </c>
      <c r="AI50" s="47">
        <v>20.11</v>
      </c>
      <c r="AJ50" s="47">
        <v>20.079999999999998</v>
      </c>
      <c r="AK50" s="47">
        <v>19.72</v>
      </c>
      <c r="AL50" s="47">
        <v>19.25</v>
      </c>
      <c r="AM50" s="47">
        <v>18.8</v>
      </c>
      <c r="AN50" s="47">
        <v>18.59</v>
      </c>
      <c r="AO50" s="47">
        <v>18.440000000000001</v>
      </c>
      <c r="AP50" s="47">
        <v>18.09</v>
      </c>
      <c r="AQ50" s="47">
        <v>18.329999999999998</v>
      </c>
      <c r="AR50" s="47">
        <v>18.53</v>
      </c>
      <c r="AS50" s="47">
        <v>18.59</v>
      </c>
      <c r="AT50" s="47">
        <v>18.52</v>
      </c>
      <c r="AU50" s="47">
        <v>18.75</v>
      </c>
      <c r="AV50" s="47">
        <v>19.34</v>
      </c>
      <c r="AW50" s="47">
        <v>19.5</v>
      </c>
      <c r="AX50" s="47">
        <v>19.77</v>
      </c>
      <c r="AY50" s="47">
        <v>48.33</v>
      </c>
      <c r="AZ50" s="47">
        <v>48.14</v>
      </c>
      <c r="BA50" s="47">
        <v>48.7</v>
      </c>
      <c r="BB50" s="47">
        <v>48.7</v>
      </c>
      <c r="BC50" s="47">
        <v>48.53</v>
      </c>
      <c r="BD50" s="47">
        <v>31.66</v>
      </c>
      <c r="BE50" s="47">
        <v>23.58</v>
      </c>
      <c r="BF50" s="47">
        <v>20.78</v>
      </c>
      <c r="BG50" s="47"/>
      <c r="BH50" s="49" t="s">
        <v>162</v>
      </c>
      <c r="BI50" s="47">
        <v>1.91</v>
      </c>
      <c r="BJ50" s="47">
        <v>4.04</v>
      </c>
      <c r="BK50" s="47">
        <v>3.89</v>
      </c>
      <c r="BL50" s="47">
        <v>3.82</v>
      </c>
      <c r="BM50" s="47">
        <v>3.72</v>
      </c>
      <c r="BN50" s="47">
        <v>3.72</v>
      </c>
      <c r="BO50" s="47">
        <v>3.63</v>
      </c>
      <c r="BP50" s="47">
        <v>3.65</v>
      </c>
      <c r="BQ50" s="47">
        <v>3.68</v>
      </c>
      <c r="BR50" s="47">
        <v>3.72</v>
      </c>
      <c r="BS50" s="47">
        <v>3.78</v>
      </c>
      <c r="BT50" s="47">
        <v>3.77</v>
      </c>
      <c r="BU50" s="47">
        <v>3.78</v>
      </c>
      <c r="BV50" s="47">
        <v>4.0199999999999996</v>
      </c>
      <c r="BW50" s="47">
        <v>3.16</v>
      </c>
      <c r="BX50" s="47">
        <v>2.08</v>
      </c>
      <c r="BY50" s="47">
        <v>4.21</v>
      </c>
      <c r="BZ50" s="47">
        <v>4.2</v>
      </c>
      <c r="CA50" s="47">
        <v>4.34</v>
      </c>
      <c r="CB50" s="47">
        <v>4.22</v>
      </c>
      <c r="CC50" s="47">
        <v>4.26</v>
      </c>
      <c r="CD50" s="47">
        <v>2.13</v>
      </c>
      <c r="CE50" s="47">
        <v>7.0000000000000007E-2</v>
      </c>
      <c r="CF50" s="47">
        <v>0.13</v>
      </c>
      <c r="CG50" s="49" t="s">
        <v>162</v>
      </c>
      <c r="CH50" s="47">
        <f t="shared" si="2"/>
        <v>4.47</v>
      </c>
      <c r="CI50" s="47">
        <f t="shared" si="3"/>
        <v>6.2</v>
      </c>
      <c r="CJ50" s="47">
        <f t="shared" si="4"/>
        <v>5.58</v>
      </c>
      <c r="CK50" s="47">
        <f t="shared" si="5"/>
        <v>4.32</v>
      </c>
      <c r="CL50" s="47">
        <f t="shared" si="6"/>
        <v>3.97</v>
      </c>
      <c r="CM50" s="47">
        <f t="shared" si="7"/>
        <v>5.0999999999999996</v>
      </c>
      <c r="CN50" s="47">
        <f t="shared" si="8"/>
        <v>4.88</v>
      </c>
      <c r="CO50" s="47">
        <f t="shared" si="9"/>
        <v>4.3099999999999996</v>
      </c>
      <c r="CP50" s="47">
        <f t="shared" si="10"/>
        <v>4.7700000000000005</v>
      </c>
      <c r="CQ50" s="47">
        <f t="shared" si="11"/>
        <v>5.4700000000000006</v>
      </c>
      <c r="CR50" s="47">
        <f t="shared" si="12"/>
        <v>5.25</v>
      </c>
      <c r="CS50" s="47">
        <f t="shared" si="13"/>
        <v>5.74</v>
      </c>
      <c r="CT50" s="47">
        <f t="shared" si="14"/>
        <v>6.8699999999999992</v>
      </c>
      <c r="CU50" s="47">
        <f t="shared" si="15"/>
        <v>6.9599999999999991</v>
      </c>
      <c r="CV50" s="47">
        <f t="shared" si="16"/>
        <v>6.04</v>
      </c>
      <c r="CW50" s="47">
        <f t="shared" si="17"/>
        <v>4.74</v>
      </c>
      <c r="CX50" s="47">
        <f t="shared" si="18"/>
        <v>11.34</v>
      </c>
      <c r="CY50" s="47">
        <f t="shared" si="19"/>
        <v>9.9499999999999993</v>
      </c>
      <c r="CZ50" s="47">
        <f t="shared" si="20"/>
        <v>11.559999999999999</v>
      </c>
      <c r="DA50" s="47">
        <f t="shared" si="21"/>
        <v>11.219999999999999</v>
      </c>
      <c r="DB50" s="47">
        <f t="shared" si="22"/>
        <v>11.6</v>
      </c>
      <c r="DC50" s="47">
        <f t="shared" si="23"/>
        <v>10.039999999999999</v>
      </c>
      <c r="DD50" s="47">
        <f t="shared" si="24"/>
        <v>7.95</v>
      </c>
      <c r="DE50" s="47">
        <f t="shared" si="25"/>
        <v>3.19</v>
      </c>
    </row>
    <row r="51" spans="1:109">
      <c r="A51" s="5">
        <v>50</v>
      </c>
      <c r="B51" s="6">
        <v>44611</v>
      </c>
      <c r="C51" s="5">
        <v>0</v>
      </c>
      <c r="D51" s="5">
        <v>0</v>
      </c>
      <c r="E51" s="5"/>
      <c r="F51" s="16" t="e">
        <f t="shared" si="1"/>
        <v>#DIV/0!</v>
      </c>
      <c r="G51" s="5"/>
      <c r="H51" s="49" t="s">
        <v>163</v>
      </c>
      <c r="I51" s="47">
        <v>1.03</v>
      </c>
      <c r="J51" s="47">
        <v>1.19</v>
      </c>
      <c r="K51" s="47">
        <v>1.0900000000000001</v>
      </c>
      <c r="L51" s="47">
        <v>3.25</v>
      </c>
      <c r="M51" s="47">
        <v>1.88</v>
      </c>
      <c r="N51" s="47">
        <v>3.84</v>
      </c>
      <c r="O51" s="47">
        <v>11.03</v>
      </c>
      <c r="P51" s="47">
        <v>6.31</v>
      </c>
      <c r="Q51" s="47">
        <v>7.97</v>
      </c>
      <c r="R51" s="47">
        <v>9.19</v>
      </c>
      <c r="S51" s="47">
        <v>9.75</v>
      </c>
      <c r="T51" s="47">
        <v>8.8800000000000008</v>
      </c>
      <c r="U51" s="47">
        <v>8.91</v>
      </c>
      <c r="V51" s="47">
        <v>8.2799999999999994</v>
      </c>
      <c r="W51" s="47">
        <v>7.47</v>
      </c>
      <c r="X51" s="47">
        <v>8.59</v>
      </c>
      <c r="Y51" s="47">
        <v>3.25</v>
      </c>
      <c r="Z51" s="47">
        <v>1.75</v>
      </c>
      <c r="AA51" s="47">
        <v>0.44</v>
      </c>
      <c r="AB51" s="47">
        <v>0.31</v>
      </c>
      <c r="AC51" s="47">
        <v>0.41</v>
      </c>
      <c r="AD51" s="47">
        <v>0.41</v>
      </c>
      <c r="AE51" s="47">
        <v>0.56000000000000005</v>
      </c>
      <c r="AF51" s="47">
        <v>0.59</v>
      </c>
      <c r="AG51" s="47"/>
      <c r="AH51" s="49" t="s">
        <v>163</v>
      </c>
      <c r="AI51" s="47">
        <v>19.72</v>
      </c>
      <c r="AJ51" s="47">
        <v>19.48</v>
      </c>
      <c r="AK51" s="47">
        <v>19.3</v>
      </c>
      <c r="AL51" s="47">
        <v>19.11</v>
      </c>
      <c r="AM51" s="47">
        <v>18.64</v>
      </c>
      <c r="AN51" s="47">
        <v>18.23</v>
      </c>
      <c r="AO51" s="47">
        <v>18.27</v>
      </c>
      <c r="AP51" s="47">
        <v>17.559999999999999</v>
      </c>
      <c r="AQ51" s="47">
        <v>17.7</v>
      </c>
      <c r="AR51" s="47">
        <v>17.98</v>
      </c>
      <c r="AS51" s="47">
        <v>18.27</v>
      </c>
      <c r="AT51" s="47">
        <v>19.02</v>
      </c>
      <c r="AU51" s="47">
        <v>19.63</v>
      </c>
      <c r="AV51" s="47">
        <v>20.34</v>
      </c>
      <c r="AW51" s="47">
        <v>19.97</v>
      </c>
      <c r="AX51" s="47">
        <v>19.48</v>
      </c>
      <c r="AY51" s="47">
        <v>19.88</v>
      </c>
      <c r="AZ51" s="47">
        <v>19.86</v>
      </c>
      <c r="BA51" s="47">
        <v>20.27</v>
      </c>
      <c r="BB51" s="47">
        <v>20.22</v>
      </c>
      <c r="BC51" s="47">
        <v>20.52</v>
      </c>
      <c r="BD51" s="47">
        <v>20.58</v>
      </c>
      <c r="BE51" s="47">
        <v>19.75</v>
      </c>
      <c r="BF51" s="47">
        <v>19.73</v>
      </c>
      <c r="BG51" s="47"/>
      <c r="BH51" s="49" t="s">
        <v>163</v>
      </c>
      <c r="BI51" s="47">
        <v>0.88</v>
      </c>
      <c r="BJ51" s="47">
        <v>2.87</v>
      </c>
      <c r="BK51" s="47">
        <v>2.71</v>
      </c>
      <c r="BL51" s="47">
        <v>2.7</v>
      </c>
      <c r="BM51" s="47">
        <v>2.83</v>
      </c>
      <c r="BN51" s="47">
        <v>2.7</v>
      </c>
      <c r="BO51" s="47">
        <v>2.88</v>
      </c>
      <c r="BP51" s="47">
        <v>2.75</v>
      </c>
      <c r="BQ51" s="47">
        <v>2.73</v>
      </c>
      <c r="BR51" s="47">
        <v>2.57</v>
      </c>
      <c r="BS51" s="47">
        <v>2.74</v>
      </c>
      <c r="BT51" s="47">
        <v>2.77</v>
      </c>
      <c r="BU51" s="47">
        <v>2.66</v>
      </c>
      <c r="BV51" s="47">
        <v>2.58</v>
      </c>
      <c r="BW51" s="47">
        <v>2.61</v>
      </c>
      <c r="BX51" s="47">
        <v>3.76</v>
      </c>
      <c r="BY51" s="47">
        <v>1.99</v>
      </c>
      <c r="BZ51" s="47">
        <v>2.06</v>
      </c>
      <c r="CA51" s="47">
        <v>2.04</v>
      </c>
      <c r="CB51" s="47">
        <v>2.17</v>
      </c>
      <c r="CC51" s="47">
        <v>2.02</v>
      </c>
      <c r="CD51" s="47">
        <v>1.1100000000000001</v>
      </c>
      <c r="CE51" s="47">
        <v>0.14000000000000001</v>
      </c>
      <c r="CF51" s="47">
        <v>0.08</v>
      </c>
      <c r="CG51" s="49" t="s">
        <v>163</v>
      </c>
      <c r="CH51" s="47">
        <f t="shared" si="2"/>
        <v>1.9100000000000001</v>
      </c>
      <c r="CI51" s="47">
        <f t="shared" si="3"/>
        <v>4.0600000000000005</v>
      </c>
      <c r="CJ51" s="47">
        <f t="shared" si="4"/>
        <v>3.8</v>
      </c>
      <c r="CK51" s="47">
        <f t="shared" si="5"/>
        <v>5.95</v>
      </c>
      <c r="CL51" s="47">
        <f t="shared" si="6"/>
        <v>4.71</v>
      </c>
      <c r="CM51" s="47">
        <f t="shared" si="7"/>
        <v>6.54</v>
      </c>
      <c r="CN51" s="47">
        <f t="shared" si="8"/>
        <v>13.91</v>
      </c>
      <c r="CO51" s="47">
        <f t="shared" si="9"/>
        <v>9.0599999999999987</v>
      </c>
      <c r="CP51" s="47">
        <f t="shared" si="10"/>
        <v>10.7</v>
      </c>
      <c r="CQ51" s="47">
        <f t="shared" si="11"/>
        <v>11.76</v>
      </c>
      <c r="CR51" s="47">
        <f t="shared" si="12"/>
        <v>12.49</v>
      </c>
      <c r="CS51" s="47">
        <f t="shared" si="13"/>
        <v>11.65</v>
      </c>
      <c r="CT51" s="47">
        <f t="shared" si="14"/>
        <v>11.57</v>
      </c>
      <c r="CU51" s="47">
        <f t="shared" si="15"/>
        <v>10.86</v>
      </c>
      <c r="CV51" s="47">
        <f t="shared" si="16"/>
        <v>10.08</v>
      </c>
      <c r="CW51" s="47">
        <f t="shared" si="17"/>
        <v>12.35</v>
      </c>
      <c r="CX51" s="47">
        <f t="shared" si="18"/>
        <v>5.24</v>
      </c>
      <c r="CY51" s="47">
        <f t="shared" si="19"/>
        <v>3.81</v>
      </c>
      <c r="CZ51" s="47">
        <f t="shared" si="20"/>
        <v>2.48</v>
      </c>
      <c r="DA51" s="47">
        <f t="shared" si="21"/>
        <v>2.48</v>
      </c>
      <c r="DB51" s="47">
        <f t="shared" si="22"/>
        <v>2.4300000000000002</v>
      </c>
      <c r="DC51" s="47">
        <f t="shared" si="23"/>
        <v>1.52</v>
      </c>
      <c r="DD51" s="47">
        <f t="shared" si="24"/>
        <v>0.70000000000000007</v>
      </c>
      <c r="DE51" s="47">
        <f t="shared" si="25"/>
        <v>0.66999999999999993</v>
      </c>
    </row>
    <row r="52" spans="1:109">
      <c r="A52" s="5">
        <v>51</v>
      </c>
      <c r="B52" s="6">
        <v>44612</v>
      </c>
      <c r="C52" s="5">
        <v>0</v>
      </c>
      <c r="D52" s="5">
        <v>0</v>
      </c>
      <c r="E52" s="5"/>
      <c r="F52" s="16" t="e">
        <f t="shared" si="1"/>
        <v>#DIV/0!</v>
      </c>
      <c r="G52" s="5"/>
      <c r="H52" s="49" t="s">
        <v>164</v>
      </c>
      <c r="I52" s="47">
        <v>9.94</v>
      </c>
      <c r="J52" s="47">
        <v>8.31</v>
      </c>
      <c r="K52" s="47">
        <v>4.8099999999999996</v>
      </c>
      <c r="L52" s="47">
        <v>1.56</v>
      </c>
      <c r="M52" s="47">
        <v>0.69</v>
      </c>
      <c r="N52" s="47">
        <v>1.19</v>
      </c>
      <c r="O52" s="47">
        <v>1.72</v>
      </c>
      <c r="P52" s="47">
        <v>4.9400000000000004</v>
      </c>
      <c r="Q52" s="47">
        <v>3.5</v>
      </c>
      <c r="R52" s="47">
        <v>7.13</v>
      </c>
      <c r="S52" s="47">
        <v>2.2200000000000002</v>
      </c>
      <c r="T52" s="47">
        <v>1.75</v>
      </c>
      <c r="U52" s="47">
        <v>3</v>
      </c>
      <c r="V52" s="47">
        <v>3.31</v>
      </c>
      <c r="W52" s="47">
        <v>2.38</v>
      </c>
      <c r="X52" s="47">
        <v>1</v>
      </c>
      <c r="Y52" s="47">
        <v>7.88</v>
      </c>
      <c r="Z52" s="47">
        <v>8.3800000000000008</v>
      </c>
      <c r="AA52" s="47">
        <v>8.59</v>
      </c>
      <c r="AB52" s="47">
        <v>8.19</v>
      </c>
      <c r="AC52" s="47">
        <v>7.53</v>
      </c>
      <c r="AD52" s="47">
        <v>8.59</v>
      </c>
      <c r="AE52" s="47">
        <v>9.59</v>
      </c>
      <c r="AF52" s="47">
        <v>9.94</v>
      </c>
      <c r="AG52" s="47"/>
      <c r="AH52" s="49" t="s">
        <v>164</v>
      </c>
      <c r="AI52" s="47">
        <v>14.16</v>
      </c>
      <c r="AJ52" s="47">
        <v>13.98</v>
      </c>
      <c r="AK52" s="47">
        <v>13.98</v>
      </c>
      <c r="AL52" s="47">
        <v>13.13</v>
      </c>
      <c r="AM52" s="47">
        <v>13.14</v>
      </c>
      <c r="AN52" s="47">
        <v>12.97</v>
      </c>
      <c r="AO52" s="47">
        <v>12.38</v>
      </c>
      <c r="AP52" s="47">
        <v>12.45</v>
      </c>
      <c r="AQ52" s="47">
        <v>12.27</v>
      </c>
      <c r="AR52" s="47">
        <v>12.63</v>
      </c>
      <c r="AS52" s="47">
        <v>12.58</v>
      </c>
      <c r="AT52" s="47">
        <v>12.98</v>
      </c>
      <c r="AU52" s="47">
        <v>13.19</v>
      </c>
      <c r="AV52" s="47">
        <v>13.11</v>
      </c>
      <c r="AW52" s="47">
        <v>13.47</v>
      </c>
      <c r="AX52" s="47">
        <v>13.52</v>
      </c>
      <c r="AY52" s="47">
        <v>21.44</v>
      </c>
      <c r="AZ52" s="47">
        <v>20.53</v>
      </c>
      <c r="BA52" s="47">
        <v>20.309999999999999</v>
      </c>
      <c r="BB52" s="47">
        <v>21.08</v>
      </c>
      <c r="BC52" s="47">
        <v>20.25</v>
      </c>
      <c r="BD52" s="47">
        <v>17.61</v>
      </c>
      <c r="BE52" s="47">
        <v>14.5</v>
      </c>
      <c r="BF52" s="47">
        <v>14.38</v>
      </c>
      <c r="BG52" s="47"/>
      <c r="BH52" s="49" t="s">
        <v>164</v>
      </c>
      <c r="BI52" s="47">
        <v>0.08</v>
      </c>
      <c r="BJ52" s="47">
        <v>0.13</v>
      </c>
      <c r="BK52" s="47">
        <v>0.09</v>
      </c>
      <c r="BL52" s="47">
        <v>0.05</v>
      </c>
      <c r="BM52" s="47">
        <v>0.09</v>
      </c>
      <c r="BN52" s="47">
        <v>0.16</v>
      </c>
      <c r="BO52" s="47">
        <v>0.25</v>
      </c>
      <c r="BP52" s="47">
        <v>0.18</v>
      </c>
      <c r="BQ52" s="47">
        <v>0.33</v>
      </c>
      <c r="BR52" s="47">
        <v>0.31</v>
      </c>
      <c r="BS52" s="47">
        <v>0.33</v>
      </c>
      <c r="BT52" s="47">
        <v>0.28000000000000003</v>
      </c>
      <c r="BU52" s="47">
        <v>0.32</v>
      </c>
      <c r="BV52" s="47">
        <v>0.25</v>
      </c>
      <c r="BW52" s="47">
        <v>0.25</v>
      </c>
      <c r="BX52" s="47">
        <v>0.26</v>
      </c>
      <c r="BY52" s="47">
        <v>3.91</v>
      </c>
      <c r="BZ52" s="47">
        <v>3.93</v>
      </c>
      <c r="CA52" s="47">
        <v>3.96</v>
      </c>
      <c r="CB52" s="47">
        <v>4.0999999999999996</v>
      </c>
      <c r="CC52" s="47">
        <v>4.0999999999999996</v>
      </c>
      <c r="CD52" s="47">
        <v>2.2200000000000002</v>
      </c>
      <c r="CE52" s="47">
        <v>7.0000000000000007E-2</v>
      </c>
      <c r="CF52" s="47">
        <v>0.06</v>
      </c>
      <c r="CG52" s="49" t="s">
        <v>164</v>
      </c>
      <c r="CH52" s="47">
        <f t="shared" si="2"/>
        <v>10.02</v>
      </c>
      <c r="CI52" s="47">
        <f t="shared" si="3"/>
        <v>8.4400000000000013</v>
      </c>
      <c r="CJ52" s="47">
        <f t="shared" si="4"/>
        <v>4.8999999999999995</v>
      </c>
      <c r="CK52" s="47">
        <f t="shared" si="5"/>
        <v>1.61</v>
      </c>
      <c r="CL52" s="47">
        <f t="shared" si="6"/>
        <v>0.77999999999999992</v>
      </c>
      <c r="CM52" s="47">
        <f t="shared" si="7"/>
        <v>1.3499999999999999</v>
      </c>
      <c r="CN52" s="47">
        <f t="shared" si="8"/>
        <v>1.97</v>
      </c>
      <c r="CO52" s="47">
        <f t="shared" si="9"/>
        <v>5.12</v>
      </c>
      <c r="CP52" s="47">
        <f t="shared" si="10"/>
        <v>3.83</v>
      </c>
      <c r="CQ52" s="47">
        <f t="shared" si="11"/>
        <v>7.4399999999999995</v>
      </c>
      <c r="CR52" s="47">
        <f t="shared" si="12"/>
        <v>2.5500000000000003</v>
      </c>
      <c r="CS52" s="47">
        <f t="shared" si="13"/>
        <v>2.0300000000000002</v>
      </c>
      <c r="CT52" s="47">
        <f t="shared" si="14"/>
        <v>3.32</v>
      </c>
      <c r="CU52" s="47">
        <f t="shared" si="15"/>
        <v>3.56</v>
      </c>
      <c r="CV52" s="47">
        <f t="shared" si="16"/>
        <v>2.63</v>
      </c>
      <c r="CW52" s="47">
        <f t="shared" si="17"/>
        <v>1.26</v>
      </c>
      <c r="CX52" s="47">
        <f t="shared" si="18"/>
        <v>11.79</v>
      </c>
      <c r="CY52" s="47">
        <f t="shared" si="19"/>
        <v>12.31</v>
      </c>
      <c r="CZ52" s="47">
        <f t="shared" si="20"/>
        <v>12.55</v>
      </c>
      <c r="DA52" s="47">
        <f t="shared" si="21"/>
        <v>12.29</v>
      </c>
      <c r="DB52" s="47">
        <f t="shared" si="22"/>
        <v>11.629999999999999</v>
      </c>
      <c r="DC52" s="47">
        <f t="shared" si="23"/>
        <v>10.81</v>
      </c>
      <c r="DD52" s="47">
        <f t="shared" si="24"/>
        <v>9.66</v>
      </c>
      <c r="DE52" s="47">
        <f t="shared" si="25"/>
        <v>10</v>
      </c>
    </row>
    <row r="53" spans="1:109">
      <c r="A53" s="5">
        <v>52</v>
      </c>
      <c r="B53" s="6">
        <v>44613</v>
      </c>
      <c r="C53" s="5">
        <v>0</v>
      </c>
      <c r="D53" s="5">
        <v>0</v>
      </c>
      <c r="E53" s="5"/>
      <c r="F53" s="16" t="e">
        <f t="shared" si="1"/>
        <v>#DIV/0!</v>
      </c>
      <c r="G53" s="5"/>
      <c r="H53" s="49" t="s">
        <v>165</v>
      </c>
      <c r="I53" s="47">
        <v>3.56</v>
      </c>
      <c r="J53" s="47">
        <v>0.88</v>
      </c>
      <c r="K53" s="47">
        <v>0.56000000000000005</v>
      </c>
      <c r="L53" s="47">
        <v>0.94</v>
      </c>
      <c r="M53" s="47">
        <v>0.78</v>
      </c>
      <c r="N53" s="47">
        <v>2.38</v>
      </c>
      <c r="O53" s="47">
        <v>3.34</v>
      </c>
      <c r="P53" s="47">
        <v>3.78</v>
      </c>
      <c r="Q53" s="47">
        <v>3.41</v>
      </c>
      <c r="R53" s="47">
        <v>4.34</v>
      </c>
      <c r="S53" s="47">
        <v>6.13</v>
      </c>
      <c r="T53" s="47">
        <v>8.56</v>
      </c>
      <c r="U53" s="47">
        <v>4.41</v>
      </c>
      <c r="V53" s="47">
        <v>4.0599999999999996</v>
      </c>
      <c r="W53" s="47">
        <v>4.6900000000000004</v>
      </c>
      <c r="X53" s="47">
        <v>4.16</v>
      </c>
      <c r="Y53" s="47">
        <v>1.1299999999999999</v>
      </c>
      <c r="Z53" s="47">
        <v>1.25</v>
      </c>
      <c r="AA53" s="47">
        <v>1.59</v>
      </c>
      <c r="AB53" s="47">
        <v>1.69</v>
      </c>
      <c r="AC53" s="47">
        <v>1.38</v>
      </c>
      <c r="AD53" s="47">
        <v>1.81</v>
      </c>
      <c r="AE53" s="47">
        <v>1.81</v>
      </c>
      <c r="AF53" s="47">
        <v>1.94</v>
      </c>
      <c r="AG53" s="47"/>
      <c r="AH53" s="49" t="s">
        <v>165</v>
      </c>
      <c r="AI53" s="47">
        <v>17.88</v>
      </c>
      <c r="AJ53" s="47">
        <v>19.53</v>
      </c>
      <c r="AK53" s="47">
        <v>19.16</v>
      </c>
      <c r="AL53" s="47">
        <v>18.89</v>
      </c>
      <c r="AM53" s="47">
        <v>18.03</v>
      </c>
      <c r="AN53" s="47">
        <v>17.91</v>
      </c>
      <c r="AO53" s="47">
        <v>12.53</v>
      </c>
      <c r="AP53" s="47">
        <v>12.3</v>
      </c>
      <c r="AQ53" s="47">
        <v>12.63</v>
      </c>
      <c r="AR53" s="47">
        <v>14.98</v>
      </c>
      <c r="AS53" s="47">
        <v>15.66</v>
      </c>
      <c r="AT53" s="47">
        <v>15.7</v>
      </c>
      <c r="AU53" s="47">
        <v>16.5</v>
      </c>
      <c r="AV53" s="47">
        <v>16.63</v>
      </c>
      <c r="AW53" s="47">
        <v>16.75</v>
      </c>
      <c r="AX53" s="47">
        <v>16.89</v>
      </c>
      <c r="AY53" s="47">
        <v>13.66</v>
      </c>
      <c r="AZ53" s="47">
        <v>13.83</v>
      </c>
      <c r="BA53" s="47">
        <v>13.77</v>
      </c>
      <c r="BB53" s="47">
        <v>13.78</v>
      </c>
      <c r="BC53" s="47">
        <v>13.86</v>
      </c>
      <c r="BD53" s="47">
        <v>14</v>
      </c>
      <c r="BE53" s="47">
        <v>14.06</v>
      </c>
      <c r="BF53" s="47">
        <v>14.25</v>
      </c>
      <c r="BG53" s="47"/>
      <c r="BH53" s="49" t="s">
        <v>165</v>
      </c>
      <c r="BI53" s="47">
        <v>1.7</v>
      </c>
      <c r="BJ53" s="47">
        <v>4.49</v>
      </c>
      <c r="BK53" s="47">
        <v>4.38</v>
      </c>
      <c r="BL53" s="47">
        <v>4.34</v>
      </c>
      <c r="BM53" s="47">
        <v>4.1500000000000004</v>
      </c>
      <c r="BN53" s="47">
        <v>4.0999999999999996</v>
      </c>
      <c r="BO53" s="47">
        <v>4.0599999999999996</v>
      </c>
      <c r="BP53" s="47">
        <v>4.0599999999999996</v>
      </c>
      <c r="BQ53" s="47">
        <v>4.17</v>
      </c>
      <c r="BR53" s="47">
        <v>4.21</v>
      </c>
      <c r="BS53" s="47">
        <v>4.43</v>
      </c>
      <c r="BT53" s="47">
        <v>4.57</v>
      </c>
      <c r="BU53" s="47">
        <v>4.59</v>
      </c>
      <c r="BV53" s="47">
        <v>4.76</v>
      </c>
      <c r="BW53" s="47">
        <v>4.79</v>
      </c>
      <c r="BX53" s="47">
        <v>4.79</v>
      </c>
      <c r="BY53" s="47">
        <v>0.28999999999999998</v>
      </c>
      <c r="BZ53" s="47">
        <v>0.37</v>
      </c>
      <c r="CA53" s="47">
        <v>0.3</v>
      </c>
      <c r="CB53" s="47">
        <v>0.25</v>
      </c>
      <c r="CC53" s="47">
        <v>0.28999999999999998</v>
      </c>
      <c r="CD53" s="47">
        <v>0.28999999999999998</v>
      </c>
      <c r="CE53" s="47">
        <v>0.33</v>
      </c>
      <c r="CF53" s="47">
        <v>0.34</v>
      </c>
      <c r="CG53" s="49" t="s">
        <v>165</v>
      </c>
      <c r="CH53" s="47">
        <f t="shared" si="2"/>
        <v>5.26</v>
      </c>
      <c r="CI53" s="47">
        <f t="shared" si="3"/>
        <v>5.37</v>
      </c>
      <c r="CJ53" s="47">
        <f t="shared" si="4"/>
        <v>4.9399999999999995</v>
      </c>
      <c r="CK53" s="47">
        <f t="shared" si="5"/>
        <v>5.2799999999999994</v>
      </c>
      <c r="CL53" s="47">
        <f t="shared" si="6"/>
        <v>4.9300000000000006</v>
      </c>
      <c r="CM53" s="47">
        <f t="shared" si="7"/>
        <v>6.4799999999999995</v>
      </c>
      <c r="CN53" s="47">
        <f t="shared" si="8"/>
        <v>7.3999999999999995</v>
      </c>
      <c r="CO53" s="47">
        <f t="shared" si="9"/>
        <v>7.84</v>
      </c>
      <c r="CP53" s="47">
        <f t="shared" si="10"/>
        <v>7.58</v>
      </c>
      <c r="CQ53" s="47">
        <f t="shared" si="11"/>
        <v>8.5500000000000007</v>
      </c>
      <c r="CR53" s="47">
        <f t="shared" si="12"/>
        <v>10.559999999999999</v>
      </c>
      <c r="CS53" s="47">
        <f t="shared" si="13"/>
        <v>13.13</v>
      </c>
      <c r="CT53" s="47">
        <f t="shared" si="14"/>
        <v>9</v>
      </c>
      <c r="CU53" s="47">
        <f t="shared" si="15"/>
        <v>8.82</v>
      </c>
      <c r="CV53" s="47">
        <f t="shared" si="16"/>
        <v>9.48</v>
      </c>
      <c r="CW53" s="47">
        <f t="shared" si="17"/>
        <v>8.9499999999999993</v>
      </c>
      <c r="CX53" s="47">
        <f t="shared" si="18"/>
        <v>1.42</v>
      </c>
      <c r="CY53" s="47">
        <f t="shared" si="19"/>
        <v>1.62</v>
      </c>
      <c r="CZ53" s="47">
        <f t="shared" si="20"/>
        <v>1.8900000000000001</v>
      </c>
      <c r="DA53" s="47">
        <f t="shared" si="21"/>
        <v>1.94</v>
      </c>
      <c r="DB53" s="47">
        <f t="shared" si="22"/>
        <v>1.67</v>
      </c>
      <c r="DC53" s="47">
        <f t="shared" si="23"/>
        <v>2.1</v>
      </c>
      <c r="DD53" s="47">
        <f t="shared" si="24"/>
        <v>2.14</v>
      </c>
      <c r="DE53" s="47">
        <f t="shared" si="25"/>
        <v>2.2799999999999998</v>
      </c>
    </row>
    <row r="54" spans="1:109">
      <c r="A54" s="5">
        <v>53</v>
      </c>
      <c r="B54" s="6">
        <v>44614</v>
      </c>
      <c r="C54" s="5">
        <v>0</v>
      </c>
      <c r="D54" s="5">
        <v>0</v>
      </c>
      <c r="E54" s="5"/>
      <c r="F54" s="16" t="e">
        <f t="shared" si="1"/>
        <v>#DIV/0!</v>
      </c>
      <c r="G54" s="5"/>
      <c r="H54" s="49" t="s">
        <v>166</v>
      </c>
      <c r="I54" s="47">
        <v>4.9400000000000004</v>
      </c>
      <c r="J54" s="47">
        <v>4.91</v>
      </c>
      <c r="K54" s="47">
        <v>4.16</v>
      </c>
      <c r="L54" s="47">
        <v>3.25</v>
      </c>
      <c r="M54" s="47">
        <v>2.91</v>
      </c>
      <c r="N54" s="47">
        <v>1.91</v>
      </c>
      <c r="O54" s="47">
        <v>2.81</v>
      </c>
      <c r="P54" s="47">
        <v>3.22</v>
      </c>
      <c r="Q54" s="47">
        <v>3.13</v>
      </c>
      <c r="R54" s="47">
        <v>3.09</v>
      </c>
      <c r="S54" s="47">
        <v>3.22</v>
      </c>
      <c r="T54" s="47">
        <v>4.6900000000000004</v>
      </c>
      <c r="U54" s="47">
        <v>2</v>
      </c>
      <c r="V54" s="47">
        <v>3.56</v>
      </c>
      <c r="W54" s="47">
        <v>5.5</v>
      </c>
      <c r="X54" s="47">
        <v>2.75</v>
      </c>
      <c r="Y54" s="47">
        <v>3.94</v>
      </c>
      <c r="Z54" s="47">
        <v>4.5599999999999996</v>
      </c>
      <c r="AA54" s="47">
        <v>4.13</v>
      </c>
      <c r="AB54" s="47">
        <v>4.4400000000000004</v>
      </c>
      <c r="AC54" s="47">
        <v>4.34</v>
      </c>
      <c r="AD54" s="47">
        <v>4.0599999999999996</v>
      </c>
      <c r="AE54" s="47">
        <v>3.81</v>
      </c>
      <c r="AF54" s="47">
        <v>3.63</v>
      </c>
      <c r="AG54" s="47"/>
      <c r="AH54" s="49" t="s">
        <v>166</v>
      </c>
      <c r="AI54" s="47">
        <v>17.88</v>
      </c>
      <c r="AJ54" s="47">
        <v>17.84</v>
      </c>
      <c r="AK54" s="47">
        <v>17.61</v>
      </c>
      <c r="AL54" s="47">
        <v>17.14</v>
      </c>
      <c r="AM54" s="47">
        <v>34.17</v>
      </c>
      <c r="AN54" s="47">
        <v>26.42</v>
      </c>
      <c r="AO54" s="47">
        <v>23.34</v>
      </c>
      <c r="AP54" s="47">
        <v>23.22</v>
      </c>
      <c r="AQ54" s="47">
        <v>22.94</v>
      </c>
      <c r="AR54" s="47">
        <v>23.3</v>
      </c>
      <c r="AS54" s="47">
        <v>23.94</v>
      </c>
      <c r="AT54" s="47">
        <v>23.86</v>
      </c>
      <c r="AU54" s="47">
        <v>24.72</v>
      </c>
      <c r="AV54" s="47">
        <v>24.88</v>
      </c>
      <c r="AW54" s="47">
        <v>25.09</v>
      </c>
      <c r="AX54" s="47">
        <v>25.09</v>
      </c>
      <c r="AY54" s="47">
        <v>17.45</v>
      </c>
      <c r="AZ54" s="47">
        <v>17.27</v>
      </c>
      <c r="BA54" s="47">
        <v>17.61</v>
      </c>
      <c r="BB54" s="47">
        <v>17.64</v>
      </c>
      <c r="BC54" s="47">
        <v>17.61</v>
      </c>
      <c r="BD54" s="47">
        <v>17.72</v>
      </c>
      <c r="BE54" s="47">
        <v>17.3</v>
      </c>
      <c r="BF54" s="47">
        <v>17.190000000000001</v>
      </c>
      <c r="BG54" s="47"/>
      <c r="BH54" s="49" t="s">
        <v>166</v>
      </c>
      <c r="BI54" s="47">
        <v>1.94</v>
      </c>
      <c r="BJ54" s="47">
        <v>3.48</v>
      </c>
      <c r="BK54" s="47">
        <v>3.27</v>
      </c>
      <c r="BL54" s="47">
        <v>3.27</v>
      </c>
      <c r="BM54" s="47">
        <v>3.47</v>
      </c>
      <c r="BN54" s="47">
        <v>4.12</v>
      </c>
      <c r="BO54" s="47">
        <v>4.03</v>
      </c>
      <c r="BP54" s="47">
        <v>4.09</v>
      </c>
      <c r="BQ54" s="47">
        <v>4.16</v>
      </c>
      <c r="BR54" s="47">
        <v>4.3899999999999997</v>
      </c>
      <c r="BS54" s="47">
        <v>4.6500000000000004</v>
      </c>
      <c r="BT54" s="47">
        <v>4.62</v>
      </c>
      <c r="BU54" s="47">
        <v>4.75</v>
      </c>
      <c r="BV54" s="47">
        <v>4.8</v>
      </c>
      <c r="BW54" s="47">
        <v>4.87</v>
      </c>
      <c r="BX54" s="47">
        <v>4.87</v>
      </c>
      <c r="BY54" s="47">
        <v>4.95</v>
      </c>
      <c r="BZ54" s="47">
        <v>4.87</v>
      </c>
      <c r="CA54" s="47">
        <v>4.82</v>
      </c>
      <c r="CB54" s="47">
        <v>4.93</v>
      </c>
      <c r="CC54" s="47">
        <v>4.97</v>
      </c>
      <c r="CD54" s="47">
        <v>4.0199999999999996</v>
      </c>
      <c r="CE54" s="47">
        <v>0.28999999999999998</v>
      </c>
      <c r="CF54" s="47">
        <v>0.3</v>
      </c>
      <c r="CG54" s="49" t="s">
        <v>166</v>
      </c>
      <c r="CH54" s="47">
        <f t="shared" si="2"/>
        <v>6.8800000000000008</v>
      </c>
      <c r="CI54" s="47">
        <f t="shared" si="3"/>
        <v>8.39</v>
      </c>
      <c r="CJ54" s="47">
        <f t="shared" si="4"/>
        <v>7.43</v>
      </c>
      <c r="CK54" s="47">
        <f t="shared" si="5"/>
        <v>6.52</v>
      </c>
      <c r="CL54" s="47">
        <f t="shared" si="6"/>
        <v>6.3800000000000008</v>
      </c>
      <c r="CM54" s="47">
        <f t="shared" si="7"/>
        <v>6.03</v>
      </c>
      <c r="CN54" s="47">
        <f t="shared" si="8"/>
        <v>6.84</v>
      </c>
      <c r="CO54" s="47">
        <f t="shared" si="9"/>
        <v>7.3100000000000005</v>
      </c>
      <c r="CP54" s="47">
        <f t="shared" si="10"/>
        <v>7.29</v>
      </c>
      <c r="CQ54" s="47">
        <f t="shared" si="11"/>
        <v>7.4799999999999995</v>
      </c>
      <c r="CR54" s="47">
        <f t="shared" si="12"/>
        <v>7.870000000000001</v>
      </c>
      <c r="CS54" s="47">
        <f t="shared" si="13"/>
        <v>9.31</v>
      </c>
      <c r="CT54" s="47">
        <f t="shared" si="14"/>
        <v>6.75</v>
      </c>
      <c r="CU54" s="47">
        <f t="shared" si="15"/>
        <v>8.36</v>
      </c>
      <c r="CV54" s="47">
        <f t="shared" si="16"/>
        <v>10.370000000000001</v>
      </c>
      <c r="CW54" s="47">
        <f t="shared" si="17"/>
        <v>7.62</v>
      </c>
      <c r="CX54" s="47">
        <f t="shared" si="18"/>
        <v>8.89</v>
      </c>
      <c r="CY54" s="47">
        <f t="shared" si="19"/>
        <v>9.43</v>
      </c>
      <c r="CZ54" s="47">
        <f t="shared" si="20"/>
        <v>8.9499999999999993</v>
      </c>
      <c r="DA54" s="47">
        <f t="shared" si="21"/>
        <v>9.370000000000001</v>
      </c>
      <c r="DB54" s="47">
        <f t="shared" si="22"/>
        <v>9.3099999999999987</v>
      </c>
      <c r="DC54" s="47">
        <f t="shared" si="23"/>
        <v>8.0799999999999983</v>
      </c>
      <c r="DD54" s="47">
        <f t="shared" si="24"/>
        <v>4.0999999999999996</v>
      </c>
      <c r="DE54" s="47">
        <f t="shared" si="25"/>
        <v>3.9299999999999997</v>
      </c>
    </row>
    <row r="55" spans="1:109">
      <c r="A55" s="5">
        <v>54</v>
      </c>
      <c r="B55" s="6">
        <v>44615</v>
      </c>
      <c r="C55" s="5">
        <v>1277</v>
      </c>
      <c r="D55" s="15" t="s">
        <v>68</v>
      </c>
      <c r="E55" s="5">
        <v>20</v>
      </c>
      <c r="F55" s="16">
        <f t="shared" si="1"/>
        <v>63.85</v>
      </c>
      <c r="G55" s="5"/>
      <c r="H55" s="49" t="s">
        <v>167</v>
      </c>
      <c r="I55" s="47">
        <v>9.25</v>
      </c>
      <c r="J55" s="47">
        <v>9.34</v>
      </c>
      <c r="K55" s="47">
        <v>8.2200000000000006</v>
      </c>
      <c r="L55" s="47">
        <v>7.47</v>
      </c>
      <c r="M55" s="47">
        <v>6.72</v>
      </c>
      <c r="N55" s="47">
        <v>6.78</v>
      </c>
      <c r="O55" s="47">
        <v>7.19</v>
      </c>
      <c r="P55" s="47">
        <v>6.41</v>
      </c>
      <c r="Q55" s="47">
        <v>6.69</v>
      </c>
      <c r="R55" s="47">
        <v>6.84</v>
      </c>
      <c r="S55" s="47">
        <v>7.88</v>
      </c>
      <c r="T55" s="47">
        <v>7.81</v>
      </c>
      <c r="U55" s="47">
        <v>7.19</v>
      </c>
      <c r="V55" s="47">
        <v>7.38</v>
      </c>
      <c r="W55" s="47">
        <v>8.91</v>
      </c>
      <c r="X55" s="47">
        <v>7.91</v>
      </c>
      <c r="Y55" s="47">
        <v>4.4400000000000004</v>
      </c>
      <c r="Z55" s="47">
        <v>3.41</v>
      </c>
      <c r="AA55" s="47">
        <v>3.34</v>
      </c>
      <c r="AB55" s="47">
        <v>4</v>
      </c>
      <c r="AC55" s="47">
        <v>6.88</v>
      </c>
      <c r="AD55" s="47">
        <v>10.19</v>
      </c>
      <c r="AE55" s="47">
        <v>8.94</v>
      </c>
      <c r="AF55" s="47">
        <v>9.31</v>
      </c>
      <c r="AG55" s="47"/>
      <c r="AH55" s="49" t="s">
        <v>167</v>
      </c>
      <c r="AI55" s="47">
        <v>53.16</v>
      </c>
      <c r="AJ55" s="47">
        <v>61.67</v>
      </c>
      <c r="AK55" s="47">
        <v>54.88</v>
      </c>
      <c r="AL55" s="47">
        <v>56.11</v>
      </c>
      <c r="AM55" s="47">
        <v>52.75</v>
      </c>
      <c r="AN55" s="47">
        <v>49.83</v>
      </c>
      <c r="AO55" s="47">
        <v>47.97</v>
      </c>
      <c r="AP55" s="47">
        <v>48.55</v>
      </c>
      <c r="AQ55" s="47">
        <v>47.48</v>
      </c>
      <c r="AR55" s="47">
        <v>48.53</v>
      </c>
      <c r="AS55" s="47">
        <v>49</v>
      </c>
      <c r="AT55" s="47">
        <v>49.48</v>
      </c>
      <c r="AU55" s="47">
        <v>53.88</v>
      </c>
      <c r="AV55" s="47">
        <v>50.58</v>
      </c>
      <c r="AW55" s="47">
        <v>52.81</v>
      </c>
      <c r="AX55" s="47">
        <v>55.3</v>
      </c>
      <c r="AY55" s="47">
        <v>26.06</v>
      </c>
      <c r="AZ55" s="47">
        <v>25.66</v>
      </c>
      <c r="BA55" s="47">
        <v>25.88</v>
      </c>
      <c r="BB55" s="47">
        <v>25.73</v>
      </c>
      <c r="BC55" s="47">
        <v>25.58</v>
      </c>
      <c r="BD55" s="47">
        <v>27.02</v>
      </c>
      <c r="BE55" s="47">
        <v>32.130000000000003</v>
      </c>
      <c r="BF55" s="47">
        <v>42.53</v>
      </c>
      <c r="BG55" s="47"/>
      <c r="BH55" s="49" t="s">
        <v>167</v>
      </c>
      <c r="BI55" s="47">
        <v>1.59</v>
      </c>
      <c r="BJ55" s="47">
        <v>3.04</v>
      </c>
      <c r="BK55" s="47">
        <v>2.99</v>
      </c>
      <c r="BL55" s="47">
        <v>2.94</v>
      </c>
      <c r="BM55" s="47">
        <v>3.02</v>
      </c>
      <c r="BN55" s="47">
        <v>2.97</v>
      </c>
      <c r="BO55" s="47">
        <v>2.9</v>
      </c>
      <c r="BP55" s="47">
        <v>2.85</v>
      </c>
      <c r="BQ55" s="47">
        <v>2.97</v>
      </c>
      <c r="BR55" s="47">
        <v>3.03</v>
      </c>
      <c r="BS55" s="47">
        <v>3.52</v>
      </c>
      <c r="BT55" s="47">
        <v>4.07</v>
      </c>
      <c r="BU55" s="47">
        <v>4.0599999999999996</v>
      </c>
      <c r="BV55" s="47">
        <v>3.98</v>
      </c>
      <c r="BW55" s="47">
        <v>4.09</v>
      </c>
      <c r="BX55" s="47">
        <v>4.08</v>
      </c>
      <c r="BY55" s="47">
        <v>4.79</v>
      </c>
      <c r="BZ55" s="47">
        <v>4.8899999999999997</v>
      </c>
      <c r="CA55" s="47">
        <v>4.8600000000000003</v>
      </c>
      <c r="CB55" s="47">
        <v>4.96</v>
      </c>
      <c r="CC55" s="47">
        <v>4.83</v>
      </c>
      <c r="CD55" s="47">
        <v>3.42</v>
      </c>
      <c r="CE55" s="47">
        <v>0.25</v>
      </c>
      <c r="CF55" s="47">
        <v>0.24</v>
      </c>
      <c r="CG55" s="49" t="s">
        <v>167</v>
      </c>
      <c r="CH55" s="47">
        <f t="shared" si="2"/>
        <v>10.84</v>
      </c>
      <c r="CI55" s="47">
        <f t="shared" si="3"/>
        <v>12.379999999999999</v>
      </c>
      <c r="CJ55" s="47">
        <f t="shared" si="4"/>
        <v>11.21</v>
      </c>
      <c r="CK55" s="47">
        <f t="shared" si="5"/>
        <v>10.41</v>
      </c>
      <c r="CL55" s="47">
        <f t="shared" si="6"/>
        <v>9.74</v>
      </c>
      <c r="CM55" s="47">
        <f t="shared" si="7"/>
        <v>9.75</v>
      </c>
      <c r="CN55" s="47">
        <f t="shared" si="8"/>
        <v>10.09</v>
      </c>
      <c r="CO55" s="47">
        <f t="shared" si="9"/>
        <v>9.26</v>
      </c>
      <c r="CP55" s="47">
        <f t="shared" si="10"/>
        <v>9.66</v>
      </c>
      <c r="CQ55" s="47">
        <f t="shared" si="11"/>
        <v>9.8699999999999992</v>
      </c>
      <c r="CR55" s="47">
        <f t="shared" si="12"/>
        <v>11.4</v>
      </c>
      <c r="CS55" s="47">
        <f t="shared" si="13"/>
        <v>11.879999999999999</v>
      </c>
      <c r="CT55" s="47">
        <f t="shared" si="14"/>
        <v>11.25</v>
      </c>
      <c r="CU55" s="47">
        <f t="shared" si="15"/>
        <v>11.36</v>
      </c>
      <c r="CV55" s="47">
        <f t="shared" si="16"/>
        <v>13</v>
      </c>
      <c r="CW55" s="47">
        <f t="shared" si="17"/>
        <v>11.99</v>
      </c>
      <c r="CX55" s="47">
        <f t="shared" si="18"/>
        <v>9.23</v>
      </c>
      <c r="CY55" s="47">
        <f t="shared" si="19"/>
        <v>8.3000000000000007</v>
      </c>
      <c r="CZ55" s="47">
        <f t="shared" si="20"/>
        <v>8.1999999999999993</v>
      </c>
      <c r="DA55" s="47">
        <f t="shared" si="21"/>
        <v>8.9600000000000009</v>
      </c>
      <c r="DB55" s="47">
        <f t="shared" si="22"/>
        <v>11.71</v>
      </c>
      <c r="DC55" s="47">
        <f t="shared" si="23"/>
        <v>13.61</v>
      </c>
      <c r="DD55" s="47">
        <f t="shared" si="24"/>
        <v>9.19</v>
      </c>
      <c r="DE55" s="47">
        <f t="shared" si="25"/>
        <v>9.5500000000000007</v>
      </c>
    </row>
    <row r="56" spans="1:109">
      <c r="A56" s="5">
        <v>55</v>
      </c>
      <c r="B56" s="6">
        <v>44616</v>
      </c>
      <c r="C56" s="5">
        <v>1278</v>
      </c>
      <c r="D56" s="15" t="s">
        <v>68</v>
      </c>
      <c r="E56" s="5">
        <v>20</v>
      </c>
      <c r="F56" s="16">
        <f t="shared" si="1"/>
        <v>63.9</v>
      </c>
      <c r="G56" s="5"/>
      <c r="H56" s="49" t="s">
        <v>168</v>
      </c>
      <c r="I56" s="47">
        <v>8.3800000000000008</v>
      </c>
      <c r="J56" s="47">
        <v>5.66</v>
      </c>
      <c r="K56" s="47">
        <v>3.75</v>
      </c>
      <c r="L56" s="47">
        <v>4.72</v>
      </c>
      <c r="M56" s="47">
        <v>5.44</v>
      </c>
      <c r="N56" s="47">
        <v>6.63</v>
      </c>
      <c r="O56" s="47">
        <v>5.28</v>
      </c>
      <c r="P56" s="47">
        <v>4.72</v>
      </c>
      <c r="Q56" s="47">
        <v>4.97</v>
      </c>
      <c r="R56" s="47">
        <v>5.0599999999999996</v>
      </c>
      <c r="S56" s="47">
        <v>6</v>
      </c>
      <c r="T56" s="47">
        <v>6.31</v>
      </c>
      <c r="U56" s="47">
        <v>6.13</v>
      </c>
      <c r="V56" s="47">
        <v>7.41</v>
      </c>
      <c r="W56" s="47">
        <v>7.06</v>
      </c>
      <c r="X56" s="47">
        <v>6.16</v>
      </c>
      <c r="Y56" s="47">
        <v>7.44</v>
      </c>
      <c r="Z56" s="47">
        <v>8.2799999999999994</v>
      </c>
      <c r="AA56" s="47">
        <v>8.06</v>
      </c>
      <c r="AB56" s="47">
        <v>8.2200000000000006</v>
      </c>
      <c r="AC56" s="47">
        <v>8.16</v>
      </c>
      <c r="AD56" s="47">
        <v>8.75</v>
      </c>
      <c r="AE56" s="47">
        <v>9.09</v>
      </c>
      <c r="AF56" s="47">
        <v>8.44</v>
      </c>
      <c r="AG56" s="47"/>
      <c r="AH56" s="49" t="s">
        <v>168</v>
      </c>
      <c r="AI56" s="47">
        <v>48.72</v>
      </c>
      <c r="AJ56" s="47">
        <v>49.09</v>
      </c>
      <c r="AK56" s="47">
        <v>49.47</v>
      </c>
      <c r="AL56" s="47">
        <v>46.09</v>
      </c>
      <c r="AM56" s="47">
        <v>44.52</v>
      </c>
      <c r="AN56" s="47">
        <v>39.58</v>
      </c>
      <c r="AO56" s="47">
        <v>37.67</v>
      </c>
      <c r="AP56" s="47">
        <v>37.61</v>
      </c>
      <c r="AQ56" s="47">
        <v>37.08</v>
      </c>
      <c r="AR56" s="47">
        <v>38.090000000000003</v>
      </c>
      <c r="AS56" s="47">
        <v>38.83</v>
      </c>
      <c r="AT56" s="47">
        <v>39.31</v>
      </c>
      <c r="AU56" s="47">
        <v>40.22</v>
      </c>
      <c r="AV56" s="47">
        <v>41.89</v>
      </c>
      <c r="AW56" s="47">
        <v>41.63</v>
      </c>
      <c r="AX56" s="47">
        <v>42.23</v>
      </c>
      <c r="AY56" s="47">
        <v>54.39</v>
      </c>
      <c r="AZ56" s="47">
        <v>55.81</v>
      </c>
      <c r="BA56" s="47">
        <v>55.25</v>
      </c>
      <c r="BB56" s="47">
        <v>56</v>
      </c>
      <c r="BC56" s="47">
        <v>55.13</v>
      </c>
      <c r="BD56" s="47">
        <v>44.22</v>
      </c>
      <c r="BE56" s="47">
        <v>38.520000000000003</v>
      </c>
      <c r="BF56" s="47">
        <v>47.25</v>
      </c>
      <c r="BG56" s="47"/>
      <c r="BH56" s="49" t="s">
        <v>168</v>
      </c>
      <c r="BI56" s="47">
        <v>2.33</v>
      </c>
      <c r="BJ56" s="47">
        <v>3.63</v>
      </c>
      <c r="BK56" s="47">
        <v>3.57</v>
      </c>
      <c r="BL56" s="47">
        <v>3.49</v>
      </c>
      <c r="BM56" s="47">
        <v>3.5</v>
      </c>
      <c r="BN56" s="47">
        <v>3.49</v>
      </c>
      <c r="BO56" s="47">
        <v>3.37</v>
      </c>
      <c r="BP56" s="47">
        <v>3.36</v>
      </c>
      <c r="BQ56" s="47">
        <v>3.34</v>
      </c>
      <c r="BR56" s="47">
        <v>3.41</v>
      </c>
      <c r="BS56" s="47">
        <v>3.56</v>
      </c>
      <c r="BT56" s="47">
        <v>3.61</v>
      </c>
      <c r="BU56" s="47">
        <v>3.59</v>
      </c>
      <c r="BV56" s="47">
        <v>3.65</v>
      </c>
      <c r="BW56" s="47">
        <v>3.61</v>
      </c>
      <c r="BX56" s="47">
        <v>3.57</v>
      </c>
      <c r="BY56" s="47">
        <v>4.0999999999999996</v>
      </c>
      <c r="BZ56" s="47">
        <v>4.1500000000000004</v>
      </c>
      <c r="CA56" s="47">
        <v>4.0999999999999996</v>
      </c>
      <c r="CB56" s="47">
        <v>4.05</v>
      </c>
      <c r="CC56" s="47">
        <v>4.07</v>
      </c>
      <c r="CD56" s="47">
        <v>1.63</v>
      </c>
      <c r="CE56" s="47">
        <v>0.36</v>
      </c>
      <c r="CF56" s="47">
        <v>0.28999999999999998</v>
      </c>
      <c r="CG56" s="49" t="s">
        <v>168</v>
      </c>
      <c r="CH56" s="47">
        <f t="shared" si="2"/>
        <v>10.71</v>
      </c>
      <c r="CI56" s="47">
        <f t="shared" si="3"/>
        <v>9.2899999999999991</v>
      </c>
      <c r="CJ56" s="47">
        <f t="shared" si="4"/>
        <v>7.32</v>
      </c>
      <c r="CK56" s="47">
        <f t="shared" si="5"/>
        <v>8.2100000000000009</v>
      </c>
      <c r="CL56" s="47">
        <f t="shared" si="6"/>
        <v>8.9400000000000013</v>
      </c>
      <c r="CM56" s="47">
        <f t="shared" si="7"/>
        <v>10.120000000000001</v>
      </c>
      <c r="CN56" s="47">
        <f t="shared" si="8"/>
        <v>8.65</v>
      </c>
      <c r="CO56" s="47">
        <f t="shared" si="9"/>
        <v>8.08</v>
      </c>
      <c r="CP56" s="47">
        <f t="shared" si="10"/>
        <v>8.3099999999999987</v>
      </c>
      <c r="CQ56" s="47">
        <f t="shared" si="11"/>
        <v>8.4699999999999989</v>
      </c>
      <c r="CR56" s="47">
        <f t="shared" si="12"/>
        <v>9.56</v>
      </c>
      <c r="CS56" s="47">
        <f t="shared" si="13"/>
        <v>9.92</v>
      </c>
      <c r="CT56" s="47">
        <f t="shared" si="14"/>
        <v>9.7199999999999989</v>
      </c>
      <c r="CU56" s="47">
        <f t="shared" si="15"/>
        <v>11.06</v>
      </c>
      <c r="CV56" s="47">
        <f t="shared" si="16"/>
        <v>10.67</v>
      </c>
      <c r="CW56" s="47">
        <f t="shared" si="17"/>
        <v>9.73</v>
      </c>
      <c r="CX56" s="47">
        <f t="shared" si="18"/>
        <v>11.54</v>
      </c>
      <c r="CY56" s="47">
        <f t="shared" si="19"/>
        <v>12.43</v>
      </c>
      <c r="CZ56" s="47">
        <f t="shared" si="20"/>
        <v>12.16</v>
      </c>
      <c r="DA56" s="47">
        <f t="shared" si="21"/>
        <v>12.27</v>
      </c>
      <c r="DB56" s="47">
        <f t="shared" si="22"/>
        <v>12.23</v>
      </c>
      <c r="DC56" s="47">
        <f t="shared" si="23"/>
        <v>10.379999999999999</v>
      </c>
      <c r="DD56" s="47">
        <f t="shared" si="24"/>
        <v>9.4499999999999993</v>
      </c>
      <c r="DE56" s="47">
        <f t="shared" si="25"/>
        <v>8.7299999999999986</v>
      </c>
    </row>
    <row r="57" spans="1:109">
      <c r="A57" s="5">
        <v>56</v>
      </c>
      <c r="B57" s="6">
        <v>44617</v>
      </c>
      <c r="C57" s="5">
        <v>1227</v>
      </c>
      <c r="D57" s="15" t="s">
        <v>68</v>
      </c>
      <c r="E57" s="5">
        <v>20</v>
      </c>
      <c r="F57" s="16">
        <f t="shared" si="1"/>
        <v>61.35</v>
      </c>
      <c r="G57" s="5"/>
      <c r="H57" s="49" t="s">
        <v>169</v>
      </c>
      <c r="I57" s="47">
        <v>6.69</v>
      </c>
      <c r="J57" s="47">
        <v>4.66</v>
      </c>
      <c r="K57" s="47">
        <v>3.09</v>
      </c>
      <c r="L57" s="47">
        <v>4.6900000000000004</v>
      </c>
      <c r="M57" s="47">
        <v>5.22</v>
      </c>
      <c r="N57" s="47">
        <v>7.34</v>
      </c>
      <c r="O57" s="47">
        <v>7.75</v>
      </c>
      <c r="P57" s="47">
        <v>7.91</v>
      </c>
      <c r="Q57" s="47">
        <v>7</v>
      </c>
      <c r="R57" s="47">
        <v>6.81</v>
      </c>
      <c r="S57" s="47">
        <v>6.59</v>
      </c>
      <c r="T57" s="47">
        <v>6.84</v>
      </c>
      <c r="U57" s="47">
        <v>7.66</v>
      </c>
      <c r="V57" s="47">
        <v>8.09</v>
      </c>
      <c r="W57" s="47">
        <v>6.88</v>
      </c>
      <c r="X57" s="47">
        <v>6.25</v>
      </c>
      <c r="Y57" s="47">
        <v>6.22</v>
      </c>
      <c r="Z57" s="47">
        <v>7.5</v>
      </c>
      <c r="AA57" s="47">
        <v>6.91</v>
      </c>
      <c r="AB57" s="47">
        <v>7</v>
      </c>
      <c r="AC57" s="47">
        <v>7.34</v>
      </c>
      <c r="AD57" s="47">
        <v>7.59</v>
      </c>
      <c r="AE57" s="47">
        <v>7.84</v>
      </c>
      <c r="AF57" s="47">
        <v>7.06</v>
      </c>
      <c r="AG57" s="47"/>
      <c r="AH57" s="50" t="s">
        <v>169</v>
      </c>
      <c r="AI57" s="47">
        <v>40.590000000000003</v>
      </c>
      <c r="AJ57" s="47">
        <v>38.61</v>
      </c>
      <c r="AK57" s="47">
        <v>34.64</v>
      </c>
      <c r="AL57" s="47">
        <v>33.450000000000003</v>
      </c>
      <c r="AM57" s="47">
        <v>32.380000000000003</v>
      </c>
      <c r="AN57" s="47">
        <v>31.23</v>
      </c>
      <c r="AO57" s="47">
        <v>30.7</v>
      </c>
      <c r="AP57" s="47">
        <v>30.7</v>
      </c>
      <c r="AQ57" s="47">
        <v>31.3</v>
      </c>
      <c r="AR57" s="47">
        <v>32.06</v>
      </c>
      <c r="AS57" s="47">
        <v>31.98</v>
      </c>
      <c r="AT57" s="47">
        <v>32.880000000000003</v>
      </c>
      <c r="AU57" s="47">
        <v>33.590000000000003</v>
      </c>
      <c r="AV57" s="47">
        <v>34.130000000000003</v>
      </c>
      <c r="AW57" s="47">
        <v>34.659999999999997</v>
      </c>
      <c r="AX57" s="47">
        <v>35.200000000000003</v>
      </c>
      <c r="AY57" s="47">
        <v>42.52</v>
      </c>
      <c r="AZ57" s="47">
        <v>44.03</v>
      </c>
      <c r="BA57" s="47">
        <v>43.05</v>
      </c>
      <c r="BB57" s="47">
        <v>44.41</v>
      </c>
      <c r="BC57" s="47">
        <v>43</v>
      </c>
      <c r="BD57" s="47">
        <v>37.549999999999997</v>
      </c>
      <c r="BE57" s="47">
        <v>30.25</v>
      </c>
      <c r="BF57" s="47">
        <v>39.130000000000003</v>
      </c>
      <c r="BG57" s="47"/>
      <c r="BH57" s="50">
        <v>44616</v>
      </c>
      <c r="BI57" s="47">
        <v>2.33</v>
      </c>
      <c r="BJ57" s="47">
        <v>3.63</v>
      </c>
      <c r="BK57" s="47">
        <v>3.57</v>
      </c>
      <c r="BL57" s="47">
        <v>3.49</v>
      </c>
      <c r="BM57" s="47">
        <v>3.5</v>
      </c>
      <c r="BN57" s="47">
        <v>3.49</v>
      </c>
      <c r="BO57" s="47">
        <v>3.37</v>
      </c>
      <c r="BP57" s="47">
        <v>3.36</v>
      </c>
      <c r="BQ57" s="47">
        <v>3.34</v>
      </c>
      <c r="BR57" s="47">
        <v>3.41</v>
      </c>
      <c r="BS57" s="47">
        <v>3.56</v>
      </c>
      <c r="BT57" s="47">
        <v>3.61</v>
      </c>
      <c r="BU57" s="47">
        <v>3.59</v>
      </c>
      <c r="BV57" s="47">
        <v>3.65</v>
      </c>
      <c r="BW57" s="47">
        <v>3.61</v>
      </c>
      <c r="BX57" s="47">
        <v>3.57</v>
      </c>
      <c r="BY57" s="47">
        <v>4.0999999999999996</v>
      </c>
      <c r="BZ57" s="47">
        <v>4.1500000000000004</v>
      </c>
      <c r="CA57" s="47">
        <v>4.0999999999999996</v>
      </c>
      <c r="CB57" s="47">
        <v>4.05</v>
      </c>
      <c r="CC57" s="47">
        <v>4.07</v>
      </c>
      <c r="CD57" s="47">
        <v>1.63</v>
      </c>
      <c r="CE57" s="47">
        <v>0.36</v>
      </c>
      <c r="CF57" s="47">
        <v>0.28999999999999998</v>
      </c>
      <c r="CG57" s="50">
        <v>44616</v>
      </c>
      <c r="CH57" s="47">
        <f t="shared" si="2"/>
        <v>9.02</v>
      </c>
      <c r="CI57" s="47">
        <f t="shared" si="3"/>
        <v>8.2899999999999991</v>
      </c>
      <c r="CJ57" s="47">
        <f t="shared" si="4"/>
        <v>6.66</v>
      </c>
      <c r="CK57" s="47">
        <f t="shared" si="5"/>
        <v>8.18</v>
      </c>
      <c r="CL57" s="47">
        <f t="shared" si="6"/>
        <v>8.7199999999999989</v>
      </c>
      <c r="CM57" s="47">
        <f t="shared" si="7"/>
        <v>10.83</v>
      </c>
      <c r="CN57" s="47">
        <f t="shared" si="8"/>
        <v>11.120000000000001</v>
      </c>
      <c r="CO57" s="47">
        <f t="shared" si="9"/>
        <v>11.27</v>
      </c>
      <c r="CP57" s="47">
        <f t="shared" si="10"/>
        <v>10.34</v>
      </c>
      <c r="CQ57" s="47">
        <f t="shared" si="11"/>
        <v>10.219999999999999</v>
      </c>
      <c r="CR57" s="47">
        <f t="shared" si="12"/>
        <v>10.15</v>
      </c>
      <c r="CS57" s="47">
        <f t="shared" si="13"/>
        <v>10.45</v>
      </c>
      <c r="CT57" s="47">
        <f t="shared" si="14"/>
        <v>11.25</v>
      </c>
      <c r="CU57" s="47">
        <f t="shared" si="15"/>
        <v>11.74</v>
      </c>
      <c r="CV57" s="47">
        <f t="shared" si="16"/>
        <v>10.49</v>
      </c>
      <c r="CW57" s="47">
        <f t="shared" si="17"/>
        <v>9.82</v>
      </c>
      <c r="CX57" s="47">
        <f t="shared" si="18"/>
        <v>10.32</v>
      </c>
      <c r="CY57" s="47">
        <f t="shared" si="19"/>
        <v>11.65</v>
      </c>
      <c r="CZ57" s="47">
        <f t="shared" si="20"/>
        <v>11.01</v>
      </c>
      <c r="DA57" s="47">
        <f t="shared" si="21"/>
        <v>11.05</v>
      </c>
      <c r="DB57" s="47">
        <f t="shared" si="22"/>
        <v>11.41</v>
      </c>
      <c r="DC57" s="47">
        <f t="shared" si="23"/>
        <v>9.2199999999999989</v>
      </c>
      <c r="DD57" s="47">
        <f t="shared" si="24"/>
        <v>8.1999999999999993</v>
      </c>
      <c r="DE57" s="47">
        <f t="shared" si="25"/>
        <v>7.35</v>
      </c>
    </row>
    <row r="58" spans="1:109">
      <c r="A58" s="5">
        <v>57</v>
      </c>
      <c r="B58" s="6">
        <v>44618</v>
      </c>
      <c r="C58" s="5">
        <v>0</v>
      </c>
      <c r="D58" s="5">
        <v>0</v>
      </c>
      <c r="E58" s="5"/>
      <c r="F58" s="16" t="e">
        <f t="shared" si="1"/>
        <v>#DIV/0!</v>
      </c>
      <c r="G58" s="5"/>
      <c r="H58" s="49" t="s">
        <v>170</v>
      </c>
      <c r="I58" s="47">
        <v>4.8099999999999996</v>
      </c>
      <c r="J58" s="47">
        <v>2.2200000000000002</v>
      </c>
      <c r="K58" s="47">
        <v>2.2200000000000002</v>
      </c>
      <c r="L58" s="47">
        <v>2.13</v>
      </c>
      <c r="M58" s="47">
        <v>2</v>
      </c>
      <c r="N58" s="47">
        <v>1.38</v>
      </c>
      <c r="O58" s="47">
        <v>0.63</v>
      </c>
      <c r="P58" s="47">
        <v>8</v>
      </c>
      <c r="Q58" s="47">
        <v>1.81</v>
      </c>
      <c r="R58" s="47">
        <v>8.2200000000000006</v>
      </c>
      <c r="S58" s="47">
        <v>5.56</v>
      </c>
      <c r="T58" s="47">
        <v>5.84</v>
      </c>
      <c r="U58" s="47">
        <v>4.8099999999999996</v>
      </c>
      <c r="V58" s="47">
        <v>3.94</v>
      </c>
      <c r="W58" s="47">
        <v>2.38</v>
      </c>
      <c r="X58" s="47">
        <v>1.78</v>
      </c>
      <c r="Y58" s="47">
        <v>7.13</v>
      </c>
      <c r="Z58" s="47">
        <v>6.72</v>
      </c>
      <c r="AA58" s="47">
        <v>6.31</v>
      </c>
      <c r="AB58" s="47">
        <v>6.31</v>
      </c>
      <c r="AC58" s="47">
        <v>6.66</v>
      </c>
      <c r="AD58" s="47">
        <v>6.94</v>
      </c>
      <c r="AE58" s="47">
        <v>7.53</v>
      </c>
      <c r="AF58" s="47">
        <v>7.69</v>
      </c>
      <c r="AG58" s="47"/>
      <c r="AH58" s="49" t="s">
        <v>170</v>
      </c>
      <c r="AI58" s="47">
        <v>29.25</v>
      </c>
      <c r="AJ58" s="47">
        <v>29.06</v>
      </c>
      <c r="AK58" s="47">
        <v>28.16</v>
      </c>
      <c r="AL58" s="47">
        <v>27.89</v>
      </c>
      <c r="AM58" s="47">
        <v>27.28</v>
      </c>
      <c r="AN58" s="47">
        <v>27.39</v>
      </c>
      <c r="AO58" s="47">
        <v>27.09</v>
      </c>
      <c r="AP58" s="47">
        <v>27.88</v>
      </c>
      <c r="AQ58" s="47">
        <v>26.03</v>
      </c>
      <c r="AR58" s="47">
        <v>27.17</v>
      </c>
      <c r="AS58" s="47">
        <v>26.48</v>
      </c>
      <c r="AT58" s="47">
        <v>27.77</v>
      </c>
      <c r="AU58" s="47">
        <v>28.02</v>
      </c>
      <c r="AV58" s="47">
        <v>28.55</v>
      </c>
      <c r="AW58" s="47">
        <v>28.63</v>
      </c>
      <c r="AX58" s="47">
        <v>29.47</v>
      </c>
      <c r="AY58" s="47">
        <v>34.81</v>
      </c>
      <c r="AZ58" s="47">
        <v>35.36</v>
      </c>
      <c r="BA58" s="47">
        <v>35.299999999999997</v>
      </c>
      <c r="BB58" s="47">
        <v>35.770000000000003</v>
      </c>
      <c r="BC58" s="47">
        <v>35.299999999999997</v>
      </c>
      <c r="BD58" s="47">
        <v>33.19</v>
      </c>
      <c r="BE58" s="47">
        <v>23.94</v>
      </c>
      <c r="BF58" s="47">
        <v>30.84</v>
      </c>
      <c r="BG58" s="47"/>
      <c r="BH58" s="49" t="s">
        <v>170</v>
      </c>
      <c r="BI58" s="47">
        <v>2.16</v>
      </c>
      <c r="BJ58" s="47">
        <v>3.61</v>
      </c>
      <c r="BK58" s="47">
        <v>3.41</v>
      </c>
      <c r="BL58" s="47">
        <v>3.42</v>
      </c>
      <c r="BM58" s="47">
        <v>3.38</v>
      </c>
      <c r="BN58" s="47">
        <v>3.51</v>
      </c>
      <c r="BO58" s="47">
        <v>3.57</v>
      </c>
      <c r="BP58" s="47">
        <v>3.66</v>
      </c>
      <c r="BQ58" s="47">
        <v>3.6</v>
      </c>
      <c r="BR58" s="47">
        <v>3.9</v>
      </c>
      <c r="BS58" s="47">
        <v>1.1499999999999999</v>
      </c>
      <c r="BT58" s="47">
        <v>0.34</v>
      </c>
      <c r="BU58" s="47">
        <v>0.28999999999999998</v>
      </c>
      <c r="BV58" s="47">
        <v>0.35</v>
      </c>
      <c r="BW58" s="47">
        <v>0.31</v>
      </c>
      <c r="BX58" s="47">
        <v>0.39</v>
      </c>
      <c r="BY58" s="47">
        <v>3.54</v>
      </c>
      <c r="BZ58" s="47">
        <v>3.51</v>
      </c>
      <c r="CA58" s="47">
        <v>3.51</v>
      </c>
      <c r="CB58" s="47">
        <v>3.48</v>
      </c>
      <c r="CC58" s="47">
        <v>3.62</v>
      </c>
      <c r="CD58" s="47">
        <v>2.2400000000000002</v>
      </c>
      <c r="CE58" s="47">
        <v>0.33</v>
      </c>
      <c r="CF58" s="47">
        <v>0.34</v>
      </c>
      <c r="CG58" s="49" t="s">
        <v>170</v>
      </c>
      <c r="CH58" s="47">
        <f t="shared" si="2"/>
        <v>6.97</v>
      </c>
      <c r="CI58" s="47">
        <f t="shared" si="3"/>
        <v>5.83</v>
      </c>
      <c r="CJ58" s="47">
        <f t="shared" si="4"/>
        <v>5.6300000000000008</v>
      </c>
      <c r="CK58" s="47">
        <f t="shared" si="5"/>
        <v>5.55</v>
      </c>
      <c r="CL58" s="47">
        <f t="shared" si="6"/>
        <v>5.38</v>
      </c>
      <c r="CM58" s="47">
        <f t="shared" si="7"/>
        <v>4.8899999999999997</v>
      </c>
      <c r="CN58" s="47">
        <f t="shared" si="8"/>
        <v>4.2</v>
      </c>
      <c r="CO58" s="47">
        <f t="shared" si="9"/>
        <v>11.66</v>
      </c>
      <c r="CP58" s="47">
        <f t="shared" si="10"/>
        <v>5.41</v>
      </c>
      <c r="CQ58" s="47">
        <f t="shared" si="11"/>
        <v>12.120000000000001</v>
      </c>
      <c r="CR58" s="47">
        <f t="shared" si="12"/>
        <v>6.7099999999999991</v>
      </c>
      <c r="CS58" s="47">
        <f t="shared" si="13"/>
        <v>6.18</v>
      </c>
      <c r="CT58" s="47">
        <f t="shared" si="14"/>
        <v>5.0999999999999996</v>
      </c>
      <c r="CU58" s="47">
        <f t="shared" si="15"/>
        <v>4.29</v>
      </c>
      <c r="CV58" s="47">
        <f t="shared" si="16"/>
        <v>2.69</v>
      </c>
      <c r="CW58" s="47">
        <f t="shared" si="17"/>
        <v>2.17</v>
      </c>
      <c r="CX58" s="47">
        <f t="shared" si="18"/>
        <v>10.67</v>
      </c>
      <c r="CY58" s="47">
        <f t="shared" si="19"/>
        <v>10.23</v>
      </c>
      <c r="CZ58" s="47">
        <f t="shared" si="20"/>
        <v>9.82</v>
      </c>
      <c r="DA58" s="47">
        <f t="shared" si="21"/>
        <v>9.7899999999999991</v>
      </c>
      <c r="DB58" s="47">
        <f t="shared" si="22"/>
        <v>10.280000000000001</v>
      </c>
      <c r="DC58" s="47">
        <f t="shared" si="23"/>
        <v>9.18</v>
      </c>
      <c r="DD58" s="47">
        <f t="shared" si="24"/>
        <v>7.86</v>
      </c>
      <c r="DE58" s="47">
        <f t="shared" si="25"/>
        <v>8.0300000000000011</v>
      </c>
    </row>
    <row r="59" spans="1:109">
      <c r="A59" s="5">
        <v>58</v>
      </c>
      <c r="B59" s="6">
        <v>44619</v>
      </c>
      <c r="C59" s="5">
        <v>0</v>
      </c>
      <c r="D59" s="5">
        <v>0</v>
      </c>
      <c r="E59" s="5"/>
      <c r="F59" s="16" t="e">
        <f t="shared" si="1"/>
        <v>#DIV/0!</v>
      </c>
      <c r="G59" s="5"/>
      <c r="H59" s="49" t="s">
        <v>171</v>
      </c>
      <c r="I59" s="47"/>
      <c r="J59" s="47"/>
      <c r="K59" s="47"/>
      <c r="L59" s="47">
        <v>0.63</v>
      </c>
      <c r="M59" s="47">
        <v>0.75</v>
      </c>
      <c r="N59" s="47">
        <v>2.34</v>
      </c>
      <c r="O59" s="47">
        <v>3.91</v>
      </c>
      <c r="P59" s="47">
        <v>3.63</v>
      </c>
      <c r="Q59" s="47">
        <v>4.16</v>
      </c>
      <c r="R59" s="47">
        <v>4.91</v>
      </c>
      <c r="S59" s="47">
        <v>5.03</v>
      </c>
      <c r="T59" s="47">
        <v>6.47</v>
      </c>
      <c r="U59" s="47">
        <v>8.6300000000000008</v>
      </c>
      <c r="V59" s="47">
        <v>5.56</v>
      </c>
      <c r="W59" s="47">
        <v>3.47</v>
      </c>
      <c r="X59" s="47">
        <v>5.19</v>
      </c>
      <c r="Y59" s="47">
        <v>2.63</v>
      </c>
      <c r="Z59" s="47">
        <v>1.5</v>
      </c>
      <c r="AA59" s="47">
        <v>0.81</v>
      </c>
      <c r="AB59" s="47">
        <v>0.94</v>
      </c>
      <c r="AC59" s="47">
        <v>1.03</v>
      </c>
      <c r="AD59" s="47">
        <v>2</v>
      </c>
      <c r="AE59" s="47">
        <v>1.06</v>
      </c>
      <c r="AF59" s="47"/>
      <c r="AG59" s="47"/>
      <c r="AH59" s="49" t="s">
        <v>171</v>
      </c>
      <c r="AI59" s="47">
        <v>0</v>
      </c>
      <c r="AJ59" s="47">
        <v>0</v>
      </c>
      <c r="AK59" s="47">
        <v>1</v>
      </c>
      <c r="AL59" s="47">
        <v>20.23</v>
      </c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>
        <v>29.17</v>
      </c>
      <c r="AZ59" s="47">
        <v>29.7</v>
      </c>
      <c r="BA59" s="47">
        <v>29.88</v>
      </c>
      <c r="BB59" s="47">
        <v>30.02</v>
      </c>
      <c r="BC59" s="47">
        <v>27.94</v>
      </c>
      <c r="BD59" s="47">
        <v>18.64</v>
      </c>
      <c r="BE59" s="47">
        <v>18.3</v>
      </c>
      <c r="BF59" s="47">
        <v>10.75</v>
      </c>
      <c r="BG59" s="47"/>
      <c r="BH59" s="49" t="s">
        <v>171</v>
      </c>
      <c r="BI59" s="47"/>
      <c r="BJ59" s="47"/>
      <c r="BK59" s="47"/>
      <c r="BL59" s="47">
        <v>0.44</v>
      </c>
      <c r="BM59" s="47">
        <v>0.45</v>
      </c>
      <c r="BN59" s="47">
        <v>0.52</v>
      </c>
      <c r="BO59" s="47">
        <v>0.54</v>
      </c>
      <c r="BP59" s="47">
        <v>0.51</v>
      </c>
      <c r="BQ59" s="47">
        <v>0.45</v>
      </c>
      <c r="BR59" s="47">
        <v>0.44</v>
      </c>
      <c r="BS59" s="47">
        <v>0.42</v>
      </c>
      <c r="BT59" s="47">
        <v>0.47</v>
      </c>
      <c r="BU59" s="47">
        <v>0.48</v>
      </c>
      <c r="BV59" s="47">
        <v>0.46</v>
      </c>
      <c r="BW59" s="47">
        <v>0.39</v>
      </c>
      <c r="BX59" s="47">
        <v>0.45</v>
      </c>
      <c r="BY59" s="47">
        <v>0.34</v>
      </c>
      <c r="BZ59" s="47">
        <v>0.35</v>
      </c>
      <c r="CA59" s="47">
        <v>0.36</v>
      </c>
      <c r="CB59" s="47">
        <v>0.36</v>
      </c>
      <c r="CC59" s="47">
        <v>0.37</v>
      </c>
      <c r="CD59" s="47">
        <v>0.36</v>
      </c>
      <c r="CE59" s="47">
        <v>0.4</v>
      </c>
      <c r="CF59" s="47"/>
      <c r="CG59" s="49" t="s">
        <v>171</v>
      </c>
      <c r="CH59" s="47">
        <f t="shared" si="2"/>
        <v>0</v>
      </c>
      <c r="CI59" s="47">
        <f t="shared" si="3"/>
        <v>0</v>
      </c>
      <c r="CJ59" s="47">
        <f t="shared" si="4"/>
        <v>0</v>
      </c>
      <c r="CK59" s="47">
        <f t="shared" si="5"/>
        <v>1.07</v>
      </c>
      <c r="CL59" s="47">
        <f t="shared" si="6"/>
        <v>1.2</v>
      </c>
      <c r="CM59" s="47">
        <f t="shared" si="7"/>
        <v>2.86</v>
      </c>
      <c r="CN59" s="47">
        <f t="shared" si="8"/>
        <v>4.45</v>
      </c>
      <c r="CO59" s="47">
        <f t="shared" si="9"/>
        <v>4.1399999999999997</v>
      </c>
      <c r="CP59" s="47">
        <f t="shared" si="10"/>
        <v>4.6100000000000003</v>
      </c>
      <c r="CQ59" s="47">
        <f t="shared" si="11"/>
        <v>5.3500000000000005</v>
      </c>
      <c r="CR59" s="47">
        <f t="shared" si="12"/>
        <v>5.45</v>
      </c>
      <c r="CS59" s="47">
        <f t="shared" si="13"/>
        <v>6.9399999999999995</v>
      </c>
      <c r="CT59" s="47">
        <f t="shared" si="14"/>
        <v>9.1100000000000012</v>
      </c>
      <c r="CU59" s="47">
        <f t="shared" si="15"/>
        <v>6.02</v>
      </c>
      <c r="CV59" s="47">
        <f t="shared" si="16"/>
        <v>3.8600000000000003</v>
      </c>
      <c r="CW59" s="47">
        <f t="shared" si="17"/>
        <v>5.6400000000000006</v>
      </c>
      <c r="CX59" s="47">
        <f t="shared" si="18"/>
        <v>2.9699999999999998</v>
      </c>
      <c r="CY59" s="47">
        <f t="shared" si="19"/>
        <v>1.85</v>
      </c>
      <c r="CZ59" s="47">
        <f t="shared" si="20"/>
        <v>1.17</v>
      </c>
      <c r="DA59" s="47">
        <f t="shared" si="21"/>
        <v>1.2999999999999998</v>
      </c>
      <c r="DB59" s="47">
        <f t="shared" si="22"/>
        <v>1.4</v>
      </c>
      <c r="DC59" s="47">
        <f t="shared" si="23"/>
        <v>2.36</v>
      </c>
      <c r="DD59" s="47">
        <f t="shared" si="24"/>
        <v>1.46</v>
      </c>
      <c r="DE59" s="47">
        <f t="shared" si="25"/>
        <v>0</v>
      </c>
    </row>
    <row r="60" spans="1:109">
      <c r="A60" s="5">
        <v>59</v>
      </c>
      <c r="B60" s="6">
        <v>44620</v>
      </c>
      <c r="C60" s="5">
        <v>472</v>
      </c>
      <c r="D60" s="15" t="s">
        <v>66</v>
      </c>
      <c r="E60" s="5">
        <v>16</v>
      </c>
      <c r="F60" s="16">
        <f t="shared" si="1"/>
        <v>29.5</v>
      </c>
      <c r="G60" s="5">
        <v>1</v>
      </c>
      <c r="H60" s="49" t="s">
        <v>172</v>
      </c>
      <c r="I60" s="47">
        <v>4.47</v>
      </c>
      <c r="J60" s="47">
        <v>4.1900000000000004</v>
      </c>
      <c r="K60" s="47">
        <v>4.78</v>
      </c>
      <c r="L60" s="47">
        <v>4.53</v>
      </c>
      <c r="M60" s="47">
        <v>5.91</v>
      </c>
      <c r="N60" s="47">
        <v>6.41</v>
      </c>
      <c r="O60" s="47">
        <v>6.75</v>
      </c>
      <c r="P60" s="47">
        <v>6.75</v>
      </c>
      <c r="Q60" s="47">
        <v>7.44</v>
      </c>
      <c r="R60" s="47">
        <v>5.91</v>
      </c>
      <c r="S60" s="47">
        <v>6.53</v>
      </c>
      <c r="T60" s="47">
        <v>5.81</v>
      </c>
      <c r="U60" s="47">
        <v>6.22</v>
      </c>
      <c r="V60" s="47">
        <v>6.06</v>
      </c>
      <c r="W60" s="47">
        <v>7.13</v>
      </c>
      <c r="X60" s="47">
        <v>7.72</v>
      </c>
      <c r="Y60" s="47">
        <v>4</v>
      </c>
      <c r="Z60" s="47">
        <v>3.34</v>
      </c>
      <c r="AA60" s="47">
        <v>1.56</v>
      </c>
      <c r="AB60" s="47">
        <v>2.34</v>
      </c>
      <c r="AC60" s="47">
        <v>4.22</v>
      </c>
      <c r="AD60" s="47">
        <v>0.91</v>
      </c>
      <c r="AE60" s="47">
        <v>5.13</v>
      </c>
      <c r="AF60" s="47">
        <v>6.25</v>
      </c>
      <c r="AG60" s="47"/>
      <c r="AH60" s="49" t="s">
        <v>172</v>
      </c>
      <c r="AI60" s="47"/>
      <c r="AJ60" s="47">
        <v>31.02</v>
      </c>
      <c r="AK60" s="47">
        <v>28.91</v>
      </c>
      <c r="AL60" s="47">
        <v>27.66</v>
      </c>
      <c r="AM60" s="47">
        <v>27.17</v>
      </c>
      <c r="AN60" s="47">
        <v>26.83</v>
      </c>
      <c r="AO60" s="47">
        <v>26.2</v>
      </c>
      <c r="AP60" s="47">
        <v>26.03</v>
      </c>
      <c r="AQ60" s="47">
        <v>21.33</v>
      </c>
      <c r="AR60" s="47">
        <v>17.05</v>
      </c>
      <c r="AS60" s="47">
        <v>17.13</v>
      </c>
      <c r="AT60" s="47">
        <v>16.920000000000002</v>
      </c>
      <c r="AU60" s="47">
        <v>17.45</v>
      </c>
      <c r="AV60" s="47">
        <v>17.420000000000002</v>
      </c>
      <c r="AW60" s="47">
        <v>17.55</v>
      </c>
      <c r="AX60" s="47">
        <v>17.52</v>
      </c>
      <c r="AY60" s="47"/>
      <c r="AZ60" s="47"/>
      <c r="BA60" s="47"/>
      <c r="BB60" s="47"/>
      <c r="BC60" s="47"/>
      <c r="BD60" s="47"/>
      <c r="BE60" s="47"/>
      <c r="BF60" s="47"/>
      <c r="BG60" s="47"/>
      <c r="BH60" s="49" t="s">
        <v>172</v>
      </c>
      <c r="BI60" s="47">
        <v>0.45</v>
      </c>
      <c r="BJ60" s="47">
        <v>2.57</v>
      </c>
      <c r="BK60" s="47">
        <v>2.62</v>
      </c>
      <c r="BL60" s="47">
        <v>2.4500000000000002</v>
      </c>
      <c r="BM60" s="47">
        <v>2.5499999999999998</v>
      </c>
      <c r="BN60" s="47">
        <v>2.57</v>
      </c>
      <c r="BO60" s="47">
        <v>2.8</v>
      </c>
      <c r="BP60" s="47">
        <v>2.72</v>
      </c>
      <c r="BQ60" s="47">
        <v>2.88</v>
      </c>
      <c r="BR60" s="47">
        <v>2.98</v>
      </c>
      <c r="BS60" s="47">
        <v>3.24</v>
      </c>
      <c r="BT60" s="47">
        <v>3.23</v>
      </c>
      <c r="BU60" s="47">
        <v>3.31</v>
      </c>
      <c r="BV60" s="47">
        <v>3.24</v>
      </c>
      <c r="BW60" s="47">
        <v>3.39</v>
      </c>
      <c r="BX60" s="47">
        <v>3.21</v>
      </c>
      <c r="BY60" s="47">
        <v>0.48</v>
      </c>
      <c r="BZ60" s="47">
        <v>0.4</v>
      </c>
      <c r="CA60" s="47">
        <v>0.42</v>
      </c>
      <c r="CB60" s="47">
        <v>0.5</v>
      </c>
      <c r="CC60" s="47">
        <v>0.45</v>
      </c>
      <c r="CD60" s="47">
        <v>0.44</v>
      </c>
      <c r="CE60" s="47">
        <v>0.41</v>
      </c>
      <c r="CF60" s="47">
        <v>0.43</v>
      </c>
      <c r="CG60" s="49" t="s">
        <v>172</v>
      </c>
      <c r="CH60" s="47">
        <f t="shared" si="2"/>
        <v>4.92</v>
      </c>
      <c r="CI60" s="47">
        <f t="shared" si="3"/>
        <v>6.76</v>
      </c>
      <c r="CJ60" s="47">
        <f t="shared" si="4"/>
        <v>7.4</v>
      </c>
      <c r="CK60" s="47">
        <f t="shared" si="5"/>
        <v>6.98</v>
      </c>
      <c r="CL60" s="47">
        <f t="shared" si="6"/>
        <v>8.4600000000000009</v>
      </c>
      <c r="CM60" s="47">
        <f t="shared" si="7"/>
        <v>8.98</v>
      </c>
      <c r="CN60" s="47">
        <f t="shared" si="8"/>
        <v>9.5500000000000007</v>
      </c>
      <c r="CO60" s="47">
        <f t="shared" si="9"/>
        <v>9.4700000000000006</v>
      </c>
      <c r="CP60" s="47">
        <f t="shared" si="10"/>
        <v>10.32</v>
      </c>
      <c r="CQ60" s="47">
        <f t="shared" si="11"/>
        <v>8.89</v>
      </c>
      <c r="CR60" s="47">
        <f t="shared" si="12"/>
        <v>9.77</v>
      </c>
      <c r="CS60" s="47">
        <f t="shared" si="13"/>
        <v>9.0399999999999991</v>
      </c>
      <c r="CT60" s="47">
        <f t="shared" si="14"/>
        <v>9.5299999999999994</v>
      </c>
      <c r="CU60" s="47">
        <f t="shared" si="15"/>
        <v>9.3000000000000007</v>
      </c>
      <c r="CV60" s="47">
        <f t="shared" si="16"/>
        <v>10.52</v>
      </c>
      <c r="CW60" s="47">
        <f t="shared" si="17"/>
        <v>10.93</v>
      </c>
      <c r="CX60" s="47">
        <f t="shared" si="18"/>
        <v>4.4800000000000004</v>
      </c>
      <c r="CY60" s="47">
        <f t="shared" si="19"/>
        <v>3.7399999999999998</v>
      </c>
      <c r="CZ60" s="47">
        <f t="shared" si="20"/>
        <v>1.98</v>
      </c>
      <c r="DA60" s="47">
        <f t="shared" si="21"/>
        <v>2.84</v>
      </c>
      <c r="DB60" s="47">
        <f t="shared" si="22"/>
        <v>4.67</v>
      </c>
      <c r="DC60" s="47">
        <f t="shared" si="23"/>
        <v>1.35</v>
      </c>
      <c r="DD60" s="47">
        <f t="shared" si="24"/>
        <v>5.54</v>
      </c>
      <c r="DE60" s="47">
        <f t="shared" si="25"/>
        <v>6.68</v>
      </c>
    </row>
    <row r="61" spans="1:109">
      <c r="A61" s="5">
        <v>60</v>
      </c>
      <c r="B61" s="6">
        <v>44621</v>
      </c>
      <c r="C61" s="5">
        <v>495</v>
      </c>
      <c r="D61" s="15" t="s">
        <v>66</v>
      </c>
      <c r="E61" s="5">
        <v>16</v>
      </c>
      <c r="F61" s="16">
        <f t="shared" si="1"/>
        <v>30.9375</v>
      </c>
      <c r="G61" s="5">
        <v>1</v>
      </c>
      <c r="H61" s="49" t="s">
        <v>173</v>
      </c>
      <c r="I61" s="47">
        <v>7.31</v>
      </c>
      <c r="J61" s="47">
        <v>6.5</v>
      </c>
      <c r="K61" s="47">
        <v>5.81</v>
      </c>
      <c r="L61" s="47">
        <v>6.72</v>
      </c>
      <c r="M61" s="47">
        <v>6.31</v>
      </c>
      <c r="N61" s="47">
        <v>5.91</v>
      </c>
      <c r="O61" s="47">
        <v>8.56</v>
      </c>
      <c r="P61" s="47">
        <v>6.84</v>
      </c>
      <c r="Q61" s="47">
        <v>5.66</v>
      </c>
      <c r="R61" s="47">
        <v>8.9700000000000006</v>
      </c>
      <c r="S61" s="47">
        <v>7.56</v>
      </c>
      <c r="T61" s="47">
        <v>7.47</v>
      </c>
      <c r="U61" s="47">
        <v>7.59</v>
      </c>
      <c r="V61" s="47">
        <v>6.34</v>
      </c>
      <c r="W61" s="47">
        <v>7.13</v>
      </c>
      <c r="X61" s="47">
        <v>8.5299999999999994</v>
      </c>
      <c r="Y61" s="47">
        <v>5.63</v>
      </c>
      <c r="Z61" s="47">
        <v>4.72</v>
      </c>
      <c r="AA61" s="47">
        <v>5.22</v>
      </c>
      <c r="AB61" s="47">
        <v>6.25</v>
      </c>
      <c r="AC61" s="47">
        <v>5.13</v>
      </c>
      <c r="AD61" s="47">
        <v>5.75</v>
      </c>
      <c r="AE61" s="47">
        <v>6.94</v>
      </c>
      <c r="AF61" s="47">
        <v>6.88</v>
      </c>
      <c r="AG61" s="47"/>
      <c r="AH61" s="49" t="s">
        <v>173</v>
      </c>
      <c r="AI61" s="47">
        <v>32.67</v>
      </c>
      <c r="AJ61" s="47">
        <v>32.92</v>
      </c>
      <c r="AK61" s="47">
        <v>32.549999999999997</v>
      </c>
      <c r="AL61" s="47">
        <v>33</v>
      </c>
      <c r="AM61" s="47">
        <v>31.91</v>
      </c>
      <c r="AN61" s="47">
        <v>31.2</v>
      </c>
      <c r="AO61" s="47">
        <v>30.81</v>
      </c>
      <c r="AP61" s="47">
        <v>29.77</v>
      </c>
      <c r="AQ61" s="47">
        <v>25.08</v>
      </c>
      <c r="AR61" s="47">
        <v>17.440000000000001</v>
      </c>
      <c r="AS61" s="47">
        <v>18.02</v>
      </c>
      <c r="AT61" s="47">
        <v>18.420000000000002</v>
      </c>
      <c r="AU61" s="47">
        <v>18.940000000000001</v>
      </c>
      <c r="AV61" s="47">
        <v>19.38</v>
      </c>
      <c r="AW61" s="47">
        <v>19.809999999999999</v>
      </c>
      <c r="AX61" s="47">
        <v>19.84</v>
      </c>
      <c r="AY61" s="47">
        <v>17.22</v>
      </c>
      <c r="AZ61" s="47">
        <v>17.09</v>
      </c>
      <c r="BA61" s="47">
        <v>17.579999999999998</v>
      </c>
      <c r="BB61" s="47">
        <v>17.61</v>
      </c>
      <c r="BC61" s="47">
        <v>17.77</v>
      </c>
      <c r="BD61" s="47">
        <v>18.420000000000002</v>
      </c>
      <c r="BE61" s="47">
        <v>18.47</v>
      </c>
      <c r="BF61" s="47">
        <v>22.22</v>
      </c>
      <c r="BG61" s="47"/>
      <c r="BH61" s="49" t="s">
        <v>173</v>
      </c>
      <c r="BI61" s="47">
        <v>0.47</v>
      </c>
      <c r="BJ61" s="47">
        <v>3.72</v>
      </c>
      <c r="BK61" s="47">
        <v>3.95</v>
      </c>
      <c r="BL61" s="47">
        <v>3.91</v>
      </c>
      <c r="BM61" s="47">
        <v>3.88</v>
      </c>
      <c r="BN61" s="47">
        <v>3.92</v>
      </c>
      <c r="BO61" s="47">
        <v>3.97</v>
      </c>
      <c r="BP61" s="47">
        <v>3.83</v>
      </c>
      <c r="BQ61" s="47">
        <v>3.96</v>
      </c>
      <c r="BR61" s="47">
        <v>4.2300000000000004</v>
      </c>
      <c r="BS61" s="47">
        <v>4.2</v>
      </c>
      <c r="BT61" s="47">
        <v>4.29</v>
      </c>
      <c r="BU61" s="47">
        <v>4.1900000000000004</v>
      </c>
      <c r="BV61" s="47">
        <v>4.26</v>
      </c>
      <c r="BW61" s="47">
        <v>4.34</v>
      </c>
      <c r="BX61" s="47">
        <v>4.33</v>
      </c>
      <c r="BY61" s="47">
        <v>3.26</v>
      </c>
      <c r="BZ61" s="47">
        <v>3.37</v>
      </c>
      <c r="CA61" s="47">
        <v>3.48</v>
      </c>
      <c r="CB61" s="47">
        <v>3.65</v>
      </c>
      <c r="CC61" s="47">
        <v>2.52</v>
      </c>
      <c r="CD61" s="47">
        <v>0.47</v>
      </c>
      <c r="CE61" s="47">
        <v>0.48</v>
      </c>
      <c r="CF61" s="47">
        <v>0.45</v>
      </c>
      <c r="CG61" s="49" t="s">
        <v>173</v>
      </c>
      <c r="CH61" s="47">
        <f t="shared" si="2"/>
        <v>7.7799999999999994</v>
      </c>
      <c r="CI61" s="47">
        <f t="shared" si="3"/>
        <v>10.220000000000001</v>
      </c>
      <c r="CJ61" s="47">
        <f t="shared" si="4"/>
        <v>9.76</v>
      </c>
      <c r="CK61" s="47">
        <f t="shared" si="5"/>
        <v>10.629999999999999</v>
      </c>
      <c r="CL61" s="47">
        <f t="shared" si="6"/>
        <v>10.19</v>
      </c>
      <c r="CM61" s="47">
        <f t="shared" si="7"/>
        <v>9.83</v>
      </c>
      <c r="CN61" s="47">
        <f t="shared" si="8"/>
        <v>12.530000000000001</v>
      </c>
      <c r="CO61" s="47">
        <f t="shared" si="9"/>
        <v>10.67</v>
      </c>
      <c r="CP61" s="47">
        <f t="shared" si="10"/>
        <v>9.620000000000001</v>
      </c>
      <c r="CQ61" s="47">
        <f t="shared" si="11"/>
        <v>13.200000000000001</v>
      </c>
      <c r="CR61" s="47">
        <f t="shared" si="12"/>
        <v>11.76</v>
      </c>
      <c r="CS61" s="47">
        <f t="shared" si="13"/>
        <v>11.76</v>
      </c>
      <c r="CT61" s="47">
        <f t="shared" si="14"/>
        <v>11.780000000000001</v>
      </c>
      <c r="CU61" s="47">
        <f t="shared" si="15"/>
        <v>10.6</v>
      </c>
      <c r="CV61" s="47">
        <f t="shared" si="16"/>
        <v>11.469999999999999</v>
      </c>
      <c r="CW61" s="47">
        <f t="shared" si="17"/>
        <v>12.86</v>
      </c>
      <c r="CX61" s="47">
        <f t="shared" si="18"/>
        <v>8.89</v>
      </c>
      <c r="CY61" s="47">
        <f t="shared" si="19"/>
        <v>8.09</v>
      </c>
      <c r="CZ61" s="47">
        <f t="shared" si="20"/>
        <v>8.6999999999999993</v>
      </c>
      <c r="DA61" s="47">
        <f t="shared" si="21"/>
        <v>9.9</v>
      </c>
      <c r="DB61" s="47">
        <f t="shared" si="22"/>
        <v>7.65</v>
      </c>
      <c r="DC61" s="47">
        <f t="shared" si="23"/>
        <v>6.22</v>
      </c>
      <c r="DD61" s="47">
        <f t="shared" si="24"/>
        <v>7.42</v>
      </c>
      <c r="DE61" s="47">
        <f t="shared" si="25"/>
        <v>7.33</v>
      </c>
    </row>
    <row r="62" spans="1:109">
      <c r="A62" s="5">
        <v>61</v>
      </c>
      <c r="B62" s="6">
        <v>44622</v>
      </c>
      <c r="C62" s="5">
        <v>0</v>
      </c>
      <c r="D62" s="5">
        <v>0</v>
      </c>
      <c r="E62" s="5"/>
      <c r="F62" s="16" t="e">
        <f t="shared" si="1"/>
        <v>#DIV/0!</v>
      </c>
      <c r="G62" s="5"/>
      <c r="H62" s="49" t="s">
        <v>174</v>
      </c>
      <c r="I62" s="47">
        <v>0.44</v>
      </c>
      <c r="J62" s="47">
        <v>3.59</v>
      </c>
      <c r="K62" s="47">
        <v>3.56</v>
      </c>
      <c r="L62" s="47">
        <v>2.94</v>
      </c>
      <c r="M62" s="47">
        <v>2.94</v>
      </c>
      <c r="N62" s="47">
        <v>2.2799999999999998</v>
      </c>
      <c r="O62" s="47">
        <v>2.59</v>
      </c>
      <c r="P62" s="47">
        <v>2.72</v>
      </c>
      <c r="Q62" s="47">
        <v>2.72</v>
      </c>
      <c r="R62" s="47">
        <v>2.81</v>
      </c>
      <c r="S62" s="47">
        <v>2.75</v>
      </c>
      <c r="T62" s="47">
        <v>3.19</v>
      </c>
      <c r="U62" s="47">
        <v>7.22</v>
      </c>
      <c r="V62" s="47">
        <v>4.3099999999999996</v>
      </c>
      <c r="W62" s="47">
        <v>3.78</v>
      </c>
      <c r="X62" s="47">
        <v>3.03</v>
      </c>
      <c r="Y62" s="47">
        <v>7.63</v>
      </c>
      <c r="Z62" s="47">
        <v>4.75</v>
      </c>
      <c r="AA62" s="47">
        <v>3.16</v>
      </c>
      <c r="AB62" s="47">
        <v>3.19</v>
      </c>
      <c r="AC62" s="47">
        <v>0.78</v>
      </c>
      <c r="AD62" s="47">
        <v>0.84</v>
      </c>
      <c r="AE62" s="47">
        <v>0.78</v>
      </c>
      <c r="AF62" s="47">
        <v>0.63</v>
      </c>
      <c r="AG62" s="47"/>
      <c r="AH62" s="49" t="s">
        <v>174</v>
      </c>
      <c r="AI62" s="47">
        <v>14.19</v>
      </c>
      <c r="AJ62" s="47">
        <v>14.2</v>
      </c>
      <c r="AK62" s="47">
        <v>13.44</v>
      </c>
      <c r="AL62" s="47">
        <v>13.27</v>
      </c>
      <c r="AM62" s="47">
        <v>12.55</v>
      </c>
      <c r="AN62" s="47">
        <v>12.8</v>
      </c>
      <c r="AO62" s="47">
        <v>12.22</v>
      </c>
      <c r="AP62" s="47">
        <v>12.28</v>
      </c>
      <c r="AQ62" s="47">
        <v>11.95</v>
      </c>
      <c r="AR62" s="47">
        <v>12.17</v>
      </c>
      <c r="AS62" s="47">
        <v>11.83</v>
      </c>
      <c r="AT62" s="47">
        <v>12.58</v>
      </c>
      <c r="AU62" s="47">
        <v>12.45</v>
      </c>
      <c r="AV62" s="47">
        <v>12.72</v>
      </c>
      <c r="AW62" s="47">
        <v>12.63</v>
      </c>
      <c r="AX62" s="47">
        <v>13.3</v>
      </c>
      <c r="AY62" s="47">
        <v>19.940000000000001</v>
      </c>
      <c r="AZ62" s="47">
        <v>19.55</v>
      </c>
      <c r="BA62" s="47">
        <v>19.23</v>
      </c>
      <c r="BB62" s="47">
        <v>19.27</v>
      </c>
      <c r="BC62" s="47">
        <v>19.72</v>
      </c>
      <c r="BD62" s="47">
        <v>19.47</v>
      </c>
      <c r="BE62" s="47">
        <v>19.02</v>
      </c>
      <c r="BF62" s="47">
        <v>15.23</v>
      </c>
      <c r="BG62" s="47"/>
      <c r="BH62" s="49" t="s">
        <v>174</v>
      </c>
      <c r="BI62" s="47">
        <v>0.93</v>
      </c>
      <c r="BJ62" s="47">
        <v>1.32</v>
      </c>
      <c r="BK62" s="47">
        <v>1.22</v>
      </c>
      <c r="BL62" s="47">
        <v>1.31</v>
      </c>
      <c r="BM62" s="47">
        <v>1.18</v>
      </c>
      <c r="BN62" s="47">
        <v>1.23</v>
      </c>
      <c r="BO62" s="47">
        <v>1.19</v>
      </c>
      <c r="BP62" s="47">
        <v>1.17</v>
      </c>
      <c r="BQ62" s="47">
        <v>0.87</v>
      </c>
      <c r="BR62" s="47">
        <v>0.46</v>
      </c>
      <c r="BS62" s="47">
        <v>0.4</v>
      </c>
      <c r="BT62" s="47">
        <v>0.54</v>
      </c>
      <c r="BU62" s="47">
        <v>0.48</v>
      </c>
      <c r="BV62" s="47">
        <v>0.48</v>
      </c>
      <c r="BW62" s="47">
        <v>0.42</v>
      </c>
      <c r="BX62" s="47">
        <v>0.45</v>
      </c>
      <c r="BY62" s="47">
        <v>4.3600000000000003</v>
      </c>
      <c r="BZ62" s="47">
        <v>4.3600000000000003</v>
      </c>
      <c r="CA62" s="47">
        <v>4.47</v>
      </c>
      <c r="CB62" s="47">
        <v>4.41</v>
      </c>
      <c r="CC62" s="47">
        <v>3.15</v>
      </c>
      <c r="CD62" s="47">
        <v>0.47</v>
      </c>
      <c r="CE62" s="47">
        <v>0.48</v>
      </c>
      <c r="CF62" s="47">
        <v>0.48</v>
      </c>
      <c r="CG62" s="49" t="s">
        <v>174</v>
      </c>
      <c r="CH62" s="47">
        <f t="shared" si="2"/>
        <v>1.37</v>
      </c>
      <c r="CI62" s="47">
        <f t="shared" si="3"/>
        <v>4.91</v>
      </c>
      <c r="CJ62" s="47">
        <f t="shared" si="4"/>
        <v>4.78</v>
      </c>
      <c r="CK62" s="47">
        <f t="shared" si="5"/>
        <v>4.25</v>
      </c>
      <c r="CL62" s="47">
        <f t="shared" si="6"/>
        <v>4.12</v>
      </c>
      <c r="CM62" s="47">
        <f t="shared" si="7"/>
        <v>3.51</v>
      </c>
      <c r="CN62" s="47">
        <f t="shared" si="8"/>
        <v>3.78</v>
      </c>
      <c r="CO62" s="47">
        <f t="shared" si="9"/>
        <v>3.89</v>
      </c>
      <c r="CP62" s="47">
        <f t="shared" si="10"/>
        <v>3.5900000000000003</v>
      </c>
      <c r="CQ62" s="47">
        <f t="shared" si="11"/>
        <v>3.27</v>
      </c>
      <c r="CR62" s="47">
        <f t="shared" si="12"/>
        <v>3.15</v>
      </c>
      <c r="CS62" s="47">
        <f t="shared" si="13"/>
        <v>3.73</v>
      </c>
      <c r="CT62" s="47">
        <f t="shared" si="14"/>
        <v>7.6999999999999993</v>
      </c>
      <c r="CU62" s="47">
        <f t="shared" si="15"/>
        <v>4.7899999999999991</v>
      </c>
      <c r="CV62" s="47">
        <f t="shared" si="16"/>
        <v>4.2</v>
      </c>
      <c r="CW62" s="47">
        <f t="shared" si="17"/>
        <v>3.48</v>
      </c>
      <c r="CX62" s="47">
        <f t="shared" si="18"/>
        <v>11.99</v>
      </c>
      <c r="CY62" s="47">
        <f t="shared" si="19"/>
        <v>9.11</v>
      </c>
      <c r="CZ62" s="47">
        <f t="shared" si="20"/>
        <v>7.63</v>
      </c>
      <c r="DA62" s="47">
        <f t="shared" si="21"/>
        <v>7.6</v>
      </c>
      <c r="DB62" s="47">
        <f t="shared" si="22"/>
        <v>3.9299999999999997</v>
      </c>
      <c r="DC62" s="47">
        <f t="shared" si="23"/>
        <v>1.31</v>
      </c>
      <c r="DD62" s="47">
        <f t="shared" si="24"/>
        <v>1.26</v>
      </c>
      <c r="DE62" s="47">
        <f t="shared" si="25"/>
        <v>1.1099999999999999</v>
      </c>
    </row>
    <row r="63" spans="1:109">
      <c r="A63" s="5">
        <v>62</v>
      </c>
      <c r="B63" s="6">
        <v>44623</v>
      </c>
      <c r="C63" s="5">
        <v>495</v>
      </c>
      <c r="D63" s="15" t="s">
        <v>66</v>
      </c>
      <c r="E63" s="5">
        <v>16</v>
      </c>
      <c r="F63" s="16">
        <f t="shared" si="1"/>
        <v>30.9375</v>
      </c>
      <c r="G63" s="5">
        <v>1</v>
      </c>
      <c r="H63" s="49" t="s">
        <v>175</v>
      </c>
      <c r="I63" s="47">
        <v>4.16</v>
      </c>
      <c r="J63" s="47">
        <v>4.59</v>
      </c>
      <c r="K63" s="47">
        <v>4.16</v>
      </c>
      <c r="L63" s="47">
        <v>4.75</v>
      </c>
      <c r="M63" s="47">
        <v>4.3099999999999996</v>
      </c>
      <c r="N63" s="47">
        <v>4.6900000000000004</v>
      </c>
      <c r="O63" s="47">
        <v>5.84</v>
      </c>
      <c r="P63" s="47">
        <v>5.34</v>
      </c>
      <c r="Q63" s="47">
        <v>4.84</v>
      </c>
      <c r="R63" s="47">
        <v>6</v>
      </c>
      <c r="S63" s="47">
        <v>6.06</v>
      </c>
      <c r="T63" s="47">
        <v>5.69</v>
      </c>
      <c r="U63" s="47">
        <v>5.75</v>
      </c>
      <c r="V63" s="47">
        <v>6.41</v>
      </c>
      <c r="W63" s="47">
        <v>6.63</v>
      </c>
      <c r="X63" s="47">
        <v>5.56</v>
      </c>
      <c r="Y63" s="47">
        <v>3.75</v>
      </c>
      <c r="Z63" s="47">
        <v>3.97</v>
      </c>
      <c r="AA63" s="47">
        <v>2.63</v>
      </c>
      <c r="AB63" s="47">
        <v>3.47</v>
      </c>
      <c r="AC63" s="47">
        <v>3.25</v>
      </c>
      <c r="AD63" s="47">
        <v>4.8099999999999996</v>
      </c>
      <c r="AE63" s="47">
        <v>5.28</v>
      </c>
      <c r="AF63" s="47">
        <v>3.5</v>
      </c>
      <c r="AG63" s="47"/>
      <c r="AH63" s="49" t="s">
        <v>175</v>
      </c>
      <c r="AI63" s="47">
        <v>28.78</v>
      </c>
      <c r="AJ63" s="47">
        <v>27.48</v>
      </c>
      <c r="AK63" s="47">
        <v>26.33</v>
      </c>
      <c r="AL63" s="47">
        <v>25.27</v>
      </c>
      <c r="AM63" s="47">
        <v>22.59</v>
      </c>
      <c r="AN63" s="47">
        <v>19.190000000000001</v>
      </c>
      <c r="AO63" s="47">
        <v>18.48</v>
      </c>
      <c r="AP63" s="47">
        <v>17.97</v>
      </c>
      <c r="AQ63" s="47">
        <v>16.84</v>
      </c>
      <c r="AR63" s="47">
        <v>15.09</v>
      </c>
      <c r="AS63" s="47">
        <v>15.2</v>
      </c>
      <c r="AT63" s="47">
        <v>15.81</v>
      </c>
      <c r="AU63" s="47">
        <v>15.91</v>
      </c>
      <c r="AV63" s="47">
        <v>15.98</v>
      </c>
      <c r="AW63" s="47">
        <v>16.190000000000001</v>
      </c>
      <c r="AX63" s="47">
        <v>16.27</v>
      </c>
      <c r="AY63" s="47">
        <v>13.17</v>
      </c>
      <c r="AZ63" s="47">
        <v>13.19</v>
      </c>
      <c r="BA63" s="47">
        <v>13.23</v>
      </c>
      <c r="BB63" s="47">
        <v>13.63</v>
      </c>
      <c r="BC63" s="47">
        <v>13.63</v>
      </c>
      <c r="BD63" s="47">
        <v>14.08</v>
      </c>
      <c r="BE63" s="47">
        <v>14.05</v>
      </c>
      <c r="BF63" s="47">
        <v>23.8</v>
      </c>
      <c r="BG63" s="47"/>
      <c r="BH63" s="49" t="s">
        <v>175</v>
      </c>
      <c r="BI63" s="47">
        <v>1.5</v>
      </c>
      <c r="BJ63" s="47">
        <v>2.66</v>
      </c>
      <c r="BK63" s="47">
        <v>2.64</v>
      </c>
      <c r="BL63" s="47">
        <v>2.5499999999999998</v>
      </c>
      <c r="BM63" s="47">
        <v>2.5299999999999998</v>
      </c>
      <c r="BN63" s="47">
        <v>2.57</v>
      </c>
      <c r="BO63" s="47">
        <v>2.5299999999999998</v>
      </c>
      <c r="BP63" s="47">
        <v>2.54</v>
      </c>
      <c r="BQ63" s="47">
        <v>2.7</v>
      </c>
      <c r="BR63" s="47">
        <v>3.34</v>
      </c>
      <c r="BS63" s="47">
        <v>3.5</v>
      </c>
      <c r="BT63" s="47">
        <v>3.44</v>
      </c>
      <c r="BU63" s="47">
        <v>3.48</v>
      </c>
      <c r="BV63" s="47">
        <v>3.52</v>
      </c>
      <c r="BW63" s="47">
        <v>3.59</v>
      </c>
      <c r="BX63" s="47">
        <v>3.51</v>
      </c>
      <c r="BY63" s="47">
        <v>0.53</v>
      </c>
      <c r="BZ63" s="47">
        <v>0.39</v>
      </c>
      <c r="CA63" s="47">
        <v>0.47</v>
      </c>
      <c r="CB63" s="47">
        <v>0.45</v>
      </c>
      <c r="CC63" s="47">
        <v>0.43</v>
      </c>
      <c r="CD63" s="47">
        <v>0.46</v>
      </c>
      <c r="CE63" s="47">
        <v>0.4</v>
      </c>
      <c r="CF63" s="47">
        <v>0.45</v>
      </c>
      <c r="CG63" s="49" t="s">
        <v>175</v>
      </c>
      <c r="CH63" s="47">
        <f t="shared" si="2"/>
        <v>5.66</v>
      </c>
      <c r="CI63" s="47">
        <f t="shared" si="3"/>
        <v>7.25</v>
      </c>
      <c r="CJ63" s="47">
        <f t="shared" si="4"/>
        <v>6.8000000000000007</v>
      </c>
      <c r="CK63" s="47">
        <f t="shared" si="5"/>
        <v>7.3</v>
      </c>
      <c r="CL63" s="47">
        <f t="shared" si="6"/>
        <v>6.84</v>
      </c>
      <c r="CM63" s="47">
        <f t="shared" si="7"/>
        <v>7.26</v>
      </c>
      <c r="CN63" s="47">
        <f t="shared" si="8"/>
        <v>8.3699999999999992</v>
      </c>
      <c r="CO63" s="47">
        <f t="shared" si="9"/>
        <v>7.88</v>
      </c>
      <c r="CP63" s="47">
        <f t="shared" si="10"/>
        <v>7.54</v>
      </c>
      <c r="CQ63" s="47">
        <f t="shared" si="11"/>
        <v>9.34</v>
      </c>
      <c r="CR63" s="47">
        <f t="shared" si="12"/>
        <v>9.5599999999999987</v>
      </c>
      <c r="CS63" s="47">
        <f t="shared" si="13"/>
        <v>9.1300000000000008</v>
      </c>
      <c r="CT63" s="47">
        <f t="shared" si="14"/>
        <v>9.23</v>
      </c>
      <c r="CU63" s="47">
        <f t="shared" si="15"/>
        <v>9.93</v>
      </c>
      <c r="CV63" s="47">
        <f t="shared" si="16"/>
        <v>10.219999999999999</v>
      </c>
      <c r="CW63" s="47">
        <f t="shared" si="17"/>
        <v>9.07</v>
      </c>
      <c r="CX63" s="47">
        <f t="shared" si="18"/>
        <v>4.28</v>
      </c>
      <c r="CY63" s="47">
        <f t="shared" si="19"/>
        <v>4.3600000000000003</v>
      </c>
      <c r="CZ63" s="47">
        <f t="shared" si="20"/>
        <v>3.0999999999999996</v>
      </c>
      <c r="DA63" s="47">
        <f t="shared" si="21"/>
        <v>3.9200000000000004</v>
      </c>
      <c r="DB63" s="47">
        <f t="shared" si="22"/>
        <v>3.68</v>
      </c>
      <c r="DC63" s="47">
        <f t="shared" si="23"/>
        <v>5.27</v>
      </c>
      <c r="DD63" s="47">
        <f t="shared" si="24"/>
        <v>5.6800000000000006</v>
      </c>
      <c r="DE63" s="47">
        <f t="shared" si="25"/>
        <v>3.95</v>
      </c>
    </row>
    <row r="64" spans="1:109">
      <c r="A64" s="5">
        <v>63</v>
      </c>
      <c r="B64" s="6">
        <v>44624</v>
      </c>
      <c r="C64" s="5">
        <v>466</v>
      </c>
      <c r="D64" s="15" t="s">
        <v>71</v>
      </c>
      <c r="E64" s="5">
        <v>18</v>
      </c>
      <c r="F64" s="16">
        <f t="shared" si="1"/>
        <v>25.888888888888889</v>
      </c>
      <c r="G64" s="5">
        <v>1</v>
      </c>
      <c r="H64" s="49" t="s">
        <v>176</v>
      </c>
      <c r="I64" s="47">
        <v>6.94</v>
      </c>
      <c r="J64" s="47">
        <v>5.97</v>
      </c>
      <c r="K64" s="47">
        <v>4.97</v>
      </c>
      <c r="L64" s="47">
        <v>4.97</v>
      </c>
      <c r="M64" s="47">
        <v>4.34</v>
      </c>
      <c r="N64" s="47">
        <v>4.72</v>
      </c>
      <c r="O64" s="47">
        <v>6.59</v>
      </c>
      <c r="P64" s="47">
        <v>6.44</v>
      </c>
      <c r="Q64" s="47">
        <v>6.41</v>
      </c>
      <c r="R64" s="47">
        <v>7</v>
      </c>
      <c r="S64" s="47">
        <v>7.53</v>
      </c>
      <c r="T64" s="47">
        <v>8</v>
      </c>
      <c r="U64" s="47">
        <v>6.78</v>
      </c>
      <c r="V64" s="47">
        <v>6.63</v>
      </c>
      <c r="W64" s="47">
        <v>8.09</v>
      </c>
      <c r="X64" s="47">
        <v>8.5299999999999994</v>
      </c>
      <c r="Y64" s="47">
        <v>5.41</v>
      </c>
      <c r="Z64" s="47">
        <v>5.75</v>
      </c>
      <c r="AA64" s="47">
        <v>5.69</v>
      </c>
      <c r="AB64" s="47">
        <v>5.69</v>
      </c>
      <c r="AC64" s="47">
        <v>5.31</v>
      </c>
      <c r="AD64" s="47">
        <v>4.13</v>
      </c>
      <c r="AE64" s="47">
        <v>4.66</v>
      </c>
      <c r="AF64" s="47">
        <v>5.13</v>
      </c>
      <c r="AG64" s="47"/>
      <c r="AH64" s="49" t="s">
        <v>176</v>
      </c>
      <c r="AI64" s="47">
        <v>28.31</v>
      </c>
      <c r="AJ64" s="47">
        <v>27.75</v>
      </c>
      <c r="AK64" s="47">
        <v>23.64</v>
      </c>
      <c r="AL64" s="47">
        <v>20.78</v>
      </c>
      <c r="AM64" s="47">
        <v>19.88</v>
      </c>
      <c r="AN64" s="47">
        <v>19.91</v>
      </c>
      <c r="AO64" s="47">
        <v>19.190000000000001</v>
      </c>
      <c r="AP64" s="47">
        <v>19</v>
      </c>
      <c r="AQ64" s="47">
        <v>18.13</v>
      </c>
      <c r="AR64" s="47">
        <v>15.19</v>
      </c>
      <c r="AS64" s="47">
        <v>15.19</v>
      </c>
      <c r="AT64" s="47">
        <v>16.2</v>
      </c>
      <c r="AU64" s="47">
        <v>16.41</v>
      </c>
      <c r="AV64" s="47">
        <v>16.63</v>
      </c>
      <c r="AW64" s="47">
        <v>16.920000000000002</v>
      </c>
      <c r="AX64" s="47">
        <v>17.05</v>
      </c>
      <c r="AY64" s="47">
        <v>16.39</v>
      </c>
      <c r="AZ64" s="47">
        <v>16.170000000000002</v>
      </c>
      <c r="BA64" s="47">
        <v>16.309999999999999</v>
      </c>
      <c r="BB64" s="47">
        <v>16.11</v>
      </c>
      <c r="BC64" s="47">
        <v>16.25</v>
      </c>
      <c r="BD64" s="47">
        <v>16.809999999999999</v>
      </c>
      <c r="BE64" s="47">
        <v>16.89</v>
      </c>
      <c r="BF64" s="47">
        <v>17.829999999999998</v>
      </c>
      <c r="BG64" s="47"/>
      <c r="BH64" s="49" t="s">
        <v>176</v>
      </c>
      <c r="BI64" s="47">
        <v>2.0499999999999998</v>
      </c>
      <c r="BJ64" s="47">
        <v>3.15</v>
      </c>
      <c r="BK64" s="47">
        <v>3</v>
      </c>
      <c r="BL64" s="47">
        <v>3.14</v>
      </c>
      <c r="BM64" s="47">
        <v>3.06</v>
      </c>
      <c r="BN64" s="47">
        <v>3.26</v>
      </c>
      <c r="BO64" s="47">
        <v>3.48</v>
      </c>
      <c r="BP64" s="47">
        <v>3.48</v>
      </c>
      <c r="BQ64" s="47">
        <v>3.67</v>
      </c>
      <c r="BR64" s="47">
        <v>3.9</v>
      </c>
      <c r="BS64" s="47">
        <v>4.03</v>
      </c>
      <c r="BT64" s="47">
        <v>4.0599999999999996</v>
      </c>
      <c r="BU64" s="47">
        <v>3.99</v>
      </c>
      <c r="BV64" s="47">
        <v>4.1399999999999997</v>
      </c>
      <c r="BW64" s="47">
        <v>4.33</v>
      </c>
      <c r="BX64" s="47">
        <v>4.2699999999999996</v>
      </c>
      <c r="BY64" s="47">
        <v>3.36</v>
      </c>
      <c r="BZ64" s="47">
        <v>3.5</v>
      </c>
      <c r="CA64" s="47">
        <v>3.52</v>
      </c>
      <c r="CB64" s="47">
        <v>3.42</v>
      </c>
      <c r="CC64" s="47">
        <v>3.5</v>
      </c>
      <c r="CD64" s="47">
        <v>1</v>
      </c>
      <c r="CE64" s="47">
        <v>0.45</v>
      </c>
      <c r="CF64" s="47">
        <v>0.48</v>
      </c>
      <c r="CG64" s="49" t="s">
        <v>176</v>
      </c>
      <c r="CH64" s="47">
        <f t="shared" si="2"/>
        <v>8.99</v>
      </c>
      <c r="CI64" s="47">
        <f t="shared" si="3"/>
        <v>9.1199999999999992</v>
      </c>
      <c r="CJ64" s="47">
        <f t="shared" si="4"/>
        <v>7.97</v>
      </c>
      <c r="CK64" s="47">
        <f t="shared" si="5"/>
        <v>8.11</v>
      </c>
      <c r="CL64" s="47">
        <f t="shared" si="6"/>
        <v>7.4</v>
      </c>
      <c r="CM64" s="47">
        <f t="shared" si="7"/>
        <v>7.9799999999999995</v>
      </c>
      <c r="CN64" s="47">
        <f t="shared" si="8"/>
        <v>10.07</v>
      </c>
      <c r="CO64" s="47">
        <f t="shared" si="9"/>
        <v>9.92</v>
      </c>
      <c r="CP64" s="47">
        <f t="shared" si="10"/>
        <v>10.08</v>
      </c>
      <c r="CQ64" s="47">
        <f t="shared" si="11"/>
        <v>10.9</v>
      </c>
      <c r="CR64" s="47">
        <f t="shared" si="12"/>
        <v>11.56</v>
      </c>
      <c r="CS64" s="47">
        <f t="shared" si="13"/>
        <v>12.059999999999999</v>
      </c>
      <c r="CT64" s="47">
        <f t="shared" si="14"/>
        <v>10.77</v>
      </c>
      <c r="CU64" s="47">
        <f t="shared" si="15"/>
        <v>10.77</v>
      </c>
      <c r="CV64" s="47">
        <f t="shared" si="16"/>
        <v>12.42</v>
      </c>
      <c r="CW64" s="47">
        <f t="shared" si="17"/>
        <v>12.799999999999999</v>
      </c>
      <c r="CX64" s="47">
        <f t="shared" si="18"/>
        <v>8.77</v>
      </c>
      <c r="CY64" s="47">
        <f t="shared" si="19"/>
        <v>9.25</v>
      </c>
      <c r="CZ64" s="47">
        <f t="shared" si="20"/>
        <v>9.2100000000000009</v>
      </c>
      <c r="DA64" s="47">
        <f t="shared" si="21"/>
        <v>9.11</v>
      </c>
      <c r="DB64" s="47">
        <f t="shared" si="22"/>
        <v>8.8099999999999987</v>
      </c>
      <c r="DC64" s="47">
        <f t="shared" si="23"/>
        <v>5.13</v>
      </c>
      <c r="DD64" s="47">
        <f t="shared" si="24"/>
        <v>5.1100000000000003</v>
      </c>
      <c r="DE64" s="47">
        <f t="shared" si="25"/>
        <v>5.6099999999999994</v>
      </c>
    </row>
    <row r="65" spans="1:109">
      <c r="A65" s="5">
        <v>64</v>
      </c>
      <c r="B65" s="6">
        <v>44625</v>
      </c>
      <c r="C65" s="5">
        <v>0</v>
      </c>
      <c r="D65" s="15" t="s">
        <v>66</v>
      </c>
      <c r="E65" s="5">
        <v>16</v>
      </c>
      <c r="F65" s="16">
        <f t="shared" si="1"/>
        <v>0</v>
      </c>
      <c r="G65" s="5"/>
      <c r="H65" s="49" t="s">
        <v>177</v>
      </c>
      <c r="I65" s="47">
        <v>0.13</v>
      </c>
      <c r="J65" s="47">
        <v>0.13</v>
      </c>
      <c r="K65" s="47">
        <v>0.13</v>
      </c>
      <c r="L65" s="47">
        <v>0.13</v>
      </c>
      <c r="M65" s="47">
        <v>0.16</v>
      </c>
      <c r="N65" s="47">
        <v>0.28000000000000003</v>
      </c>
      <c r="O65" s="47">
        <v>0.44</v>
      </c>
      <c r="P65" s="47">
        <v>0.41</v>
      </c>
      <c r="Q65" s="47">
        <v>2.13</v>
      </c>
      <c r="R65" s="47">
        <v>0.75</v>
      </c>
      <c r="S65" s="47">
        <v>1.34</v>
      </c>
      <c r="T65" s="47">
        <v>2.75</v>
      </c>
      <c r="U65" s="47">
        <v>2.84</v>
      </c>
      <c r="V65" s="47">
        <v>2.66</v>
      </c>
      <c r="W65" s="47">
        <v>2.2799999999999998</v>
      </c>
      <c r="X65" s="47">
        <v>2.31</v>
      </c>
      <c r="Y65" s="47">
        <v>8.7200000000000006</v>
      </c>
      <c r="Z65" s="47">
        <v>8.81</v>
      </c>
      <c r="AA65" s="47">
        <v>7.59</v>
      </c>
      <c r="AB65" s="47">
        <v>3.94</v>
      </c>
      <c r="AC65" s="47">
        <v>3.16</v>
      </c>
      <c r="AD65" s="47">
        <v>3.09</v>
      </c>
      <c r="AE65" s="47">
        <v>4.22</v>
      </c>
      <c r="AF65" s="47">
        <v>2.69</v>
      </c>
      <c r="AG65" s="47"/>
      <c r="AH65" s="49" t="s">
        <v>177</v>
      </c>
      <c r="AI65" s="47">
        <v>27.5</v>
      </c>
      <c r="AJ65" s="47">
        <v>23.78</v>
      </c>
      <c r="AK65" s="47">
        <v>20.45</v>
      </c>
      <c r="AL65" s="47">
        <v>20.170000000000002</v>
      </c>
      <c r="AM65" s="47">
        <v>19.03</v>
      </c>
      <c r="AN65" s="47">
        <v>18.91</v>
      </c>
      <c r="AO65" s="47">
        <v>18.25</v>
      </c>
      <c r="AP65" s="47">
        <v>18.329999999999998</v>
      </c>
      <c r="AQ65" s="47">
        <v>17.02</v>
      </c>
      <c r="AR65" s="47">
        <v>15.08</v>
      </c>
      <c r="AS65" s="47">
        <v>16.05</v>
      </c>
      <c r="AT65" s="47">
        <v>16.05</v>
      </c>
      <c r="AU65" s="47">
        <v>17.23</v>
      </c>
      <c r="AV65" s="47">
        <v>17.55</v>
      </c>
      <c r="AW65" s="47">
        <v>18.190000000000001</v>
      </c>
      <c r="AX65" s="47">
        <v>18.170000000000002</v>
      </c>
      <c r="AY65" s="47">
        <v>17.47</v>
      </c>
      <c r="AZ65" s="47">
        <v>17.329999999999998</v>
      </c>
      <c r="BA65" s="47">
        <v>17.579999999999998</v>
      </c>
      <c r="BB65" s="47">
        <v>17.45</v>
      </c>
      <c r="BC65" s="47">
        <v>17.66</v>
      </c>
      <c r="BD65" s="47">
        <v>17.86</v>
      </c>
      <c r="BE65" s="47">
        <v>17.91</v>
      </c>
      <c r="BF65" s="47">
        <v>20.58</v>
      </c>
      <c r="BG65" s="47"/>
      <c r="BH65" s="49" t="s">
        <v>177</v>
      </c>
      <c r="BI65" s="47">
        <v>2.19</v>
      </c>
      <c r="BJ65" s="47">
        <v>3.29</v>
      </c>
      <c r="BK65" s="47">
        <v>3.15</v>
      </c>
      <c r="BL65" s="47">
        <v>3.17</v>
      </c>
      <c r="BM65" s="47">
        <v>3.12</v>
      </c>
      <c r="BN65" s="47">
        <v>3.02</v>
      </c>
      <c r="BO65" s="47">
        <v>3.04</v>
      </c>
      <c r="BP65" s="47">
        <v>3.07</v>
      </c>
      <c r="BQ65" s="47">
        <v>3.07</v>
      </c>
      <c r="BR65" s="47">
        <v>3.23</v>
      </c>
      <c r="BS65" s="47">
        <v>3.34</v>
      </c>
      <c r="BT65" s="47">
        <v>3.41</v>
      </c>
      <c r="BU65" s="47">
        <v>3.44</v>
      </c>
      <c r="BV65" s="47">
        <v>3.51</v>
      </c>
      <c r="BW65" s="47">
        <v>3.55</v>
      </c>
      <c r="BX65" s="47">
        <v>3.58</v>
      </c>
      <c r="BY65" s="47">
        <v>4.41</v>
      </c>
      <c r="BZ65" s="47">
        <v>4.33</v>
      </c>
      <c r="CA65" s="47">
        <v>4.4400000000000004</v>
      </c>
      <c r="CB65" s="47">
        <v>4.4800000000000004</v>
      </c>
      <c r="CC65" s="47">
        <v>4.4000000000000004</v>
      </c>
      <c r="CD65" s="47">
        <v>0.54</v>
      </c>
      <c r="CE65" s="47">
        <v>0.52</v>
      </c>
      <c r="CF65" s="47">
        <v>0.42</v>
      </c>
      <c r="CG65" s="49" t="s">
        <v>177</v>
      </c>
      <c r="CH65" s="47">
        <f t="shared" si="2"/>
        <v>2.3199999999999998</v>
      </c>
      <c r="CI65" s="47">
        <f t="shared" si="3"/>
        <v>3.42</v>
      </c>
      <c r="CJ65" s="47">
        <f t="shared" si="4"/>
        <v>3.28</v>
      </c>
      <c r="CK65" s="47">
        <f t="shared" si="5"/>
        <v>3.3</v>
      </c>
      <c r="CL65" s="47">
        <f t="shared" si="6"/>
        <v>3.2800000000000002</v>
      </c>
      <c r="CM65" s="47">
        <f t="shared" si="7"/>
        <v>3.3</v>
      </c>
      <c r="CN65" s="47">
        <f t="shared" si="8"/>
        <v>3.48</v>
      </c>
      <c r="CO65" s="47">
        <f t="shared" si="9"/>
        <v>3.48</v>
      </c>
      <c r="CP65" s="47">
        <f t="shared" si="10"/>
        <v>5.1999999999999993</v>
      </c>
      <c r="CQ65" s="47">
        <f t="shared" si="11"/>
        <v>3.98</v>
      </c>
      <c r="CR65" s="47">
        <f t="shared" si="12"/>
        <v>4.68</v>
      </c>
      <c r="CS65" s="47">
        <f t="shared" si="13"/>
        <v>6.16</v>
      </c>
      <c r="CT65" s="47">
        <f t="shared" si="14"/>
        <v>6.2799999999999994</v>
      </c>
      <c r="CU65" s="47">
        <f t="shared" si="15"/>
        <v>6.17</v>
      </c>
      <c r="CV65" s="47">
        <f t="shared" si="16"/>
        <v>5.83</v>
      </c>
      <c r="CW65" s="47">
        <f t="shared" si="17"/>
        <v>5.8900000000000006</v>
      </c>
      <c r="CX65" s="47">
        <f t="shared" si="18"/>
        <v>13.13</v>
      </c>
      <c r="CY65" s="47">
        <f t="shared" si="19"/>
        <v>13.14</v>
      </c>
      <c r="CZ65" s="47">
        <f t="shared" si="20"/>
        <v>12.030000000000001</v>
      </c>
      <c r="DA65" s="47">
        <f t="shared" si="21"/>
        <v>8.42</v>
      </c>
      <c r="DB65" s="47">
        <f t="shared" si="22"/>
        <v>7.5600000000000005</v>
      </c>
      <c r="DC65" s="47">
        <f t="shared" si="23"/>
        <v>3.63</v>
      </c>
      <c r="DD65" s="47">
        <f t="shared" si="24"/>
        <v>4.74</v>
      </c>
      <c r="DE65" s="47">
        <f t="shared" si="25"/>
        <v>3.11</v>
      </c>
    </row>
    <row r="66" spans="1:109">
      <c r="A66" s="5">
        <v>65</v>
      </c>
      <c r="B66" s="6">
        <v>44626</v>
      </c>
      <c r="C66" s="5">
        <v>0</v>
      </c>
      <c r="D66" s="5">
        <v>0</v>
      </c>
      <c r="E66" s="5"/>
      <c r="F66" s="16" t="e">
        <f t="shared" si="1"/>
        <v>#DIV/0!</v>
      </c>
      <c r="G66" s="5"/>
      <c r="H66" s="49" t="s">
        <v>178</v>
      </c>
      <c r="I66" s="47">
        <v>2.5</v>
      </c>
      <c r="J66" s="47">
        <v>1.03</v>
      </c>
      <c r="K66" s="47">
        <v>1.72</v>
      </c>
      <c r="L66" s="47">
        <v>1.44</v>
      </c>
      <c r="M66" s="47">
        <v>2.34</v>
      </c>
      <c r="N66" s="47">
        <v>2.4700000000000002</v>
      </c>
      <c r="O66" s="47">
        <v>2.88</v>
      </c>
      <c r="P66" s="47">
        <v>2.97</v>
      </c>
      <c r="Q66" s="47">
        <v>4.47</v>
      </c>
      <c r="R66" s="47">
        <v>7.78</v>
      </c>
      <c r="S66" s="47">
        <v>2.31</v>
      </c>
      <c r="T66" s="47">
        <v>2.75</v>
      </c>
      <c r="U66" s="47">
        <v>3.19</v>
      </c>
      <c r="V66" s="47">
        <v>1.25</v>
      </c>
      <c r="W66" s="47">
        <v>2.81</v>
      </c>
      <c r="X66" s="47">
        <v>2.78</v>
      </c>
      <c r="Y66" s="47">
        <v>2.38</v>
      </c>
      <c r="Z66" s="47">
        <v>2.84</v>
      </c>
      <c r="AA66" s="47">
        <v>3.09</v>
      </c>
      <c r="AB66" s="47">
        <v>3.03</v>
      </c>
      <c r="AC66" s="47">
        <v>2.84</v>
      </c>
      <c r="AD66" s="47">
        <v>3.03</v>
      </c>
      <c r="AE66" s="47">
        <v>2.69</v>
      </c>
      <c r="AF66" s="47">
        <v>2.38</v>
      </c>
      <c r="AG66" s="47"/>
      <c r="AH66" s="49" t="s">
        <v>178</v>
      </c>
      <c r="AI66" s="47">
        <v>14.11</v>
      </c>
      <c r="AJ66" s="47">
        <v>13.95</v>
      </c>
      <c r="AK66" s="47">
        <v>13.23</v>
      </c>
      <c r="AL66" s="47">
        <v>12.78</v>
      </c>
      <c r="AM66" s="47">
        <v>12.52</v>
      </c>
      <c r="AN66" s="47">
        <v>12.27</v>
      </c>
      <c r="AO66" s="47">
        <v>12.22</v>
      </c>
      <c r="AP66" s="47">
        <v>12.36</v>
      </c>
      <c r="AQ66" s="47">
        <v>12.39</v>
      </c>
      <c r="AR66" s="47">
        <v>12.81</v>
      </c>
      <c r="AS66" s="47">
        <v>12.84</v>
      </c>
      <c r="AT66" s="47">
        <v>12.86</v>
      </c>
      <c r="AU66" s="47">
        <v>13.89</v>
      </c>
      <c r="AV66" s="47">
        <v>13.36</v>
      </c>
      <c r="AW66" s="47">
        <v>13.77</v>
      </c>
      <c r="AX66" s="47">
        <v>13.86</v>
      </c>
      <c r="AY66" s="47">
        <v>18.22</v>
      </c>
      <c r="AZ66" s="47">
        <v>18.13</v>
      </c>
      <c r="BA66" s="47">
        <v>18.95</v>
      </c>
      <c r="BB66" s="47">
        <v>19.11</v>
      </c>
      <c r="BC66" s="47">
        <v>19.7</v>
      </c>
      <c r="BD66" s="47">
        <v>19.079999999999998</v>
      </c>
      <c r="BE66" s="47">
        <v>18.309999999999999</v>
      </c>
      <c r="BF66" s="47">
        <v>14.64</v>
      </c>
      <c r="BG66" s="47"/>
      <c r="BH66" s="49" t="s">
        <v>178</v>
      </c>
      <c r="BI66" s="47">
        <v>3.34</v>
      </c>
      <c r="BJ66" s="47">
        <v>4.3099999999999996</v>
      </c>
      <c r="BK66" s="47">
        <v>4.26</v>
      </c>
      <c r="BL66" s="47">
        <v>4.1100000000000003</v>
      </c>
      <c r="BM66" s="47">
        <v>3.98</v>
      </c>
      <c r="BN66" s="47">
        <v>3.85</v>
      </c>
      <c r="BO66" s="47">
        <v>3.9</v>
      </c>
      <c r="BP66" s="47">
        <v>3.97</v>
      </c>
      <c r="BQ66" s="47">
        <v>4.04</v>
      </c>
      <c r="BR66" s="47">
        <v>4.0199999999999996</v>
      </c>
      <c r="BS66" s="47">
        <v>4.07</v>
      </c>
      <c r="BT66" s="47">
        <v>3.98</v>
      </c>
      <c r="BU66" s="47">
        <v>4.2</v>
      </c>
      <c r="BV66" s="47">
        <v>4.04</v>
      </c>
      <c r="BW66" s="47">
        <v>4.16</v>
      </c>
      <c r="BX66" s="47">
        <v>4.0999999999999996</v>
      </c>
      <c r="BY66" s="47">
        <v>3.61</v>
      </c>
      <c r="BZ66" s="47">
        <v>3.63</v>
      </c>
      <c r="CA66" s="47">
        <v>3.65</v>
      </c>
      <c r="CB66" s="47">
        <v>3.63</v>
      </c>
      <c r="CC66" s="47">
        <v>3.65</v>
      </c>
      <c r="CD66" s="47">
        <v>2.12</v>
      </c>
      <c r="CE66" s="47">
        <v>0.43</v>
      </c>
      <c r="CF66" s="47">
        <v>0.41</v>
      </c>
      <c r="CG66" s="49" t="s">
        <v>178</v>
      </c>
      <c r="CH66" s="47">
        <f t="shared" si="2"/>
        <v>5.84</v>
      </c>
      <c r="CI66" s="47">
        <f t="shared" si="3"/>
        <v>5.34</v>
      </c>
      <c r="CJ66" s="47">
        <f t="shared" si="4"/>
        <v>5.9799999999999995</v>
      </c>
      <c r="CK66" s="47">
        <f t="shared" si="5"/>
        <v>5.5500000000000007</v>
      </c>
      <c r="CL66" s="47">
        <f t="shared" si="6"/>
        <v>6.32</v>
      </c>
      <c r="CM66" s="47">
        <f t="shared" si="7"/>
        <v>6.32</v>
      </c>
      <c r="CN66" s="47">
        <f t="shared" si="8"/>
        <v>6.7799999999999994</v>
      </c>
      <c r="CO66" s="47">
        <f t="shared" si="9"/>
        <v>6.94</v>
      </c>
      <c r="CP66" s="47">
        <f t="shared" si="10"/>
        <v>8.51</v>
      </c>
      <c r="CQ66" s="47">
        <f t="shared" si="11"/>
        <v>11.8</v>
      </c>
      <c r="CR66" s="47">
        <f t="shared" si="12"/>
        <v>6.3800000000000008</v>
      </c>
      <c r="CS66" s="47">
        <f t="shared" si="13"/>
        <v>6.73</v>
      </c>
      <c r="CT66" s="47">
        <f t="shared" si="14"/>
        <v>7.3900000000000006</v>
      </c>
      <c r="CU66" s="47">
        <f t="shared" si="15"/>
        <v>5.29</v>
      </c>
      <c r="CV66" s="47">
        <f t="shared" si="16"/>
        <v>6.9700000000000006</v>
      </c>
      <c r="CW66" s="47">
        <f t="shared" si="17"/>
        <v>6.879999999999999</v>
      </c>
      <c r="CX66" s="47">
        <f t="shared" si="18"/>
        <v>5.99</v>
      </c>
      <c r="CY66" s="47">
        <f t="shared" si="19"/>
        <v>6.47</v>
      </c>
      <c r="CZ66" s="47">
        <f t="shared" si="20"/>
        <v>6.74</v>
      </c>
      <c r="DA66" s="47">
        <f t="shared" si="21"/>
        <v>6.66</v>
      </c>
      <c r="DB66" s="47">
        <f t="shared" si="22"/>
        <v>6.49</v>
      </c>
      <c r="DC66" s="47">
        <f t="shared" si="23"/>
        <v>5.15</v>
      </c>
      <c r="DD66" s="47">
        <f t="shared" si="24"/>
        <v>3.12</v>
      </c>
      <c r="DE66" s="47">
        <f t="shared" si="25"/>
        <v>2.79</v>
      </c>
    </row>
    <row r="67" spans="1:109">
      <c r="A67" s="5">
        <v>66</v>
      </c>
      <c r="B67" s="6">
        <v>44627</v>
      </c>
      <c r="C67" s="5">
        <v>496</v>
      </c>
      <c r="D67" s="15" t="s">
        <v>66</v>
      </c>
      <c r="E67" s="5">
        <v>16</v>
      </c>
      <c r="F67" s="16">
        <f t="shared" ref="F67:F130" si="26">C67/E67</f>
        <v>31</v>
      </c>
      <c r="G67" s="5">
        <v>1</v>
      </c>
      <c r="H67" s="49" t="s">
        <v>179</v>
      </c>
      <c r="I67" s="47">
        <v>5.16</v>
      </c>
      <c r="J67" s="47">
        <v>4.78</v>
      </c>
      <c r="K67" s="47">
        <v>5.63</v>
      </c>
      <c r="L67" s="47">
        <v>4.97</v>
      </c>
      <c r="M67" s="47">
        <v>6.22</v>
      </c>
      <c r="N67" s="47">
        <v>6.31</v>
      </c>
      <c r="O67" s="47">
        <v>6.59</v>
      </c>
      <c r="P67" s="47">
        <v>6.38</v>
      </c>
      <c r="Q67" s="47">
        <v>7.25</v>
      </c>
      <c r="R67" s="47">
        <v>7.94</v>
      </c>
      <c r="S67" s="47">
        <v>8.59</v>
      </c>
      <c r="T67" s="47">
        <v>8.2799999999999994</v>
      </c>
      <c r="U67" s="47">
        <v>6.81</v>
      </c>
      <c r="V67" s="47">
        <v>6.81</v>
      </c>
      <c r="W67" s="47">
        <v>6.44</v>
      </c>
      <c r="X67" s="47">
        <v>5.16</v>
      </c>
      <c r="Y67" s="47">
        <v>2.59</v>
      </c>
      <c r="Z67" s="47">
        <v>1.81</v>
      </c>
      <c r="AA67" s="47">
        <v>0.88</v>
      </c>
      <c r="AB67" s="47">
        <v>1.44</v>
      </c>
      <c r="AC67" s="47">
        <v>0.78</v>
      </c>
      <c r="AD67" s="47">
        <v>4.03</v>
      </c>
      <c r="AE67" s="47">
        <v>7.34</v>
      </c>
      <c r="AF67" s="47">
        <v>7.81</v>
      </c>
      <c r="AG67" s="47"/>
      <c r="AH67" s="49" t="s">
        <v>179</v>
      </c>
      <c r="AI67" s="47">
        <v>31.72</v>
      </c>
      <c r="AJ67" s="47">
        <v>32.020000000000003</v>
      </c>
      <c r="AK67" s="47">
        <v>31.53</v>
      </c>
      <c r="AL67" s="47">
        <v>30.31</v>
      </c>
      <c r="AM67" s="47">
        <v>29.39</v>
      </c>
      <c r="AN67" s="47">
        <v>26.53</v>
      </c>
      <c r="AO67" s="47">
        <v>25.23</v>
      </c>
      <c r="AP67" s="47">
        <v>24.63</v>
      </c>
      <c r="AQ67" s="47">
        <v>24.59</v>
      </c>
      <c r="AR67" s="47">
        <v>24.36</v>
      </c>
      <c r="AS67" s="47">
        <v>24.83</v>
      </c>
      <c r="AT67" s="47">
        <v>25.31</v>
      </c>
      <c r="AU67" s="47">
        <v>25.83</v>
      </c>
      <c r="AV67" s="47">
        <v>26.06</v>
      </c>
      <c r="AW67" s="47">
        <v>26.27</v>
      </c>
      <c r="AX67" s="47">
        <v>26</v>
      </c>
      <c r="AY67" s="47">
        <v>13.69</v>
      </c>
      <c r="AZ67" s="47">
        <v>14.22</v>
      </c>
      <c r="BA67" s="47">
        <v>13.75</v>
      </c>
      <c r="BB67" s="47">
        <v>13.83</v>
      </c>
      <c r="BC67" s="47">
        <v>13.66</v>
      </c>
      <c r="BD67" s="47">
        <v>14.58</v>
      </c>
      <c r="BE67" s="47">
        <v>14.02</v>
      </c>
      <c r="BF67" s="47">
        <v>17.97</v>
      </c>
      <c r="BG67" s="47"/>
      <c r="BH67" s="49" t="s">
        <v>179</v>
      </c>
      <c r="BI67" s="47">
        <v>1.86</v>
      </c>
      <c r="BJ67" s="47">
        <v>2.7</v>
      </c>
      <c r="BK67" s="47">
        <v>2.73</v>
      </c>
      <c r="BL67" s="47">
        <v>2.58</v>
      </c>
      <c r="BM67" s="47">
        <v>2.48</v>
      </c>
      <c r="BN67" s="47">
        <v>2.34</v>
      </c>
      <c r="BO67" s="47">
        <v>2.31</v>
      </c>
      <c r="BP67" s="47">
        <v>2.31</v>
      </c>
      <c r="BQ67" s="47">
        <v>2.72</v>
      </c>
      <c r="BR67" s="47">
        <v>3.34</v>
      </c>
      <c r="BS67" s="47">
        <v>3.5</v>
      </c>
      <c r="BT67" s="47">
        <v>3.53</v>
      </c>
      <c r="BU67" s="47">
        <v>3.61</v>
      </c>
      <c r="BV67" s="47">
        <v>3.67</v>
      </c>
      <c r="BW67" s="47">
        <v>3.74</v>
      </c>
      <c r="BX67" s="47">
        <v>3.85</v>
      </c>
      <c r="BY67" s="47">
        <v>4.01</v>
      </c>
      <c r="BZ67" s="47">
        <v>4.25</v>
      </c>
      <c r="CA67" s="47">
        <v>4.12</v>
      </c>
      <c r="CB67" s="47">
        <v>4.04</v>
      </c>
      <c r="CC67" s="47">
        <v>4.17</v>
      </c>
      <c r="CD67" s="47">
        <v>2.5299999999999998</v>
      </c>
      <c r="CE67" s="47">
        <v>0.45</v>
      </c>
      <c r="CF67" s="47">
        <v>0.43</v>
      </c>
      <c r="CG67" s="49" t="s">
        <v>179</v>
      </c>
      <c r="CH67" s="47">
        <f t="shared" ref="CH67:CH130" si="27">I67+BI67</f>
        <v>7.0200000000000005</v>
      </c>
      <c r="CI67" s="47">
        <f t="shared" ref="CI67:CI130" si="28">J67+BJ67</f>
        <v>7.48</v>
      </c>
      <c r="CJ67" s="47">
        <f t="shared" ref="CJ67:CJ130" si="29">K67+BK67</f>
        <v>8.36</v>
      </c>
      <c r="CK67" s="47">
        <f t="shared" ref="CK67:CK130" si="30">L67+BL67</f>
        <v>7.55</v>
      </c>
      <c r="CL67" s="47">
        <f t="shared" ref="CL67:CL130" si="31">M67+BM67</f>
        <v>8.6999999999999993</v>
      </c>
      <c r="CM67" s="47">
        <f t="shared" ref="CM67:CM130" si="32">N67+BN67</f>
        <v>8.6499999999999986</v>
      </c>
      <c r="CN67" s="47">
        <f t="shared" ref="CN67:CN130" si="33">O67+BO67</f>
        <v>8.9</v>
      </c>
      <c r="CO67" s="47">
        <f t="shared" ref="CO67:CO130" si="34">P67+BP67</f>
        <v>8.69</v>
      </c>
      <c r="CP67" s="47">
        <f t="shared" ref="CP67:CP130" si="35">Q67+BQ67</f>
        <v>9.9700000000000006</v>
      </c>
      <c r="CQ67" s="47">
        <f t="shared" ref="CQ67:CQ130" si="36">R67+BR67</f>
        <v>11.280000000000001</v>
      </c>
      <c r="CR67" s="47">
        <f t="shared" ref="CR67:CR130" si="37">S67+BS67</f>
        <v>12.09</v>
      </c>
      <c r="CS67" s="47">
        <f t="shared" ref="CS67:CS130" si="38">T67+BT67</f>
        <v>11.809999999999999</v>
      </c>
      <c r="CT67" s="47">
        <f t="shared" ref="CT67:CT130" si="39">U67+BU67</f>
        <v>10.42</v>
      </c>
      <c r="CU67" s="47">
        <f t="shared" ref="CU67:CU130" si="40">V67+BV67</f>
        <v>10.48</v>
      </c>
      <c r="CV67" s="47">
        <f t="shared" ref="CV67:CV130" si="41">W67+BW67</f>
        <v>10.18</v>
      </c>
      <c r="CW67" s="47">
        <f t="shared" ref="CW67:CW130" si="42">X67+BX67</f>
        <v>9.01</v>
      </c>
      <c r="CX67" s="47">
        <f t="shared" ref="CX67:CX130" si="43">Y67+BY67</f>
        <v>6.6</v>
      </c>
      <c r="CY67" s="47">
        <f t="shared" ref="CY67:CY130" si="44">Z67+BZ67</f>
        <v>6.0600000000000005</v>
      </c>
      <c r="CZ67" s="47">
        <f t="shared" ref="CZ67:CZ130" si="45">AA67+CA67</f>
        <v>5</v>
      </c>
      <c r="DA67" s="47">
        <f t="shared" ref="DA67:DA130" si="46">AB67+CB67</f>
        <v>5.48</v>
      </c>
      <c r="DB67" s="47">
        <f t="shared" ref="DB67:DB130" si="47">AC67+CC67</f>
        <v>4.95</v>
      </c>
      <c r="DC67" s="47">
        <f t="shared" ref="DC67:DC130" si="48">AD67+CD67</f>
        <v>6.5600000000000005</v>
      </c>
      <c r="DD67" s="47">
        <f t="shared" ref="DD67:DD130" si="49">AE67+CE67</f>
        <v>7.79</v>
      </c>
      <c r="DE67" s="47">
        <f t="shared" ref="DE67:DE130" si="50">AF67+CF67</f>
        <v>8.24</v>
      </c>
    </row>
    <row r="68" spans="1:109">
      <c r="A68" s="5">
        <v>67</v>
      </c>
      <c r="B68" s="6">
        <v>44628</v>
      </c>
      <c r="C68" s="5">
        <v>0</v>
      </c>
      <c r="D68" s="5">
        <v>0</v>
      </c>
      <c r="E68" s="5"/>
      <c r="F68" s="16" t="e">
        <f t="shared" si="26"/>
        <v>#DIV/0!</v>
      </c>
      <c r="G68" s="5"/>
      <c r="H68" s="49" t="s">
        <v>180</v>
      </c>
      <c r="I68" s="47">
        <v>1.97</v>
      </c>
      <c r="J68" s="47">
        <v>0.66</v>
      </c>
      <c r="K68" s="47">
        <v>0.59</v>
      </c>
      <c r="L68" s="47">
        <v>0.94</v>
      </c>
      <c r="M68" s="47">
        <v>0.75</v>
      </c>
      <c r="N68" s="47">
        <v>0.16</v>
      </c>
      <c r="O68" s="47">
        <v>0.69</v>
      </c>
      <c r="P68" s="47">
        <v>0.78</v>
      </c>
      <c r="Q68" s="47">
        <v>0.66</v>
      </c>
      <c r="R68" s="47">
        <v>1.72</v>
      </c>
      <c r="S68" s="47">
        <v>2.44</v>
      </c>
      <c r="T68" s="47">
        <v>1</v>
      </c>
      <c r="U68" s="47">
        <v>0.72</v>
      </c>
      <c r="V68" s="47">
        <v>1.25</v>
      </c>
      <c r="W68" s="47">
        <v>2.25</v>
      </c>
      <c r="X68" s="47">
        <v>2.25</v>
      </c>
      <c r="Y68" s="47">
        <v>5.91</v>
      </c>
      <c r="Z68" s="47">
        <v>6.84</v>
      </c>
      <c r="AA68" s="47">
        <v>2.56</v>
      </c>
      <c r="AB68" s="47">
        <v>1.97</v>
      </c>
      <c r="AC68" s="47">
        <v>2.06</v>
      </c>
      <c r="AD68" s="47">
        <v>2.25</v>
      </c>
      <c r="AE68" s="47">
        <v>2.63</v>
      </c>
      <c r="AF68" s="47">
        <v>2.34</v>
      </c>
      <c r="AG68" s="47"/>
      <c r="AH68" s="49" t="s">
        <v>180</v>
      </c>
      <c r="AI68" s="47">
        <v>13.34</v>
      </c>
      <c r="AJ68" s="47">
        <v>13</v>
      </c>
      <c r="AK68" s="47">
        <v>12.45</v>
      </c>
      <c r="AL68" s="47">
        <v>11.98</v>
      </c>
      <c r="AM68" s="47">
        <v>11.77</v>
      </c>
      <c r="AN68" s="47">
        <v>11.55</v>
      </c>
      <c r="AO68" s="47">
        <v>11.72</v>
      </c>
      <c r="AP68" s="47">
        <v>11.84</v>
      </c>
      <c r="AQ68" s="47">
        <v>11.19</v>
      </c>
      <c r="AR68" s="47">
        <v>10.58</v>
      </c>
      <c r="AS68" s="47">
        <v>11.34</v>
      </c>
      <c r="AT68" s="47">
        <v>11.63</v>
      </c>
      <c r="AU68" s="47">
        <v>12.33</v>
      </c>
      <c r="AV68" s="47">
        <v>12.16</v>
      </c>
      <c r="AW68" s="47">
        <v>12.25</v>
      </c>
      <c r="AX68" s="47">
        <v>12.22</v>
      </c>
      <c r="AY68" s="47">
        <v>21</v>
      </c>
      <c r="AZ68" s="47">
        <v>21.27</v>
      </c>
      <c r="BA68" s="47">
        <v>21.44</v>
      </c>
      <c r="BB68" s="47">
        <v>21.61</v>
      </c>
      <c r="BC68" s="47">
        <v>16.690000000000001</v>
      </c>
      <c r="BD68" s="47">
        <v>15.97</v>
      </c>
      <c r="BE68" s="47">
        <v>16.16</v>
      </c>
      <c r="BF68" s="47">
        <v>14.45</v>
      </c>
      <c r="BG68" s="47"/>
      <c r="BH68" s="49" t="s">
        <v>180</v>
      </c>
      <c r="BI68" s="47">
        <v>0.48</v>
      </c>
      <c r="BJ68" s="47">
        <v>0.47</v>
      </c>
      <c r="BK68" s="47">
        <v>0.51</v>
      </c>
      <c r="BL68" s="47">
        <v>0.45</v>
      </c>
      <c r="BM68" s="47">
        <v>0.56000000000000005</v>
      </c>
      <c r="BN68" s="47">
        <v>0.52</v>
      </c>
      <c r="BO68" s="47">
        <v>0.55000000000000004</v>
      </c>
      <c r="BP68" s="47">
        <v>0.5</v>
      </c>
      <c r="BQ68" s="47">
        <v>0.48</v>
      </c>
      <c r="BR68" s="47">
        <v>0.46</v>
      </c>
      <c r="BS68" s="47">
        <v>0.5</v>
      </c>
      <c r="BT68" s="47">
        <v>0.41</v>
      </c>
      <c r="BU68" s="47">
        <v>0.49</v>
      </c>
      <c r="BV68" s="47">
        <v>0.54</v>
      </c>
      <c r="BW68" s="47">
        <v>0.43</v>
      </c>
      <c r="BX68" s="47">
        <v>0.48</v>
      </c>
      <c r="BY68" s="47">
        <v>3.94</v>
      </c>
      <c r="BZ68" s="47">
        <v>3.99</v>
      </c>
      <c r="CA68" s="47">
        <v>4.05</v>
      </c>
      <c r="CB68" s="47">
        <v>4.3</v>
      </c>
      <c r="CC68" s="47">
        <v>3.62</v>
      </c>
      <c r="CD68" s="47">
        <v>0.54</v>
      </c>
      <c r="CE68" s="47">
        <v>0.49</v>
      </c>
      <c r="CF68" s="47">
        <v>0.5</v>
      </c>
      <c r="CG68" s="49" t="s">
        <v>180</v>
      </c>
      <c r="CH68" s="47">
        <f t="shared" si="27"/>
        <v>2.4500000000000002</v>
      </c>
      <c r="CI68" s="47">
        <f t="shared" si="28"/>
        <v>1.1299999999999999</v>
      </c>
      <c r="CJ68" s="47">
        <f t="shared" si="29"/>
        <v>1.1000000000000001</v>
      </c>
      <c r="CK68" s="47">
        <f t="shared" si="30"/>
        <v>1.39</v>
      </c>
      <c r="CL68" s="47">
        <f t="shared" si="31"/>
        <v>1.31</v>
      </c>
      <c r="CM68" s="47">
        <f t="shared" si="32"/>
        <v>0.68</v>
      </c>
      <c r="CN68" s="47">
        <f t="shared" si="33"/>
        <v>1.24</v>
      </c>
      <c r="CO68" s="47">
        <f t="shared" si="34"/>
        <v>1.28</v>
      </c>
      <c r="CP68" s="47">
        <f t="shared" si="35"/>
        <v>1.1400000000000001</v>
      </c>
      <c r="CQ68" s="47">
        <f t="shared" si="36"/>
        <v>2.1800000000000002</v>
      </c>
      <c r="CR68" s="47">
        <f t="shared" si="37"/>
        <v>2.94</v>
      </c>
      <c r="CS68" s="47">
        <f t="shared" si="38"/>
        <v>1.41</v>
      </c>
      <c r="CT68" s="47">
        <f t="shared" si="39"/>
        <v>1.21</v>
      </c>
      <c r="CU68" s="47">
        <f t="shared" si="40"/>
        <v>1.79</v>
      </c>
      <c r="CV68" s="47">
        <f t="shared" si="41"/>
        <v>2.68</v>
      </c>
      <c r="CW68" s="47">
        <f t="shared" si="42"/>
        <v>2.73</v>
      </c>
      <c r="CX68" s="47">
        <f t="shared" si="43"/>
        <v>9.85</v>
      </c>
      <c r="CY68" s="47">
        <f t="shared" si="44"/>
        <v>10.83</v>
      </c>
      <c r="CZ68" s="47">
        <f t="shared" si="45"/>
        <v>6.6099999999999994</v>
      </c>
      <c r="DA68" s="47">
        <f t="shared" si="46"/>
        <v>6.27</v>
      </c>
      <c r="DB68" s="47">
        <f t="shared" si="47"/>
        <v>5.68</v>
      </c>
      <c r="DC68" s="47">
        <f t="shared" si="48"/>
        <v>2.79</v>
      </c>
      <c r="DD68" s="47">
        <f t="shared" si="49"/>
        <v>3.12</v>
      </c>
      <c r="DE68" s="47">
        <f t="shared" si="50"/>
        <v>2.84</v>
      </c>
    </row>
    <row r="69" spans="1:109">
      <c r="A69" s="5">
        <v>68</v>
      </c>
      <c r="B69" s="6">
        <v>44629</v>
      </c>
      <c r="C69" s="5">
        <v>248</v>
      </c>
      <c r="D69" s="5">
        <v>8</v>
      </c>
      <c r="E69" s="5">
        <v>8</v>
      </c>
      <c r="F69" s="16">
        <f t="shared" si="26"/>
        <v>31</v>
      </c>
      <c r="G69" s="5">
        <v>1</v>
      </c>
      <c r="H69" s="49" t="s">
        <v>181</v>
      </c>
      <c r="I69" s="47">
        <v>2.06</v>
      </c>
      <c r="J69" s="47">
        <v>1.34</v>
      </c>
      <c r="K69" s="47">
        <v>0.31</v>
      </c>
      <c r="L69" s="47">
        <v>0.5</v>
      </c>
      <c r="M69" s="47">
        <v>0.44</v>
      </c>
      <c r="N69" s="47">
        <v>1</v>
      </c>
      <c r="O69" s="47">
        <v>1.91</v>
      </c>
      <c r="P69" s="47">
        <v>1.78</v>
      </c>
      <c r="Q69" s="47">
        <v>2.0299999999999998</v>
      </c>
      <c r="R69" s="47">
        <v>4.28</v>
      </c>
      <c r="S69" s="47">
        <v>4.84</v>
      </c>
      <c r="T69" s="47">
        <v>4.25</v>
      </c>
      <c r="U69" s="47">
        <v>5.44</v>
      </c>
      <c r="V69" s="47">
        <v>5.66</v>
      </c>
      <c r="W69" s="47">
        <v>4.09</v>
      </c>
      <c r="X69" s="47">
        <v>6.5</v>
      </c>
      <c r="Y69" s="47">
        <v>2.4700000000000002</v>
      </c>
      <c r="Z69" s="47">
        <v>2.94</v>
      </c>
      <c r="AA69" s="47">
        <v>3</v>
      </c>
      <c r="AB69" s="47">
        <v>2.66</v>
      </c>
      <c r="AC69" s="47">
        <v>2.5299999999999998</v>
      </c>
      <c r="AD69" s="47">
        <v>2.5299999999999998</v>
      </c>
      <c r="AE69" s="47">
        <v>2.5</v>
      </c>
      <c r="AF69" s="47">
        <v>2.56</v>
      </c>
      <c r="AG69" s="47"/>
      <c r="AH69" s="49" t="s">
        <v>181</v>
      </c>
      <c r="AI69" s="47">
        <v>13.56</v>
      </c>
      <c r="AJ69" s="47">
        <v>13.27</v>
      </c>
      <c r="AK69" s="47">
        <v>12.2</v>
      </c>
      <c r="AL69" s="47">
        <v>11.94</v>
      </c>
      <c r="AM69" s="47">
        <v>11.77</v>
      </c>
      <c r="AN69" s="47">
        <v>11.55</v>
      </c>
      <c r="AO69" s="47">
        <v>11.25</v>
      </c>
      <c r="AP69" s="47">
        <v>11.11</v>
      </c>
      <c r="AQ69" s="47">
        <v>11.38</v>
      </c>
      <c r="AR69" s="47">
        <v>11.36</v>
      </c>
      <c r="AS69" s="47">
        <v>11.61</v>
      </c>
      <c r="AT69" s="47">
        <v>12.25</v>
      </c>
      <c r="AU69" s="47">
        <v>13.17</v>
      </c>
      <c r="AV69" s="47">
        <v>13.14</v>
      </c>
      <c r="AW69" s="47">
        <v>13.13</v>
      </c>
      <c r="AX69" s="47">
        <v>13.91</v>
      </c>
      <c r="AY69" s="47">
        <v>12.69</v>
      </c>
      <c r="AZ69" s="47">
        <v>12.69</v>
      </c>
      <c r="BA69" s="47">
        <v>13.08</v>
      </c>
      <c r="BB69" s="47">
        <v>12.91</v>
      </c>
      <c r="BC69" s="47">
        <v>13.02</v>
      </c>
      <c r="BD69" s="47">
        <v>12.94</v>
      </c>
      <c r="BE69" s="47">
        <v>13.03</v>
      </c>
      <c r="BF69" s="47">
        <v>12.97</v>
      </c>
      <c r="BG69" s="47"/>
      <c r="BH69" s="49" t="s">
        <v>181</v>
      </c>
      <c r="BI69" s="47">
        <v>1.75</v>
      </c>
      <c r="BJ69" s="47">
        <v>3.03</v>
      </c>
      <c r="BK69" s="47">
        <v>2.67</v>
      </c>
      <c r="BL69" s="47">
        <v>2.54</v>
      </c>
      <c r="BM69" s="47">
        <v>2.4</v>
      </c>
      <c r="BN69" s="47">
        <v>2.4300000000000002</v>
      </c>
      <c r="BO69" s="47">
        <v>2.41</v>
      </c>
      <c r="BP69" s="47">
        <v>2.42</v>
      </c>
      <c r="BQ69" s="47">
        <v>2.58</v>
      </c>
      <c r="BR69" s="47">
        <v>2.91</v>
      </c>
      <c r="BS69" s="47">
        <v>3.11</v>
      </c>
      <c r="BT69" s="47">
        <v>3.27</v>
      </c>
      <c r="BU69" s="47">
        <v>3.36</v>
      </c>
      <c r="BV69" s="47">
        <v>3.23</v>
      </c>
      <c r="BW69" s="47">
        <v>3.41</v>
      </c>
      <c r="BX69" s="47">
        <v>3.3</v>
      </c>
      <c r="BY69" s="47">
        <v>0.47</v>
      </c>
      <c r="BZ69" s="47">
        <v>0.49</v>
      </c>
      <c r="CA69" s="47">
        <v>0.42</v>
      </c>
      <c r="CB69" s="47">
        <v>0.43</v>
      </c>
      <c r="CC69" s="47">
        <v>0.5</v>
      </c>
      <c r="CD69" s="47">
        <v>0.48</v>
      </c>
      <c r="CE69" s="47">
        <v>0.44</v>
      </c>
      <c r="CF69" s="47">
        <v>0.45</v>
      </c>
      <c r="CG69" s="49" t="s">
        <v>181</v>
      </c>
      <c r="CH69" s="47">
        <f t="shared" si="27"/>
        <v>3.81</v>
      </c>
      <c r="CI69" s="47">
        <f t="shared" si="28"/>
        <v>4.37</v>
      </c>
      <c r="CJ69" s="47">
        <f t="shared" si="29"/>
        <v>2.98</v>
      </c>
      <c r="CK69" s="47">
        <f t="shared" si="30"/>
        <v>3.04</v>
      </c>
      <c r="CL69" s="47">
        <f t="shared" si="31"/>
        <v>2.84</v>
      </c>
      <c r="CM69" s="47">
        <f t="shared" si="32"/>
        <v>3.43</v>
      </c>
      <c r="CN69" s="47">
        <f t="shared" si="33"/>
        <v>4.32</v>
      </c>
      <c r="CO69" s="47">
        <f t="shared" si="34"/>
        <v>4.2</v>
      </c>
      <c r="CP69" s="47">
        <f t="shared" si="35"/>
        <v>4.6099999999999994</v>
      </c>
      <c r="CQ69" s="47">
        <f t="shared" si="36"/>
        <v>7.19</v>
      </c>
      <c r="CR69" s="47">
        <f t="shared" si="37"/>
        <v>7.9499999999999993</v>
      </c>
      <c r="CS69" s="47">
        <f t="shared" si="38"/>
        <v>7.52</v>
      </c>
      <c r="CT69" s="47">
        <f t="shared" si="39"/>
        <v>8.8000000000000007</v>
      </c>
      <c r="CU69" s="47">
        <f t="shared" si="40"/>
        <v>8.89</v>
      </c>
      <c r="CV69" s="47">
        <f t="shared" si="41"/>
        <v>7.5</v>
      </c>
      <c r="CW69" s="47">
        <f t="shared" si="42"/>
        <v>9.8000000000000007</v>
      </c>
      <c r="CX69" s="47">
        <f t="shared" si="43"/>
        <v>2.9400000000000004</v>
      </c>
      <c r="CY69" s="47">
        <f t="shared" si="44"/>
        <v>3.4299999999999997</v>
      </c>
      <c r="CZ69" s="47">
        <f t="shared" si="45"/>
        <v>3.42</v>
      </c>
      <c r="DA69" s="47">
        <f t="shared" si="46"/>
        <v>3.0900000000000003</v>
      </c>
      <c r="DB69" s="47">
        <f t="shared" si="47"/>
        <v>3.03</v>
      </c>
      <c r="DC69" s="47">
        <f t="shared" si="48"/>
        <v>3.01</v>
      </c>
      <c r="DD69" s="47">
        <f t="shared" si="49"/>
        <v>2.94</v>
      </c>
      <c r="DE69" s="47">
        <f t="shared" si="50"/>
        <v>3.0100000000000002</v>
      </c>
    </row>
    <row r="70" spans="1:109">
      <c r="A70" s="5">
        <v>69</v>
      </c>
      <c r="B70" s="6">
        <v>44630</v>
      </c>
      <c r="C70" s="5">
        <v>479</v>
      </c>
      <c r="D70" s="15" t="s">
        <v>66</v>
      </c>
      <c r="E70" s="5">
        <v>16</v>
      </c>
      <c r="F70" s="16">
        <f t="shared" si="26"/>
        <v>29.9375</v>
      </c>
      <c r="G70" s="5">
        <v>1</v>
      </c>
      <c r="H70" s="49" t="s">
        <v>182</v>
      </c>
      <c r="I70" s="47">
        <v>5.16</v>
      </c>
      <c r="J70" s="47">
        <v>3.81</v>
      </c>
      <c r="K70" s="47">
        <v>6</v>
      </c>
      <c r="L70" s="47">
        <v>5.44</v>
      </c>
      <c r="M70" s="47">
        <v>5.09</v>
      </c>
      <c r="N70" s="47">
        <v>6.06</v>
      </c>
      <c r="O70" s="47">
        <v>5.47</v>
      </c>
      <c r="P70" s="47">
        <v>5.88</v>
      </c>
      <c r="Q70" s="47">
        <v>7.91</v>
      </c>
      <c r="R70" s="47">
        <v>6.34</v>
      </c>
      <c r="S70" s="47">
        <v>6.94</v>
      </c>
      <c r="T70" s="47">
        <v>6.41</v>
      </c>
      <c r="U70" s="47">
        <v>6.34</v>
      </c>
      <c r="V70" s="47">
        <v>6.66</v>
      </c>
      <c r="W70" s="47">
        <v>7.78</v>
      </c>
      <c r="X70" s="47">
        <v>7.88</v>
      </c>
      <c r="Y70" s="47">
        <v>4.47</v>
      </c>
      <c r="Z70" s="47">
        <v>5.72</v>
      </c>
      <c r="AA70" s="47">
        <v>4.78</v>
      </c>
      <c r="AB70" s="47">
        <v>5.31</v>
      </c>
      <c r="AC70" s="47">
        <v>3.78</v>
      </c>
      <c r="AD70" s="47">
        <v>3.47</v>
      </c>
      <c r="AE70" s="47">
        <v>4.72</v>
      </c>
      <c r="AF70" s="47">
        <v>5.22</v>
      </c>
      <c r="AG70" s="47"/>
      <c r="AH70" s="49" t="s">
        <v>182</v>
      </c>
      <c r="AI70" s="47">
        <v>12.78</v>
      </c>
      <c r="AJ70" s="47">
        <v>13.25</v>
      </c>
      <c r="AK70" s="47">
        <v>12.73</v>
      </c>
      <c r="AL70" s="47">
        <v>12.41</v>
      </c>
      <c r="AM70" s="47">
        <v>11.95</v>
      </c>
      <c r="AN70" s="47">
        <v>11.73</v>
      </c>
      <c r="AO70" s="47">
        <v>11.59</v>
      </c>
      <c r="AP70" s="47">
        <v>11.8</v>
      </c>
      <c r="AQ70" s="47">
        <v>11.73</v>
      </c>
      <c r="AR70" s="47">
        <v>12.34</v>
      </c>
      <c r="AS70" s="47">
        <v>12.34</v>
      </c>
      <c r="AT70" s="47">
        <v>12.38</v>
      </c>
      <c r="AU70" s="47">
        <v>12.34</v>
      </c>
      <c r="AV70" s="47">
        <v>12.52</v>
      </c>
      <c r="AW70" s="47">
        <v>12.61</v>
      </c>
      <c r="AX70" s="47">
        <v>12.41</v>
      </c>
      <c r="AY70" s="47">
        <v>13.83</v>
      </c>
      <c r="AZ70" s="47">
        <v>13.88</v>
      </c>
      <c r="BA70" s="47">
        <v>13.88</v>
      </c>
      <c r="BB70" s="47">
        <v>13.64</v>
      </c>
      <c r="BC70" s="47">
        <v>13.23</v>
      </c>
      <c r="BD70" s="47">
        <v>13.09</v>
      </c>
      <c r="BE70" s="47">
        <v>12.91</v>
      </c>
      <c r="BF70" s="47">
        <v>13.11</v>
      </c>
      <c r="BG70" s="47"/>
      <c r="BH70" s="49" t="s">
        <v>182</v>
      </c>
      <c r="BI70" s="47">
        <v>1.56</v>
      </c>
      <c r="BJ70" s="47">
        <v>2.86</v>
      </c>
      <c r="BK70" s="47">
        <v>2.66</v>
      </c>
      <c r="BL70" s="47">
        <v>2.48</v>
      </c>
      <c r="BM70" s="47">
        <v>2.42</v>
      </c>
      <c r="BN70" s="47">
        <v>2.33</v>
      </c>
      <c r="BO70" s="47">
        <v>2.4300000000000002</v>
      </c>
      <c r="BP70" s="47">
        <v>2.4500000000000002</v>
      </c>
      <c r="BQ70" s="47">
        <v>2.56</v>
      </c>
      <c r="BR70" s="47">
        <v>2.65</v>
      </c>
      <c r="BS70" s="47">
        <v>2.73</v>
      </c>
      <c r="BT70" s="47">
        <v>2.8</v>
      </c>
      <c r="BU70" s="47">
        <v>2.78</v>
      </c>
      <c r="BV70" s="47">
        <v>2.74</v>
      </c>
      <c r="BW70" s="47">
        <v>2.79</v>
      </c>
      <c r="BX70" s="47">
        <v>2.75</v>
      </c>
      <c r="BY70" s="47">
        <v>3.29</v>
      </c>
      <c r="BZ70" s="47">
        <v>3.28</v>
      </c>
      <c r="CA70" s="47">
        <v>3.36</v>
      </c>
      <c r="CB70" s="47">
        <v>3.19</v>
      </c>
      <c r="CC70" s="47">
        <v>3.17</v>
      </c>
      <c r="CD70" s="47">
        <v>0.48</v>
      </c>
      <c r="CE70" s="47">
        <v>0.51</v>
      </c>
      <c r="CF70" s="47">
        <v>0.5</v>
      </c>
      <c r="CG70" s="49" t="s">
        <v>182</v>
      </c>
      <c r="CH70" s="47">
        <f t="shared" si="27"/>
        <v>6.7200000000000006</v>
      </c>
      <c r="CI70" s="47">
        <f t="shared" si="28"/>
        <v>6.67</v>
      </c>
      <c r="CJ70" s="47">
        <f t="shared" si="29"/>
        <v>8.66</v>
      </c>
      <c r="CK70" s="47">
        <f t="shared" si="30"/>
        <v>7.92</v>
      </c>
      <c r="CL70" s="47">
        <f t="shared" si="31"/>
        <v>7.51</v>
      </c>
      <c r="CM70" s="47">
        <f t="shared" si="32"/>
        <v>8.39</v>
      </c>
      <c r="CN70" s="47">
        <f t="shared" si="33"/>
        <v>7.9</v>
      </c>
      <c r="CO70" s="47">
        <f t="shared" si="34"/>
        <v>8.33</v>
      </c>
      <c r="CP70" s="47">
        <f t="shared" si="35"/>
        <v>10.47</v>
      </c>
      <c r="CQ70" s="47">
        <f t="shared" si="36"/>
        <v>8.99</v>
      </c>
      <c r="CR70" s="47">
        <f t="shared" si="37"/>
        <v>9.67</v>
      </c>
      <c r="CS70" s="47">
        <f t="shared" si="38"/>
        <v>9.2100000000000009</v>
      </c>
      <c r="CT70" s="47">
        <f t="shared" si="39"/>
        <v>9.1199999999999992</v>
      </c>
      <c r="CU70" s="47">
        <f t="shared" si="40"/>
        <v>9.4</v>
      </c>
      <c r="CV70" s="47">
        <f t="shared" si="41"/>
        <v>10.57</v>
      </c>
      <c r="CW70" s="47">
        <f t="shared" si="42"/>
        <v>10.629999999999999</v>
      </c>
      <c r="CX70" s="47">
        <f t="shared" si="43"/>
        <v>7.76</v>
      </c>
      <c r="CY70" s="47">
        <f t="shared" si="44"/>
        <v>9</v>
      </c>
      <c r="CZ70" s="47">
        <f t="shared" si="45"/>
        <v>8.14</v>
      </c>
      <c r="DA70" s="47">
        <f t="shared" si="46"/>
        <v>8.5</v>
      </c>
      <c r="DB70" s="47">
        <f t="shared" si="47"/>
        <v>6.9499999999999993</v>
      </c>
      <c r="DC70" s="47">
        <f t="shared" si="48"/>
        <v>3.95</v>
      </c>
      <c r="DD70" s="47">
        <f t="shared" si="49"/>
        <v>5.2299999999999995</v>
      </c>
      <c r="DE70" s="47">
        <f t="shared" si="50"/>
        <v>5.72</v>
      </c>
    </row>
    <row r="71" spans="1:109">
      <c r="A71" s="5">
        <v>70</v>
      </c>
      <c r="B71" s="6">
        <v>44631</v>
      </c>
      <c r="C71" s="5">
        <v>466</v>
      </c>
      <c r="D71" s="15" t="s">
        <v>66</v>
      </c>
      <c r="E71" s="5">
        <v>16</v>
      </c>
      <c r="F71" s="16">
        <f t="shared" si="26"/>
        <v>29.125</v>
      </c>
      <c r="G71" s="5">
        <v>1</v>
      </c>
      <c r="H71" s="49" t="s">
        <v>183</v>
      </c>
      <c r="I71" s="47">
        <v>4.28</v>
      </c>
      <c r="J71" s="47">
        <v>6.81</v>
      </c>
      <c r="K71" s="47">
        <v>3.72</v>
      </c>
      <c r="L71" s="47">
        <v>2.34</v>
      </c>
      <c r="M71" s="47">
        <v>4.78</v>
      </c>
      <c r="N71" s="47">
        <v>4.25</v>
      </c>
      <c r="O71" s="47">
        <v>8.2200000000000006</v>
      </c>
      <c r="P71" s="47">
        <v>11.63</v>
      </c>
      <c r="Q71" s="47">
        <v>13.81</v>
      </c>
      <c r="R71" s="47">
        <v>13.59</v>
      </c>
      <c r="S71" s="47">
        <v>16.34</v>
      </c>
      <c r="T71" s="47">
        <v>16.78</v>
      </c>
      <c r="U71" s="47">
        <v>14.91</v>
      </c>
      <c r="V71" s="47">
        <v>15.16</v>
      </c>
      <c r="W71" s="47">
        <v>16.28</v>
      </c>
      <c r="X71" s="47">
        <v>13.25</v>
      </c>
      <c r="Y71" s="47">
        <v>8.44</v>
      </c>
      <c r="Z71" s="47">
        <v>7.25</v>
      </c>
      <c r="AA71" s="47">
        <v>6.72</v>
      </c>
      <c r="AB71" s="47">
        <v>5.44</v>
      </c>
      <c r="AC71" s="47">
        <v>5.88</v>
      </c>
      <c r="AD71" s="47">
        <v>5.53</v>
      </c>
      <c r="AE71" s="47">
        <v>4.03</v>
      </c>
      <c r="AF71" s="47">
        <v>3.91</v>
      </c>
      <c r="AG71" s="47"/>
      <c r="AH71" s="49" t="s">
        <v>183</v>
      </c>
      <c r="AI71" s="47">
        <v>12.88</v>
      </c>
      <c r="AJ71" s="47">
        <v>12.88</v>
      </c>
      <c r="AK71" s="47">
        <v>12.53</v>
      </c>
      <c r="AL71" s="47">
        <v>12.36</v>
      </c>
      <c r="AM71" s="47">
        <v>11.83</v>
      </c>
      <c r="AN71" s="47">
        <v>11.42</v>
      </c>
      <c r="AO71" s="47">
        <v>11.38</v>
      </c>
      <c r="AP71" s="47">
        <v>11.25</v>
      </c>
      <c r="AQ71" s="47">
        <v>10.94</v>
      </c>
      <c r="AR71" s="47">
        <v>11.41</v>
      </c>
      <c r="AS71" s="47">
        <v>10.48</v>
      </c>
      <c r="AT71" s="47">
        <v>11.34</v>
      </c>
      <c r="AU71" s="47">
        <v>10.59</v>
      </c>
      <c r="AV71" s="47">
        <v>10.56</v>
      </c>
      <c r="AW71" s="47">
        <v>10.31</v>
      </c>
      <c r="AX71" s="47">
        <v>10.58</v>
      </c>
      <c r="AY71" s="47">
        <v>12.33</v>
      </c>
      <c r="AZ71" s="47">
        <v>12.19</v>
      </c>
      <c r="BA71" s="47">
        <v>12.14</v>
      </c>
      <c r="BB71" s="47">
        <v>12.2</v>
      </c>
      <c r="BC71" s="47">
        <v>12.36</v>
      </c>
      <c r="BD71" s="47">
        <v>12.42</v>
      </c>
      <c r="BE71" s="47">
        <v>12.27</v>
      </c>
      <c r="BF71" s="47">
        <v>12.61</v>
      </c>
      <c r="BG71" s="47"/>
      <c r="BH71" s="49" t="s">
        <v>183</v>
      </c>
      <c r="BI71" s="47">
        <v>1.51</v>
      </c>
      <c r="BJ71" s="47">
        <v>2.67</v>
      </c>
      <c r="BK71" s="47">
        <v>2.4700000000000002</v>
      </c>
      <c r="BL71" s="47">
        <v>2.36</v>
      </c>
      <c r="BM71" s="47">
        <v>2.17</v>
      </c>
      <c r="BN71" s="47">
        <v>1.8</v>
      </c>
      <c r="BO71" s="47">
        <v>2.02</v>
      </c>
      <c r="BP71" s="47">
        <v>2.0099999999999998</v>
      </c>
      <c r="BQ71" s="47">
        <v>2.21</v>
      </c>
      <c r="BR71" s="47">
        <v>2.21</v>
      </c>
      <c r="BS71" s="47">
        <v>2.35</v>
      </c>
      <c r="BT71" s="47">
        <v>2.71</v>
      </c>
      <c r="BU71" s="47">
        <v>2.41</v>
      </c>
      <c r="BV71" s="47">
        <v>1.66</v>
      </c>
      <c r="BW71" s="47">
        <v>1.72</v>
      </c>
      <c r="BX71" s="47">
        <v>1.74</v>
      </c>
      <c r="BY71" s="47">
        <v>2.75</v>
      </c>
      <c r="BZ71" s="47">
        <v>2.8</v>
      </c>
      <c r="CA71" s="47">
        <v>2.23</v>
      </c>
      <c r="CB71" s="47">
        <v>1.67</v>
      </c>
      <c r="CC71" s="47">
        <v>1.03</v>
      </c>
      <c r="CD71" s="47">
        <v>0.46</v>
      </c>
      <c r="CE71" s="47">
        <v>0.45</v>
      </c>
      <c r="CF71" s="47">
        <v>0.47</v>
      </c>
      <c r="CG71" s="49" t="s">
        <v>183</v>
      </c>
      <c r="CH71" s="47">
        <f t="shared" si="27"/>
        <v>5.79</v>
      </c>
      <c r="CI71" s="47">
        <f t="shared" si="28"/>
        <v>9.48</v>
      </c>
      <c r="CJ71" s="47">
        <f t="shared" si="29"/>
        <v>6.19</v>
      </c>
      <c r="CK71" s="47">
        <f t="shared" si="30"/>
        <v>4.6999999999999993</v>
      </c>
      <c r="CL71" s="47">
        <f t="shared" si="31"/>
        <v>6.95</v>
      </c>
      <c r="CM71" s="47">
        <f t="shared" si="32"/>
        <v>6.05</v>
      </c>
      <c r="CN71" s="47">
        <f t="shared" si="33"/>
        <v>10.24</v>
      </c>
      <c r="CO71" s="47">
        <f t="shared" si="34"/>
        <v>13.64</v>
      </c>
      <c r="CP71" s="47">
        <f t="shared" si="35"/>
        <v>16.02</v>
      </c>
      <c r="CQ71" s="47">
        <f t="shared" si="36"/>
        <v>15.8</v>
      </c>
      <c r="CR71" s="47">
        <f t="shared" si="37"/>
        <v>18.690000000000001</v>
      </c>
      <c r="CS71" s="47">
        <f t="shared" si="38"/>
        <v>19.490000000000002</v>
      </c>
      <c r="CT71" s="47">
        <f t="shared" si="39"/>
        <v>17.32</v>
      </c>
      <c r="CU71" s="47">
        <f t="shared" si="40"/>
        <v>16.82</v>
      </c>
      <c r="CV71" s="47">
        <f t="shared" si="41"/>
        <v>18</v>
      </c>
      <c r="CW71" s="47">
        <f t="shared" si="42"/>
        <v>14.99</v>
      </c>
      <c r="CX71" s="47">
        <f t="shared" si="43"/>
        <v>11.19</v>
      </c>
      <c r="CY71" s="47">
        <f t="shared" si="44"/>
        <v>10.050000000000001</v>
      </c>
      <c r="CZ71" s="47">
        <f t="shared" si="45"/>
        <v>8.9499999999999993</v>
      </c>
      <c r="DA71" s="47">
        <f t="shared" si="46"/>
        <v>7.11</v>
      </c>
      <c r="DB71" s="47">
        <f t="shared" si="47"/>
        <v>6.91</v>
      </c>
      <c r="DC71" s="47">
        <f t="shared" si="48"/>
        <v>5.99</v>
      </c>
      <c r="DD71" s="47">
        <f t="shared" si="49"/>
        <v>4.4800000000000004</v>
      </c>
      <c r="DE71" s="47">
        <f t="shared" si="50"/>
        <v>4.38</v>
      </c>
    </row>
    <row r="72" spans="1:109">
      <c r="A72" s="5">
        <v>71</v>
      </c>
      <c r="B72" s="6">
        <v>44632</v>
      </c>
      <c r="C72" s="5">
        <v>727</v>
      </c>
      <c r="D72" s="15" t="s">
        <v>66</v>
      </c>
      <c r="E72" s="5">
        <v>16</v>
      </c>
      <c r="F72" s="16">
        <f t="shared" si="26"/>
        <v>45.4375</v>
      </c>
      <c r="G72" s="5">
        <v>1</v>
      </c>
      <c r="H72" s="49" t="s">
        <v>184</v>
      </c>
      <c r="I72" s="47">
        <v>13.22</v>
      </c>
      <c r="J72" s="47">
        <v>13.75</v>
      </c>
      <c r="K72" s="47">
        <v>12.31</v>
      </c>
      <c r="L72" s="47">
        <v>11.69</v>
      </c>
      <c r="M72" s="47">
        <v>10.72</v>
      </c>
      <c r="N72" s="47">
        <v>11.16</v>
      </c>
      <c r="O72" s="47">
        <v>11.41</v>
      </c>
      <c r="P72" s="47">
        <v>11.78</v>
      </c>
      <c r="Q72" s="47">
        <v>14.97</v>
      </c>
      <c r="R72" s="47">
        <v>14.97</v>
      </c>
      <c r="S72" s="47">
        <v>11.59</v>
      </c>
      <c r="T72" s="47">
        <v>13.13</v>
      </c>
      <c r="U72" s="47">
        <v>15.5</v>
      </c>
      <c r="V72" s="47">
        <v>14.75</v>
      </c>
      <c r="W72" s="47">
        <v>11.72</v>
      </c>
      <c r="X72" s="47">
        <v>12.63</v>
      </c>
      <c r="Y72" s="47">
        <v>12.09</v>
      </c>
      <c r="Z72" s="47">
        <v>11.72</v>
      </c>
      <c r="AA72" s="47">
        <v>10.94</v>
      </c>
      <c r="AB72" s="47">
        <v>10.63</v>
      </c>
      <c r="AC72" s="47">
        <v>10.69</v>
      </c>
      <c r="AD72" s="47">
        <v>11.63</v>
      </c>
      <c r="AE72" s="47">
        <v>12.59</v>
      </c>
      <c r="AF72" s="47">
        <v>12.28</v>
      </c>
      <c r="AG72" s="47"/>
      <c r="AH72" s="49" t="s">
        <v>184</v>
      </c>
      <c r="AI72" s="47">
        <v>10.23</v>
      </c>
      <c r="AJ72" s="47">
        <v>10.61</v>
      </c>
      <c r="AK72" s="47">
        <v>10.3</v>
      </c>
      <c r="AL72" s="47">
        <v>10.14</v>
      </c>
      <c r="AM72" s="47">
        <v>10.5</v>
      </c>
      <c r="AN72" s="47">
        <v>10.09</v>
      </c>
      <c r="AO72" s="47">
        <v>10.11</v>
      </c>
      <c r="AP72" s="47">
        <v>10.029999999999999</v>
      </c>
      <c r="AQ72" s="47">
        <v>10.23</v>
      </c>
      <c r="AR72" s="47">
        <v>10.47</v>
      </c>
      <c r="AS72" s="47">
        <v>10.5</v>
      </c>
      <c r="AT72" s="47">
        <v>10.11</v>
      </c>
      <c r="AU72" s="47">
        <v>10.14</v>
      </c>
      <c r="AV72" s="47">
        <v>10.19</v>
      </c>
      <c r="AW72" s="47">
        <v>10.42</v>
      </c>
      <c r="AX72" s="47">
        <v>10.55</v>
      </c>
      <c r="AY72" s="47">
        <v>11.39</v>
      </c>
      <c r="AZ72" s="47">
        <v>11.23</v>
      </c>
      <c r="BA72" s="47">
        <v>10.39</v>
      </c>
      <c r="BB72" s="47">
        <v>10.94</v>
      </c>
      <c r="BC72" s="47">
        <v>9.83</v>
      </c>
      <c r="BD72" s="47">
        <v>10.56</v>
      </c>
      <c r="BE72" s="47">
        <v>10.31</v>
      </c>
      <c r="BF72" s="47">
        <v>10.199999999999999</v>
      </c>
      <c r="BG72" s="47"/>
      <c r="BH72" s="49" t="s">
        <v>184</v>
      </c>
      <c r="BI72" s="47">
        <v>1.7</v>
      </c>
      <c r="BJ72" s="47">
        <v>2.76</v>
      </c>
      <c r="BK72" s="47">
        <v>2.5</v>
      </c>
      <c r="BL72" s="47">
        <v>2.3199999999999998</v>
      </c>
      <c r="BM72" s="47">
        <v>2.0699999999999998</v>
      </c>
      <c r="BN72" s="47">
        <v>2.12</v>
      </c>
      <c r="BO72" s="47">
        <v>2.2000000000000002</v>
      </c>
      <c r="BP72" s="47">
        <v>2.2000000000000002</v>
      </c>
      <c r="BQ72" s="47">
        <v>2.4700000000000002</v>
      </c>
      <c r="BR72" s="47">
        <v>2.56</v>
      </c>
      <c r="BS72" s="47">
        <v>2.68</v>
      </c>
      <c r="BT72" s="47">
        <v>2.61</v>
      </c>
      <c r="BU72" s="47">
        <v>2.74</v>
      </c>
      <c r="BV72" s="47">
        <v>2.7</v>
      </c>
      <c r="BW72" s="47">
        <v>2.67</v>
      </c>
      <c r="BX72" s="47">
        <v>2.06</v>
      </c>
      <c r="BY72" s="47">
        <v>1.78</v>
      </c>
      <c r="BZ72" s="47">
        <v>1.68</v>
      </c>
      <c r="CA72" s="47">
        <v>1.7</v>
      </c>
      <c r="CB72" s="47">
        <v>1.65</v>
      </c>
      <c r="CC72" s="47">
        <v>1.71</v>
      </c>
      <c r="CD72" s="47">
        <v>0.55000000000000004</v>
      </c>
      <c r="CE72" s="47">
        <v>0.43</v>
      </c>
      <c r="CF72" s="47">
        <v>0.46</v>
      </c>
      <c r="CG72" s="49" t="s">
        <v>184</v>
      </c>
      <c r="CH72" s="47">
        <f t="shared" si="27"/>
        <v>14.92</v>
      </c>
      <c r="CI72" s="47">
        <f t="shared" si="28"/>
        <v>16.509999999999998</v>
      </c>
      <c r="CJ72" s="47">
        <f t="shared" si="29"/>
        <v>14.81</v>
      </c>
      <c r="CK72" s="47">
        <f t="shared" si="30"/>
        <v>14.01</v>
      </c>
      <c r="CL72" s="47">
        <f t="shared" si="31"/>
        <v>12.790000000000001</v>
      </c>
      <c r="CM72" s="47">
        <f t="shared" si="32"/>
        <v>13.280000000000001</v>
      </c>
      <c r="CN72" s="47">
        <f t="shared" si="33"/>
        <v>13.61</v>
      </c>
      <c r="CO72" s="47">
        <f t="shared" si="34"/>
        <v>13.98</v>
      </c>
      <c r="CP72" s="47">
        <f t="shared" si="35"/>
        <v>17.440000000000001</v>
      </c>
      <c r="CQ72" s="47">
        <f t="shared" si="36"/>
        <v>17.53</v>
      </c>
      <c r="CR72" s="47">
        <f t="shared" si="37"/>
        <v>14.27</v>
      </c>
      <c r="CS72" s="47">
        <f t="shared" si="38"/>
        <v>15.74</v>
      </c>
      <c r="CT72" s="47">
        <f t="shared" si="39"/>
        <v>18.240000000000002</v>
      </c>
      <c r="CU72" s="47">
        <f t="shared" si="40"/>
        <v>17.45</v>
      </c>
      <c r="CV72" s="47">
        <f t="shared" si="41"/>
        <v>14.39</v>
      </c>
      <c r="CW72" s="47">
        <f t="shared" si="42"/>
        <v>14.690000000000001</v>
      </c>
      <c r="CX72" s="47">
        <f t="shared" si="43"/>
        <v>13.87</v>
      </c>
      <c r="CY72" s="47">
        <f t="shared" si="44"/>
        <v>13.4</v>
      </c>
      <c r="CZ72" s="47">
        <f t="shared" si="45"/>
        <v>12.639999999999999</v>
      </c>
      <c r="DA72" s="47">
        <f t="shared" si="46"/>
        <v>12.280000000000001</v>
      </c>
      <c r="DB72" s="47">
        <f t="shared" si="47"/>
        <v>12.399999999999999</v>
      </c>
      <c r="DC72" s="47">
        <f t="shared" si="48"/>
        <v>12.180000000000001</v>
      </c>
      <c r="DD72" s="47">
        <f t="shared" si="49"/>
        <v>13.02</v>
      </c>
      <c r="DE72" s="47">
        <f t="shared" si="50"/>
        <v>12.74</v>
      </c>
    </row>
    <row r="73" spans="1:109">
      <c r="A73" s="5">
        <v>72</v>
      </c>
      <c r="B73" s="6">
        <v>44633</v>
      </c>
      <c r="C73" s="5">
        <v>501</v>
      </c>
      <c r="D73" s="5">
        <v>8</v>
      </c>
      <c r="E73" s="5">
        <v>8</v>
      </c>
      <c r="F73" s="16">
        <f t="shared" si="26"/>
        <v>62.625</v>
      </c>
      <c r="G73" s="5"/>
      <c r="H73" s="49" t="s">
        <v>185</v>
      </c>
      <c r="I73" s="47">
        <v>12.25</v>
      </c>
      <c r="J73" s="47">
        <v>11.72</v>
      </c>
      <c r="K73" s="47">
        <v>12.78</v>
      </c>
      <c r="L73" s="47">
        <v>12.28</v>
      </c>
      <c r="M73" s="47">
        <v>11.28</v>
      </c>
      <c r="N73" s="47">
        <v>13.41</v>
      </c>
      <c r="O73" s="47">
        <v>11.63</v>
      </c>
      <c r="P73" s="47">
        <v>11.53</v>
      </c>
      <c r="Q73" s="47">
        <v>13.09</v>
      </c>
      <c r="R73" s="47">
        <v>12.38</v>
      </c>
      <c r="S73" s="47">
        <v>14.16</v>
      </c>
      <c r="T73" s="47">
        <v>12.19</v>
      </c>
      <c r="U73" s="47">
        <v>11.13</v>
      </c>
      <c r="V73" s="47">
        <v>12.88</v>
      </c>
      <c r="W73" s="47">
        <v>13.38</v>
      </c>
      <c r="X73" s="47">
        <v>13.81</v>
      </c>
      <c r="Y73" s="47">
        <v>13.88</v>
      </c>
      <c r="Z73" s="47">
        <v>13.38</v>
      </c>
      <c r="AA73" s="47">
        <v>13.22</v>
      </c>
      <c r="AB73" s="47">
        <v>10.16</v>
      </c>
      <c r="AC73" s="47">
        <v>12.38</v>
      </c>
      <c r="AD73" s="47">
        <v>11.81</v>
      </c>
      <c r="AE73" s="47">
        <v>11.94</v>
      </c>
      <c r="AF73" s="47">
        <v>10.16</v>
      </c>
      <c r="AG73" s="47"/>
      <c r="AH73" s="49" t="s">
        <v>185</v>
      </c>
      <c r="AI73" s="47">
        <v>11.05</v>
      </c>
      <c r="AJ73" s="47">
        <v>10.44</v>
      </c>
      <c r="AK73" s="47">
        <v>10.25</v>
      </c>
      <c r="AL73" s="47">
        <v>10.67</v>
      </c>
      <c r="AM73" s="47">
        <v>11.27</v>
      </c>
      <c r="AN73" s="47">
        <v>11.72</v>
      </c>
      <c r="AO73" s="47">
        <v>11.59</v>
      </c>
      <c r="AP73" s="47">
        <v>11.27</v>
      </c>
      <c r="AQ73" s="47">
        <v>10.61</v>
      </c>
      <c r="AR73" s="47">
        <v>9.9700000000000006</v>
      </c>
      <c r="AS73" s="47">
        <v>9.84</v>
      </c>
      <c r="AT73" s="47">
        <v>10.44</v>
      </c>
      <c r="AU73" s="47">
        <v>10.72</v>
      </c>
      <c r="AV73" s="47">
        <v>10.59</v>
      </c>
      <c r="AW73" s="47">
        <v>11.03</v>
      </c>
      <c r="AX73" s="47">
        <v>10.77</v>
      </c>
      <c r="AY73" s="47">
        <v>10.52</v>
      </c>
      <c r="AZ73" s="47">
        <v>10.52</v>
      </c>
      <c r="BA73" s="47">
        <v>10.44</v>
      </c>
      <c r="BB73" s="47">
        <v>10.64</v>
      </c>
      <c r="BC73" s="47">
        <v>10.61</v>
      </c>
      <c r="BD73" s="47">
        <v>11.52</v>
      </c>
      <c r="BE73" s="47">
        <v>11.47</v>
      </c>
      <c r="BF73" s="47">
        <v>10.97</v>
      </c>
      <c r="BG73" s="47"/>
      <c r="BH73" s="49" t="s">
        <v>185</v>
      </c>
      <c r="BI73" s="47">
        <v>1.52</v>
      </c>
      <c r="BJ73" s="47">
        <v>2.2799999999999998</v>
      </c>
      <c r="BK73" s="47">
        <v>2.19</v>
      </c>
      <c r="BL73" s="47">
        <v>2.23</v>
      </c>
      <c r="BM73" s="47">
        <v>2.31</v>
      </c>
      <c r="BN73" s="47">
        <v>2.09</v>
      </c>
      <c r="BO73" s="47">
        <v>1.98</v>
      </c>
      <c r="BP73" s="47">
        <v>2.0099999999999998</v>
      </c>
      <c r="BQ73" s="47">
        <v>1.99</v>
      </c>
      <c r="BR73" s="47">
        <v>2.2000000000000002</v>
      </c>
      <c r="BS73" s="47">
        <v>2.54</v>
      </c>
      <c r="BT73" s="47">
        <v>2.58</v>
      </c>
      <c r="BU73" s="47">
        <v>2.62</v>
      </c>
      <c r="BV73" s="47">
        <v>2.78</v>
      </c>
      <c r="BW73" s="47">
        <v>1.88</v>
      </c>
      <c r="BX73" s="47">
        <v>1.63</v>
      </c>
      <c r="BY73" s="47">
        <v>1.5</v>
      </c>
      <c r="BZ73" s="47">
        <v>1.49</v>
      </c>
      <c r="CA73" s="47">
        <v>1.52</v>
      </c>
      <c r="CB73" s="47">
        <v>1.61</v>
      </c>
      <c r="CC73" s="47">
        <v>1.52</v>
      </c>
      <c r="CD73" s="47">
        <v>1.57</v>
      </c>
      <c r="CE73" s="47">
        <v>0.47</v>
      </c>
      <c r="CF73" s="47">
        <v>0.5</v>
      </c>
      <c r="CG73" s="49" t="s">
        <v>185</v>
      </c>
      <c r="CH73" s="47">
        <f t="shared" si="27"/>
        <v>13.77</v>
      </c>
      <c r="CI73" s="47">
        <f t="shared" si="28"/>
        <v>14</v>
      </c>
      <c r="CJ73" s="47">
        <f t="shared" si="29"/>
        <v>14.969999999999999</v>
      </c>
      <c r="CK73" s="47">
        <f t="shared" si="30"/>
        <v>14.51</v>
      </c>
      <c r="CL73" s="47">
        <f t="shared" si="31"/>
        <v>13.59</v>
      </c>
      <c r="CM73" s="47">
        <f t="shared" si="32"/>
        <v>15.5</v>
      </c>
      <c r="CN73" s="47">
        <f t="shared" si="33"/>
        <v>13.610000000000001</v>
      </c>
      <c r="CO73" s="47">
        <f t="shared" si="34"/>
        <v>13.54</v>
      </c>
      <c r="CP73" s="47">
        <f t="shared" si="35"/>
        <v>15.08</v>
      </c>
      <c r="CQ73" s="47">
        <f t="shared" si="36"/>
        <v>14.580000000000002</v>
      </c>
      <c r="CR73" s="47">
        <f t="shared" si="37"/>
        <v>16.7</v>
      </c>
      <c r="CS73" s="47">
        <f t="shared" si="38"/>
        <v>14.77</v>
      </c>
      <c r="CT73" s="47">
        <f t="shared" si="39"/>
        <v>13.75</v>
      </c>
      <c r="CU73" s="47">
        <f t="shared" si="40"/>
        <v>15.66</v>
      </c>
      <c r="CV73" s="47">
        <f t="shared" si="41"/>
        <v>15.260000000000002</v>
      </c>
      <c r="CW73" s="47">
        <f t="shared" si="42"/>
        <v>15.440000000000001</v>
      </c>
      <c r="CX73" s="47">
        <f t="shared" si="43"/>
        <v>15.38</v>
      </c>
      <c r="CY73" s="47">
        <f t="shared" si="44"/>
        <v>14.870000000000001</v>
      </c>
      <c r="CZ73" s="47">
        <f t="shared" si="45"/>
        <v>14.74</v>
      </c>
      <c r="DA73" s="47">
        <f t="shared" si="46"/>
        <v>11.77</v>
      </c>
      <c r="DB73" s="47">
        <f t="shared" si="47"/>
        <v>13.9</v>
      </c>
      <c r="DC73" s="47">
        <f t="shared" si="48"/>
        <v>13.38</v>
      </c>
      <c r="DD73" s="47">
        <f t="shared" si="49"/>
        <v>12.41</v>
      </c>
      <c r="DE73" s="47">
        <f t="shared" si="50"/>
        <v>10.66</v>
      </c>
    </row>
    <row r="74" spans="1:109">
      <c r="A74" s="5">
        <v>73</v>
      </c>
      <c r="B74" s="6">
        <v>44634</v>
      </c>
      <c r="C74" s="5">
        <v>1237</v>
      </c>
      <c r="D74" s="15" t="s">
        <v>68</v>
      </c>
      <c r="E74" s="5">
        <v>20</v>
      </c>
      <c r="F74" s="16">
        <f t="shared" si="26"/>
        <v>61.85</v>
      </c>
      <c r="G74" s="5"/>
      <c r="H74" s="49" t="s">
        <v>186</v>
      </c>
      <c r="I74" s="47">
        <v>11.19</v>
      </c>
      <c r="J74" s="47">
        <v>13.91</v>
      </c>
      <c r="K74" s="47">
        <v>14.72</v>
      </c>
      <c r="L74" s="47">
        <v>12.84</v>
      </c>
      <c r="M74" s="47">
        <v>12.13</v>
      </c>
      <c r="N74" s="47">
        <v>14.09</v>
      </c>
      <c r="O74" s="47">
        <v>14.41</v>
      </c>
      <c r="P74" s="47">
        <v>13.75</v>
      </c>
      <c r="Q74" s="47">
        <v>14.28</v>
      </c>
      <c r="R74" s="47">
        <v>14.13</v>
      </c>
      <c r="S74" s="47">
        <v>15.34</v>
      </c>
      <c r="T74" s="47">
        <v>16.72</v>
      </c>
      <c r="U74" s="47">
        <v>14.63</v>
      </c>
      <c r="V74" s="47">
        <v>16.03</v>
      </c>
      <c r="W74" s="47">
        <v>14.19</v>
      </c>
      <c r="X74" s="47">
        <v>12.69</v>
      </c>
      <c r="Y74" s="47">
        <v>14</v>
      </c>
      <c r="Z74" s="47">
        <v>15.66</v>
      </c>
      <c r="AA74" s="47">
        <v>10.44</v>
      </c>
      <c r="AB74" s="47">
        <v>9.5299999999999994</v>
      </c>
      <c r="AC74" s="47">
        <v>9.81</v>
      </c>
      <c r="AD74" s="47">
        <v>9.5</v>
      </c>
      <c r="AE74" s="47">
        <v>8.84</v>
      </c>
      <c r="AF74" s="47">
        <v>9.3800000000000008</v>
      </c>
      <c r="AG74" s="47"/>
      <c r="AH74" s="49" t="s">
        <v>186</v>
      </c>
      <c r="AI74" s="47">
        <v>11.03</v>
      </c>
      <c r="AJ74" s="47">
        <v>10.61</v>
      </c>
      <c r="AK74" s="47">
        <v>11.53</v>
      </c>
      <c r="AL74" s="47">
        <v>10.95</v>
      </c>
      <c r="AM74" s="47">
        <v>11.02</v>
      </c>
      <c r="AN74" s="47">
        <v>11.28</v>
      </c>
      <c r="AO74" s="47">
        <v>11.23</v>
      </c>
      <c r="AP74" s="47">
        <v>11.13</v>
      </c>
      <c r="AQ74" s="47">
        <v>10.7</v>
      </c>
      <c r="AR74" s="47">
        <v>10.39</v>
      </c>
      <c r="AS74" s="47">
        <v>10.02</v>
      </c>
      <c r="AT74" s="47">
        <v>10.029999999999999</v>
      </c>
      <c r="AU74" s="47">
        <v>10.27</v>
      </c>
      <c r="AV74" s="47">
        <v>10.02</v>
      </c>
      <c r="AW74" s="47">
        <v>10.53</v>
      </c>
      <c r="AX74" s="47">
        <v>11.14</v>
      </c>
      <c r="AY74" s="47">
        <v>10.64</v>
      </c>
      <c r="AZ74" s="47">
        <v>10.72</v>
      </c>
      <c r="BA74" s="47">
        <v>11.06</v>
      </c>
      <c r="BB74" s="47">
        <v>11.2</v>
      </c>
      <c r="BC74" s="47">
        <v>10.86</v>
      </c>
      <c r="BD74" s="47">
        <v>11.45</v>
      </c>
      <c r="BE74" s="47">
        <v>10.72</v>
      </c>
      <c r="BF74" s="47">
        <v>10.55</v>
      </c>
      <c r="BG74" s="47"/>
      <c r="BH74" s="49" t="s">
        <v>186</v>
      </c>
      <c r="BI74" s="47">
        <v>1.9</v>
      </c>
      <c r="BJ74" s="47">
        <v>2.57</v>
      </c>
      <c r="BK74" s="47">
        <v>2.66</v>
      </c>
      <c r="BL74" s="47">
        <v>2.38</v>
      </c>
      <c r="BM74" s="47">
        <v>2.52</v>
      </c>
      <c r="BN74" s="47">
        <v>2.6</v>
      </c>
      <c r="BO74" s="47">
        <v>2.61</v>
      </c>
      <c r="BP74" s="47">
        <v>2.66</v>
      </c>
      <c r="BQ74" s="47">
        <v>2.79</v>
      </c>
      <c r="BR74" s="47">
        <v>2.86</v>
      </c>
      <c r="BS74" s="47">
        <v>2.98</v>
      </c>
      <c r="BT74" s="47">
        <v>3.22</v>
      </c>
      <c r="BU74" s="47">
        <v>3.16</v>
      </c>
      <c r="BV74" s="47">
        <v>3.34</v>
      </c>
      <c r="BW74" s="47">
        <v>3.53</v>
      </c>
      <c r="BX74" s="47">
        <v>2.29</v>
      </c>
      <c r="BY74" s="47">
        <v>1.69</v>
      </c>
      <c r="BZ74" s="47">
        <v>1.72</v>
      </c>
      <c r="CA74" s="47">
        <v>1.73</v>
      </c>
      <c r="CB74" s="47">
        <v>1.74</v>
      </c>
      <c r="CC74" s="47">
        <v>1.7</v>
      </c>
      <c r="CD74" s="47">
        <v>1.1000000000000001</v>
      </c>
      <c r="CE74" s="47">
        <v>0.44</v>
      </c>
      <c r="CF74" s="47">
        <v>0.49</v>
      </c>
      <c r="CG74" s="49" t="s">
        <v>186</v>
      </c>
      <c r="CH74" s="47">
        <f t="shared" si="27"/>
        <v>13.09</v>
      </c>
      <c r="CI74" s="47">
        <f t="shared" si="28"/>
        <v>16.48</v>
      </c>
      <c r="CJ74" s="47">
        <f t="shared" si="29"/>
        <v>17.380000000000003</v>
      </c>
      <c r="CK74" s="47">
        <f t="shared" si="30"/>
        <v>15.219999999999999</v>
      </c>
      <c r="CL74" s="47">
        <f t="shared" si="31"/>
        <v>14.65</v>
      </c>
      <c r="CM74" s="47">
        <f t="shared" si="32"/>
        <v>16.690000000000001</v>
      </c>
      <c r="CN74" s="47">
        <f t="shared" si="33"/>
        <v>17.02</v>
      </c>
      <c r="CO74" s="47">
        <f t="shared" si="34"/>
        <v>16.41</v>
      </c>
      <c r="CP74" s="47">
        <f t="shared" si="35"/>
        <v>17.07</v>
      </c>
      <c r="CQ74" s="47">
        <f t="shared" si="36"/>
        <v>16.990000000000002</v>
      </c>
      <c r="CR74" s="47">
        <f t="shared" si="37"/>
        <v>18.32</v>
      </c>
      <c r="CS74" s="47">
        <f t="shared" si="38"/>
        <v>19.939999999999998</v>
      </c>
      <c r="CT74" s="47">
        <f t="shared" si="39"/>
        <v>17.79</v>
      </c>
      <c r="CU74" s="47">
        <f t="shared" si="40"/>
        <v>19.37</v>
      </c>
      <c r="CV74" s="47">
        <f t="shared" si="41"/>
        <v>17.72</v>
      </c>
      <c r="CW74" s="47">
        <f t="shared" si="42"/>
        <v>14.98</v>
      </c>
      <c r="CX74" s="47">
        <f t="shared" si="43"/>
        <v>15.69</v>
      </c>
      <c r="CY74" s="47">
        <f t="shared" si="44"/>
        <v>17.38</v>
      </c>
      <c r="CZ74" s="47">
        <f t="shared" si="45"/>
        <v>12.17</v>
      </c>
      <c r="DA74" s="47">
        <f t="shared" si="46"/>
        <v>11.27</v>
      </c>
      <c r="DB74" s="47">
        <f t="shared" si="47"/>
        <v>11.51</v>
      </c>
      <c r="DC74" s="47">
        <f t="shared" si="48"/>
        <v>10.6</v>
      </c>
      <c r="DD74" s="47">
        <f t="shared" si="49"/>
        <v>9.2799999999999994</v>
      </c>
      <c r="DE74" s="47">
        <f t="shared" si="50"/>
        <v>9.870000000000001</v>
      </c>
    </row>
    <row r="75" spans="1:109">
      <c r="A75" s="5">
        <v>74</v>
      </c>
      <c r="B75" s="6">
        <v>44635</v>
      </c>
      <c r="C75" s="5">
        <v>1129</v>
      </c>
      <c r="D75" s="15" t="s">
        <v>71</v>
      </c>
      <c r="E75" s="5">
        <v>18</v>
      </c>
      <c r="F75" s="16">
        <f t="shared" si="26"/>
        <v>62.722222222222221</v>
      </c>
      <c r="G75" s="5"/>
      <c r="H75" s="49" t="s">
        <v>187</v>
      </c>
      <c r="I75" s="47">
        <v>12.34</v>
      </c>
      <c r="J75" s="47">
        <v>14.41</v>
      </c>
      <c r="K75" s="47">
        <v>13.81</v>
      </c>
      <c r="L75" s="47">
        <v>13.13</v>
      </c>
      <c r="M75" s="47">
        <v>12.5</v>
      </c>
      <c r="N75" s="47">
        <v>14.19</v>
      </c>
      <c r="O75" s="47">
        <v>13.84</v>
      </c>
      <c r="P75" s="47">
        <v>14.44</v>
      </c>
      <c r="Q75" s="47">
        <v>15.59</v>
      </c>
      <c r="R75" s="47">
        <v>14.88</v>
      </c>
      <c r="S75" s="47">
        <v>14.84</v>
      </c>
      <c r="T75" s="47">
        <v>15.53</v>
      </c>
      <c r="U75" s="47">
        <v>15</v>
      </c>
      <c r="V75" s="47">
        <v>16</v>
      </c>
      <c r="W75" s="47">
        <v>15.09</v>
      </c>
      <c r="X75" s="47">
        <v>13.34</v>
      </c>
      <c r="Y75" s="47">
        <v>14.72</v>
      </c>
      <c r="Z75" s="47">
        <v>14.84</v>
      </c>
      <c r="AA75" s="47">
        <v>12.59</v>
      </c>
      <c r="AB75" s="47">
        <v>14.59</v>
      </c>
      <c r="AC75" s="47">
        <v>14.69</v>
      </c>
      <c r="AD75" s="47">
        <v>12.41</v>
      </c>
      <c r="AE75" s="47">
        <v>11.22</v>
      </c>
      <c r="AF75" s="47">
        <v>10.84</v>
      </c>
      <c r="AG75" s="47"/>
      <c r="AH75" s="49" t="s">
        <v>187</v>
      </c>
      <c r="AI75" s="47">
        <v>11.2</v>
      </c>
      <c r="AJ75" s="47">
        <v>10.47</v>
      </c>
      <c r="AK75" s="47">
        <v>10.42</v>
      </c>
      <c r="AL75" s="47">
        <v>10.48</v>
      </c>
      <c r="AM75" s="47">
        <v>11.11</v>
      </c>
      <c r="AN75" s="47">
        <v>10.55</v>
      </c>
      <c r="AO75" s="47">
        <v>10.75</v>
      </c>
      <c r="AP75" s="47">
        <v>10.86</v>
      </c>
      <c r="AQ75" s="47">
        <v>11.39</v>
      </c>
      <c r="AR75" s="47">
        <v>11.27</v>
      </c>
      <c r="AS75" s="47">
        <v>10.69</v>
      </c>
      <c r="AT75" s="47">
        <v>11.34</v>
      </c>
      <c r="AU75" s="47">
        <v>11.22</v>
      </c>
      <c r="AV75" s="47">
        <v>11.52</v>
      </c>
      <c r="AW75" s="47">
        <v>11.58</v>
      </c>
      <c r="AX75" s="47">
        <v>11.73</v>
      </c>
      <c r="AY75" s="47">
        <v>11.14</v>
      </c>
      <c r="AZ75" s="47">
        <v>10.73</v>
      </c>
      <c r="BA75" s="47">
        <v>10.08</v>
      </c>
      <c r="BB75" s="47">
        <v>10.19</v>
      </c>
      <c r="BC75" s="47">
        <v>11.14</v>
      </c>
      <c r="BD75" s="47">
        <v>12.03</v>
      </c>
      <c r="BE75" s="47">
        <v>11.91</v>
      </c>
      <c r="BF75" s="47">
        <v>11.81</v>
      </c>
      <c r="BG75" s="47"/>
      <c r="BH75" s="49" t="s">
        <v>187</v>
      </c>
      <c r="BI75" s="47">
        <v>1.93</v>
      </c>
      <c r="BJ75" s="47">
        <v>3.17</v>
      </c>
      <c r="BK75" s="47">
        <v>2.99</v>
      </c>
      <c r="BL75" s="47">
        <v>2.94</v>
      </c>
      <c r="BM75" s="47">
        <v>2.89</v>
      </c>
      <c r="BN75" s="47">
        <v>2.95</v>
      </c>
      <c r="BO75" s="47">
        <v>3.14</v>
      </c>
      <c r="BP75" s="47">
        <v>3.12</v>
      </c>
      <c r="BQ75" s="47">
        <v>3.16</v>
      </c>
      <c r="BR75" s="47">
        <v>3.06</v>
      </c>
      <c r="BS75" s="47">
        <v>3.19</v>
      </c>
      <c r="BT75" s="47">
        <v>3.31</v>
      </c>
      <c r="BU75" s="47">
        <v>3.2</v>
      </c>
      <c r="BV75" s="47">
        <v>3.22</v>
      </c>
      <c r="BW75" s="47">
        <v>3.2</v>
      </c>
      <c r="BX75" s="47">
        <v>1.24</v>
      </c>
      <c r="BY75" s="47">
        <v>1.92</v>
      </c>
      <c r="BZ75" s="47">
        <v>1.92</v>
      </c>
      <c r="CA75" s="47">
        <v>1.91</v>
      </c>
      <c r="CB75" s="47">
        <v>1.99</v>
      </c>
      <c r="CC75" s="47">
        <v>2.06</v>
      </c>
      <c r="CD75" s="47">
        <v>2.15</v>
      </c>
      <c r="CE75" s="47">
        <v>1.83</v>
      </c>
      <c r="CF75" s="47">
        <v>0.49</v>
      </c>
      <c r="CG75" s="49" t="s">
        <v>187</v>
      </c>
      <c r="CH75" s="47">
        <f t="shared" si="27"/>
        <v>14.27</v>
      </c>
      <c r="CI75" s="47">
        <f t="shared" si="28"/>
        <v>17.579999999999998</v>
      </c>
      <c r="CJ75" s="47">
        <f t="shared" si="29"/>
        <v>16.8</v>
      </c>
      <c r="CK75" s="47">
        <f t="shared" si="30"/>
        <v>16.07</v>
      </c>
      <c r="CL75" s="47">
        <f t="shared" si="31"/>
        <v>15.39</v>
      </c>
      <c r="CM75" s="47">
        <f t="shared" si="32"/>
        <v>17.14</v>
      </c>
      <c r="CN75" s="47">
        <f t="shared" si="33"/>
        <v>16.98</v>
      </c>
      <c r="CO75" s="47">
        <f t="shared" si="34"/>
        <v>17.559999999999999</v>
      </c>
      <c r="CP75" s="47">
        <f t="shared" si="35"/>
        <v>18.75</v>
      </c>
      <c r="CQ75" s="47">
        <f t="shared" si="36"/>
        <v>17.940000000000001</v>
      </c>
      <c r="CR75" s="47">
        <f t="shared" si="37"/>
        <v>18.03</v>
      </c>
      <c r="CS75" s="47">
        <f t="shared" si="38"/>
        <v>18.84</v>
      </c>
      <c r="CT75" s="47">
        <f t="shared" si="39"/>
        <v>18.2</v>
      </c>
      <c r="CU75" s="47">
        <f t="shared" si="40"/>
        <v>19.22</v>
      </c>
      <c r="CV75" s="47">
        <f t="shared" si="41"/>
        <v>18.29</v>
      </c>
      <c r="CW75" s="47">
        <f t="shared" si="42"/>
        <v>14.58</v>
      </c>
      <c r="CX75" s="47">
        <f t="shared" si="43"/>
        <v>16.64</v>
      </c>
      <c r="CY75" s="47">
        <f t="shared" si="44"/>
        <v>16.759999999999998</v>
      </c>
      <c r="CZ75" s="47">
        <f t="shared" si="45"/>
        <v>14.5</v>
      </c>
      <c r="DA75" s="47">
        <f t="shared" si="46"/>
        <v>16.579999999999998</v>
      </c>
      <c r="DB75" s="47">
        <f t="shared" si="47"/>
        <v>16.75</v>
      </c>
      <c r="DC75" s="47">
        <f t="shared" si="48"/>
        <v>14.56</v>
      </c>
      <c r="DD75" s="47">
        <f t="shared" si="49"/>
        <v>13.05</v>
      </c>
      <c r="DE75" s="47">
        <f t="shared" si="50"/>
        <v>11.33</v>
      </c>
    </row>
    <row r="76" spans="1:109">
      <c r="A76" s="5">
        <v>75</v>
      </c>
      <c r="B76" s="6">
        <v>44636</v>
      </c>
      <c r="C76" s="5">
        <v>0</v>
      </c>
      <c r="D76" s="5">
        <v>0</v>
      </c>
      <c r="E76" s="5"/>
      <c r="F76" s="16" t="e">
        <f t="shared" si="26"/>
        <v>#DIV/0!</v>
      </c>
      <c r="G76" s="5"/>
      <c r="H76" s="49" t="s">
        <v>188</v>
      </c>
      <c r="I76" s="47">
        <v>6.91</v>
      </c>
      <c r="J76" s="47">
        <v>7.22</v>
      </c>
      <c r="K76" s="47">
        <v>5.28</v>
      </c>
      <c r="L76" s="47">
        <v>5.16</v>
      </c>
      <c r="M76" s="47">
        <v>5.16</v>
      </c>
      <c r="N76" s="47">
        <v>6.06</v>
      </c>
      <c r="O76" s="47">
        <v>6.38</v>
      </c>
      <c r="P76" s="47">
        <v>7.47</v>
      </c>
      <c r="Q76" s="47">
        <v>8.41</v>
      </c>
      <c r="R76" s="47">
        <v>8.06</v>
      </c>
      <c r="S76" s="47">
        <v>6.03</v>
      </c>
      <c r="T76" s="47">
        <v>5.47</v>
      </c>
      <c r="U76" s="47">
        <v>5.31</v>
      </c>
      <c r="V76" s="47">
        <v>5.56</v>
      </c>
      <c r="W76" s="47">
        <v>5.31</v>
      </c>
      <c r="X76" s="47">
        <v>5.44</v>
      </c>
      <c r="Y76" s="47">
        <v>14.88</v>
      </c>
      <c r="Z76" s="47">
        <v>15.59</v>
      </c>
      <c r="AA76" s="47">
        <v>14.09</v>
      </c>
      <c r="AB76" s="47">
        <v>14.78</v>
      </c>
      <c r="AC76" s="47">
        <v>14.28</v>
      </c>
      <c r="AD76" s="47">
        <v>12.38</v>
      </c>
      <c r="AE76" s="47">
        <v>7.69</v>
      </c>
      <c r="AF76" s="47">
        <v>7.97</v>
      </c>
      <c r="AG76" s="47"/>
      <c r="AH76" s="49" t="s">
        <v>188</v>
      </c>
      <c r="AI76" s="47">
        <v>11.48</v>
      </c>
      <c r="AJ76" s="47">
        <v>11.53</v>
      </c>
      <c r="AK76" s="47">
        <v>11</v>
      </c>
      <c r="AL76" s="47">
        <v>10.81</v>
      </c>
      <c r="AM76" s="47">
        <v>10.42</v>
      </c>
      <c r="AN76" s="47">
        <v>10.61</v>
      </c>
      <c r="AO76" s="47">
        <v>11.06</v>
      </c>
      <c r="AP76" s="47">
        <v>11.42</v>
      </c>
      <c r="AQ76" s="47">
        <v>11.72</v>
      </c>
      <c r="AR76" s="47">
        <v>11.56</v>
      </c>
      <c r="AS76" s="47">
        <v>11.06</v>
      </c>
      <c r="AT76" s="47">
        <v>10.7</v>
      </c>
      <c r="AU76" s="47">
        <v>10.58</v>
      </c>
      <c r="AV76" s="47">
        <v>11.16</v>
      </c>
      <c r="AW76" s="47">
        <v>10.47</v>
      </c>
      <c r="AX76" s="47">
        <v>10.53</v>
      </c>
      <c r="AY76" s="47">
        <v>11.02</v>
      </c>
      <c r="AZ76" s="47">
        <v>11.34</v>
      </c>
      <c r="BA76" s="47">
        <v>11.38</v>
      </c>
      <c r="BB76" s="47">
        <v>11.48</v>
      </c>
      <c r="BC76" s="47">
        <v>11.61</v>
      </c>
      <c r="BD76" s="47">
        <v>11.56</v>
      </c>
      <c r="BE76" s="47">
        <v>11.27</v>
      </c>
      <c r="BF76" s="47">
        <v>11.48</v>
      </c>
      <c r="BG76" s="47"/>
      <c r="BH76" s="49" t="s">
        <v>188</v>
      </c>
      <c r="BI76" s="47">
        <v>1.9</v>
      </c>
      <c r="BJ76" s="47">
        <v>2.8</v>
      </c>
      <c r="BK76" s="47">
        <v>2.6</v>
      </c>
      <c r="BL76" s="47">
        <v>2.58</v>
      </c>
      <c r="BM76" s="47">
        <v>2.69</v>
      </c>
      <c r="BN76" s="47">
        <v>2.77</v>
      </c>
      <c r="BO76" s="47">
        <v>2.79</v>
      </c>
      <c r="BP76" s="47">
        <v>2.1800000000000002</v>
      </c>
      <c r="BQ76" s="47">
        <v>0.5</v>
      </c>
      <c r="BR76" s="47">
        <v>0.47</v>
      </c>
      <c r="BS76" s="47">
        <v>0.45</v>
      </c>
      <c r="BT76" s="47">
        <v>0.47</v>
      </c>
      <c r="BU76" s="47">
        <v>0.51</v>
      </c>
      <c r="BV76" s="47">
        <v>0.47</v>
      </c>
      <c r="BW76" s="47">
        <v>0.45</v>
      </c>
      <c r="BX76" s="47">
        <v>0.45</v>
      </c>
      <c r="BY76" s="47">
        <v>1.1000000000000001</v>
      </c>
      <c r="BZ76" s="47">
        <v>1.0900000000000001</v>
      </c>
      <c r="CA76" s="47">
        <v>1.08</v>
      </c>
      <c r="CB76" s="47">
        <v>1.1200000000000001</v>
      </c>
      <c r="CC76" s="47">
        <v>1.1100000000000001</v>
      </c>
      <c r="CD76" s="47">
        <v>1.08</v>
      </c>
      <c r="CE76" s="47">
        <v>0.86</v>
      </c>
      <c r="CF76" s="47">
        <v>0.49</v>
      </c>
      <c r="CG76" s="49" t="s">
        <v>188</v>
      </c>
      <c r="CH76" s="47">
        <f t="shared" si="27"/>
        <v>8.81</v>
      </c>
      <c r="CI76" s="47">
        <f t="shared" si="28"/>
        <v>10.02</v>
      </c>
      <c r="CJ76" s="47">
        <f t="shared" si="29"/>
        <v>7.8800000000000008</v>
      </c>
      <c r="CK76" s="47">
        <f t="shared" si="30"/>
        <v>7.74</v>
      </c>
      <c r="CL76" s="47">
        <f t="shared" si="31"/>
        <v>7.85</v>
      </c>
      <c r="CM76" s="47">
        <f t="shared" si="32"/>
        <v>8.83</v>
      </c>
      <c r="CN76" s="47">
        <f t="shared" si="33"/>
        <v>9.17</v>
      </c>
      <c r="CO76" s="47">
        <f t="shared" si="34"/>
        <v>9.65</v>
      </c>
      <c r="CP76" s="47">
        <f t="shared" si="35"/>
        <v>8.91</v>
      </c>
      <c r="CQ76" s="47">
        <f t="shared" si="36"/>
        <v>8.5300000000000011</v>
      </c>
      <c r="CR76" s="47">
        <f t="shared" si="37"/>
        <v>6.48</v>
      </c>
      <c r="CS76" s="47">
        <f t="shared" si="38"/>
        <v>5.9399999999999995</v>
      </c>
      <c r="CT76" s="47">
        <f t="shared" si="39"/>
        <v>5.8199999999999994</v>
      </c>
      <c r="CU76" s="47">
        <f t="shared" si="40"/>
        <v>6.0299999999999994</v>
      </c>
      <c r="CV76" s="47">
        <f t="shared" si="41"/>
        <v>5.76</v>
      </c>
      <c r="CW76" s="47">
        <f t="shared" si="42"/>
        <v>5.8900000000000006</v>
      </c>
      <c r="CX76" s="47">
        <f t="shared" si="43"/>
        <v>15.98</v>
      </c>
      <c r="CY76" s="47">
        <f t="shared" si="44"/>
        <v>16.68</v>
      </c>
      <c r="CZ76" s="47">
        <f t="shared" si="45"/>
        <v>15.17</v>
      </c>
      <c r="DA76" s="47">
        <f t="shared" si="46"/>
        <v>15.899999999999999</v>
      </c>
      <c r="DB76" s="47">
        <f t="shared" si="47"/>
        <v>15.389999999999999</v>
      </c>
      <c r="DC76" s="47">
        <f t="shared" si="48"/>
        <v>13.46</v>
      </c>
      <c r="DD76" s="47">
        <f t="shared" si="49"/>
        <v>8.5500000000000007</v>
      </c>
      <c r="DE76" s="47">
        <f t="shared" si="50"/>
        <v>8.4599999999999991</v>
      </c>
    </row>
    <row r="77" spans="1:109">
      <c r="A77" s="5">
        <v>76</v>
      </c>
      <c r="B77" s="6">
        <v>44637</v>
      </c>
      <c r="C77" s="5">
        <v>0</v>
      </c>
      <c r="D77" s="5">
        <v>0</v>
      </c>
      <c r="E77" s="5"/>
      <c r="F77" s="16" t="e">
        <f t="shared" si="26"/>
        <v>#DIV/0!</v>
      </c>
      <c r="G77" s="5"/>
      <c r="H77" s="49" t="s">
        <v>189</v>
      </c>
      <c r="I77" s="47">
        <v>3</v>
      </c>
      <c r="J77" s="47">
        <v>2.88</v>
      </c>
      <c r="K77" s="47">
        <v>5.0599999999999996</v>
      </c>
      <c r="L77" s="47">
        <v>5.53</v>
      </c>
      <c r="M77" s="47">
        <v>5.34</v>
      </c>
      <c r="N77" s="47">
        <v>5.44</v>
      </c>
      <c r="O77" s="47">
        <v>7.5</v>
      </c>
      <c r="P77" s="47">
        <v>8.16</v>
      </c>
      <c r="Q77" s="47">
        <v>7.94</v>
      </c>
      <c r="R77" s="47">
        <v>8.34</v>
      </c>
      <c r="S77" s="47">
        <v>6.97</v>
      </c>
      <c r="T77" s="47">
        <v>5.56</v>
      </c>
      <c r="U77" s="47">
        <v>5.56</v>
      </c>
      <c r="V77" s="47">
        <v>6.41</v>
      </c>
      <c r="W77" s="47">
        <v>6.09</v>
      </c>
      <c r="X77" s="47">
        <v>2.59</v>
      </c>
      <c r="Y77" s="47">
        <v>5.44</v>
      </c>
      <c r="Z77" s="47">
        <v>2.4700000000000002</v>
      </c>
      <c r="AA77" s="47">
        <v>1.44</v>
      </c>
      <c r="AB77" s="47">
        <v>1.56</v>
      </c>
      <c r="AC77" s="47">
        <v>1.38</v>
      </c>
      <c r="AD77" s="47">
        <v>1.38</v>
      </c>
      <c r="AE77" s="47">
        <v>2.31</v>
      </c>
      <c r="AF77" s="47">
        <v>3.38</v>
      </c>
      <c r="AG77" s="47"/>
      <c r="AH77" s="49" t="s">
        <v>189</v>
      </c>
      <c r="AI77" s="47">
        <v>10.56</v>
      </c>
      <c r="AJ77" s="47">
        <v>10.98</v>
      </c>
      <c r="AK77" s="47">
        <v>23.81</v>
      </c>
      <c r="AL77" s="47">
        <v>26.95</v>
      </c>
      <c r="AM77" s="47">
        <v>13.89</v>
      </c>
      <c r="AN77" s="47">
        <v>14.38</v>
      </c>
      <c r="AO77" s="47">
        <v>14.16</v>
      </c>
      <c r="AP77" s="47">
        <v>13.66</v>
      </c>
      <c r="AQ77" s="47">
        <v>13.84</v>
      </c>
      <c r="AR77" s="47">
        <v>13.73</v>
      </c>
      <c r="AS77" s="47">
        <v>13.8</v>
      </c>
      <c r="AT77" s="47">
        <v>13.8</v>
      </c>
      <c r="AU77" s="47">
        <v>14.14</v>
      </c>
      <c r="AV77" s="47">
        <v>13.88</v>
      </c>
      <c r="AW77" s="47">
        <v>13.98</v>
      </c>
      <c r="AX77" s="47">
        <v>14</v>
      </c>
      <c r="AY77" s="47">
        <v>11.27</v>
      </c>
      <c r="AZ77" s="47">
        <v>11.66</v>
      </c>
      <c r="BA77" s="47">
        <v>10.92</v>
      </c>
      <c r="BB77" s="47">
        <v>10.92</v>
      </c>
      <c r="BC77" s="47">
        <v>10.86</v>
      </c>
      <c r="BD77" s="47">
        <v>11.2</v>
      </c>
      <c r="BE77" s="47">
        <v>11.13</v>
      </c>
      <c r="BF77" s="47">
        <v>11.11</v>
      </c>
      <c r="BG77" s="47"/>
      <c r="BH77" s="49" t="s">
        <v>189</v>
      </c>
      <c r="BI77" s="47">
        <v>0.43</v>
      </c>
      <c r="BJ77" s="47">
        <v>0.5</v>
      </c>
      <c r="BK77" s="47">
        <v>0.45</v>
      </c>
      <c r="BL77" s="47">
        <v>0.43</v>
      </c>
      <c r="BM77" s="47">
        <v>0.36</v>
      </c>
      <c r="BN77" s="47">
        <v>0.52</v>
      </c>
      <c r="BO77" s="47">
        <v>0.55000000000000004</v>
      </c>
      <c r="BP77" s="47">
        <v>0.48</v>
      </c>
      <c r="BQ77" s="47">
        <v>0.45</v>
      </c>
      <c r="BR77" s="47">
        <v>0.52</v>
      </c>
      <c r="BS77" s="47">
        <v>0.42</v>
      </c>
      <c r="BT77" s="47">
        <v>0.45</v>
      </c>
      <c r="BU77" s="47">
        <v>0.52</v>
      </c>
      <c r="BV77" s="47">
        <v>0.51</v>
      </c>
      <c r="BW77" s="47">
        <v>0.43</v>
      </c>
      <c r="BX77" s="47">
        <v>0.47</v>
      </c>
      <c r="BY77" s="47">
        <v>0.51</v>
      </c>
      <c r="BZ77" s="47">
        <v>0.47</v>
      </c>
      <c r="CA77" s="47">
        <v>0.44</v>
      </c>
      <c r="CB77" s="47">
        <v>0.46</v>
      </c>
      <c r="CC77" s="47">
        <v>0.47</v>
      </c>
      <c r="CD77" s="47">
        <v>0.48</v>
      </c>
      <c r="CE77" s="47">
        <v>0.48</v>
      </c>
      <c r="CF77" s="47">
        <v>0.43</v>
      </c>
      <c r="CG77" s="49" t="s">
        <v>189</v>
      </c>
      <c r="CH77" s="47">
        <f t="shared" si="27"/>
        <v>3.43</v>
      </c>
      <c r="CI77" s="47">
        <f t="shared" si="28"/>
        <v>3.38</v>
      </c>
      <c r="CJ77" s="47">
        <f t="shared" si="29"/>
        <v>5.51</v>
      </c>
      <c r="CK77" s="47">
        <f t="shared" si="30"/>
        <v>5.96</v>
      </c>
      <c r="CL77" s="47">
        <f t="shared" si="31"/>
        <v>5.7</v>
      </c>
      <c r="CM77" s="47">
        <f t="shared" si="32"/>
        <v>5.9600000000000009</v>
      </c>
      <c r="CN77" s="47">
        <f t="shared" si="33"/>
        <v>8.0500000000000007</v>
      </c>
      <c r="CO77" s="47">
        <f t="shared" si="34"/>
        <v>8.64</v>
      </c>
      <c r="CP77" s="47">
        <f t="shared" si="35"/>
        <v>8.39</v>
      </c>
      <c r="CQ77" s="47">
        <f t="shared" si="36"/>
        <v>8.86</v>
      </c>
      <c r="CR77" s="47">
        <f t="shared" si="37"/>
        <v>7.39</v>
      </c>
      <c r="CS77" s="47">
        <f t="shared" si="38"/>
        <v>6.01</v>
      </c>
      <c r="CT77" s="47">
        <f t="shared" si="39"/>
        <v>6.08</v>
      </c>
      <c r="CU77" s="47">
        <f t="shared" si="40"/>
        <v>6.92</v>
      </c>
      <c r="CV77" s="47">
        <f t="shared" si="41"/>
        <v>6.52</v>
      </c>
      <c r="CW77" s="47">
        <f t="shared" si="42"/>
        <v>3.0599999999999996</v>
      </c>
      <c r="CX77" s="47">
        <f t="shared" si="43"/>
        <v>5.95</v>
      </c>
      <c r="CY77" s="47">
        <f t="shared" si="44"/>
        <v>2.9400000000000004</v>
      </c>
      <c r="CZ77" s="47">
        <f t="shared" si="45"/>
        <v>1.88</v>
      </c>
      <c r="DA77" s="47">
        <f t="shared" si="46"/>
        <v>2.02</v>
      </c>
      <c r="DB77" s="47">
        <f t="shared" si="47"/>
        <v>1.8499999999999999</v>
      </c>
      <c r="DC77" s="47">
        <f t="shared" si="48"/>
        <v>1.8599999999999999</v>
      </c>
      <c r="DD77" s="47">
        <f t="shared" si="49"/>
        <v>2.79</v>
      </c>
      <c r="DE77" s="47">
        <f t="shared" si="50"/>
        <v>3.81</v>
      </c>
    </row>
    <row r="78" spans="1:109">
      <c r="A78" s="5">
        <v>77</v>
      </c>
      <c r="B78" s="6">
        <v>44638</v>
      </c>
      <c r="C78" s="5">
        <v>0</v>
      </c>
      <c r="D78" s="5">
        <v>0</v>
      </c>
      <c r="E78" s="5"/>
      <c r="F78" s="16" t="e">
        <f t="shared" si="26"/>
        <v>#DIV/0!</v>
      </c>
      <c r="G78" s="5"/>
      <c r="H78" s="49" t="s">
        <v>190</v>
      </c>
      <c r="I78" s="47">
        <v>1.1599999999999999</v>
      </c>
      <c r="J78" s="47">
        <v>0.66</v>
      </c>
      <c r="K78" s="47">
        <v>1.72</v>
      </c>
      <c r="L78" s="47">
        <v>3.13</v>
      </c>
      <c r="M78" s="47">
        <v>2.72</v>
      </c>
      <c r="N78" s="47">
        <v>0.75</v>
      </c>
      <c r="O78" s="47">
        <v>0.63</v>
      </c>
      <c r="P78" s="47">
        <v>0.53</v>
      </c>
      <c r="Q78" s="47">
        <v>1.06</v>
      </c>
      <c r="R78" s="47">
        <v>12</v>
      </c>
      <c r="S78" s="47">
        <v>5.94</v>
      </c>
      <c r="T78" s="47">
        <v>2.38</v>
      </c>
      <c r="U78" s="47">
        <v>2.41</v>
      </c>
      <c r="V78" s="47">
        <v>2.4700000000000002</v>
      </c>
      <c r="W78" s="47">
        <v>2.56</v>
      </c>
      <c r="X78" s="47">
        <v>5.69</v>
      </c>
      <c r="Y78" s="47">
        <v>0.69</v>
      </c>
      <c r="Z78" s="47">
        <v>0.63</v>
      </c>
      <c r="AA78" s="47">
        <v>0.91</v>
      </c>
      <c r="AB78" s="47">
        <v>1.31</v>
      </c>
      <c r="AC78" s="47">
        <v>1.38</v>
      </c>
      <c r="AD78" s="47">
        <v>1.28</v>
      </c>
      <c r="AE78" s="47">
        <v>1.22</v>
      </c>
      <c r="AF78" s="47">
        <v>1.19</v>
      </c>
      <c r="AG78" s="47"/>
      <c r="AH78" s="49" t="s">
        <v>190</v>
      </c>
      <c r="AI78" s="47">
        <v>14.44</v>
      </c>
      <c r="AJ78" s="47">
        <v>14.25</v>
      </c>
      <c r="AK78" s="47">
        <v>14.23</v>
      </c>
      <c r="AL78" s="47">
        <v>14.13</v>
      </c>
      <c r="AM78" s="47">
        <v>14</v>
      </c>
      <c r="AN78" s="47">
        <v>13.86</v>
      </c>
      <c r="AO78" s="47">
        <v>13.61</v>
      </c>
      <c r="AP78" s="47">
        <v>13.5</v>
      </c>
      <c r="AQ78" s="47">
        <v>13.52</v>
      </c>
      <c r="AR78" s="47">
        <v>13.7</v>
      </c>
      <c r="AS78" s="47">
        <v>13.67</v>
      </c>
      <c r="AT78" s="47">
        <v>14.14</v>
      </c>
      <c r="AU78" s="47">
        <v>14.17</v>
      </c>
      <c r="AV78" s="47">
        <v>14.5</v>
      </c>
      <c r="AW78" s="47">
        <v>15.78</v>
      </c>
      <c r="AX78" s="47">
        <v>15.81</v>
      </c>
      <c r="AY78" s="47">
        <v>14.31</v>
      </c>
      <c r="AZ78" s="47">
        <v>14</v>
      </c>
      <c r="BA78" s="47">
        <v>14.31</v>
      </c>
      <c r="BB78" s="47">
        <v>14.17</v>
      </c>
      <c r="BC78" s="47">
        <v>14.39</v>
      </c>
      <c r="BD78" s="47">
        <v>14.28</v>
      </c>
      <c r="BE78" s="47">
        <v>14.27</v>
      </c>
      <c r="BF78" s="47">
        <v>14.19</v>
      </c>
      <c r="BG78" s="47"/>
      <c r="BH78" s="49" t="s">
        <v>190</v>
      </c>
      <c r="BI78" s="47">
        <v>0.47</v>
      </c>
      <c r="BJ78" s="47">
        <v>0.45</v>
      </c>
      <c r="BK78" s="47">
        <v>0.4</v>
      </c>
      <c r="BL78" s="47">
        <v>0.36</v>
      </c>
      <c r="BM78" s="47">
        <v>0.43</v>
      </c>
      <c r="BN78" s="47">
        <v>0.42</v>
      </c>
      <c r="BO78" s="47">
        <v>0.41</v>
      </c>
      <c r="BP78" s="47">
        <v>0.4</v>
      </c>
      <c r="BQ78" s="47">
        <v>0.41</v>
      </c>
      <c r="BR78" s="47">
        <v>0.38</v>
      </c>
      <c r="BS78" s="47">
        <v>0.36</v>
      </c>
      <c r="BT78" s="47">
        <v>0.4</v>
      </c>
      <c r="BU78" s="47">
        <v>1.1100000000000001</v>
      </c>
      <c r="BV78" s="47">
        <v>1.29</v>
      </c>
      <c r="BW78" s="47">
        <v>1.27</v>
      </c>
      <c r="BX78" s="47">
        <v>1.36</v>
      </c>
      <c r="BY78" s="47">
        <v>0.5</v>
      </c>
      <c r="BZ78" s="47">
        <v>0.47</v>
      </c>
      <c r="CA78" s="47">
        <v>0.48</v>
      </c>
      <c r="CB78" s="47">
        <v>0.48</v>
      </c>
      <c r="CC78" s="47">
        <v>0.48</v>
      </c>
      <c r="CD78" s="47">
        <v>0.47</v>
      </c>
      <c r="CE78" s="47">
        <v>0.49</v>
      </c>
      <c r="CF78" s="47">
        <v>0.5</v>
      </c>
      <c r="CG78" s="49" t="s">
        <v>190</v>
      </c>
      <c r="CH78" s="47">
        <f t="shared" si="27"/>
        <v>1.63</v>
      </c>
      <c r="CI78" s="47">
        <f t="shared" si="28"/>
        <v>1.1100000000000001</v>
      </c>
      <c r="CJ78" s="47">
        <f t="shared" si="29"/>
        <v>2.12</v>
      </c>
      <c r="CK78" s="47">
        <f t="shared" si="30"/>
        <v>3.4899999999999998</v>
      </c>
      <c r="CL78" s="47">
        <f t="shared" si="31"/>
        <v>3.1500000000000004</v>
      </c>
      <c r="CM78" s="47">
        <f t="shared" si="32"/>
        <v>1.17</v>
      </c>
      <c r="CN78" s="47">
        <f t="shared" si="33"/>
        <v>1.04</v>
      </c>
      <c r="CO78" s="47">
        <f t="shared" si="34"/>
        <v>0.93</v>
      </c>
      <c r="CP78" s="47">
        <f t="shared" si="35"/>
        <v>1.47</v>
      </c>
      <c r="CQ78" s="47">
        <f t="shared" si="36"/>
        <v>12.38</v>
      </c>
      <c r="CR78" s="47">
        <f t="shared" si="37"/>
        <v>6.3000000000000007</v>
      </c>
      <c r="CS78" s="47">
        <f t="shared" si="38"/>
        <v>2.78</v>
      </c>
      <c r="CT78" s="47">
        <f t="shared" si="39"/>
        <v>3.5200000000000005</v>
      </c>
      <c r="CU78" s="47">
        <f t="shared" si="40"/>
        <v>3.7600000000000002</v>
      </c>
      <c r="CV78" s="47">
        <f t="shared" si="41"/>
        <v>3.83</v>
      </c>
      <c r="CW78" s="47">
        <f t="shared" si="42"/>
        <v>7.0500000000000007</v>
      </c>
      <c r="CX78" s="47">
        <f t="shared" si="43"/>
        <v>1.19</v>
      </c>
      <c r="CY78" s="47">
        <f t="shared" si="44"/>
        <v>1.1000000000000001</v>
      </c>
      <c r="CZ78" s="47">
        <f t="shared" si="45"/>
        <v>1.3900000000000001</v>
      </c>
      <c r="DA78" s="47">
        <f t="shared" si="46"/>
        <v>1.79</v>
      </c>
      <c r="DB78" s="47">
        <f t="shared" si="47"/>
        <v>1.8599999999999999</v>
      </c>
      <c r="DC78" s="47">
        <f t="shared" si="48"/>
        <v>1.75</v>
      </c>
      <c r="DD78" s="47">
        <f t="shared" si="49"/>
        <v>1.71</v>
      </c>
      <c r="DE78" s="47">
        <f t="shared" si="50"/>
        <v>1.69</v>
      </c>
    </row>
    <row r="79" spans="1:109">
      <c r="A79" s="5">
        <v>78</v>
      </c>
      <c r="B79" s="6">
        <v>44639</v>
      </c>
      <c r="C79" s="5">
        <v>629</v>
      </c>
      <c r="D79" s="5">
        <v>10</v>
      </c>
      <c r="E79" s="5">
        <v>10</v>
      </c>
      <c r="F79" s="16">
        <f t="shared" si="26"/>
        <v>62.9</v>
      </c>
      <c r="G79" s="5"/>
      <c r="H79" s="49" t="s">
        <v>191</v>
      </c>
      <c r="I79" s="47">
        <v>5.09</v>
      </c>
      <c r="J79" s="47">
        <v>14.84</v>
      </c>
      <c r="K79" s="47">
        <v>10.130000000000001</v>
      </c>
      <c r="L79" s="47">
        <v>7.16</v>
      </c>
      <c r="M79" s="47">
        <v>7.19</v>
      </c>
      <c r="N79" s="47">
        <v>7.5</v>
      </c>
      <c r="O79" s="47">
        <v>5.63</v>
      </c>
      <c r="P79" s="47">
        <v>7.09</v>
      </c>
      <c r="Q79" s="47">
        <v>7.34</v>
      </c>
      <c r="R79" s="47">
        <v>8.34</v>
      </c>
      <c r="S79" s="47">
        <v>9.41</v>
      </c>
      <c r="T79" s="47">
        <v>11.88</v>
      </c>
      <c r="U79" s="47">
        <v>13.13</v>
      </c>
      <c r="V79" s="47">
        <v>16.22</v>
      </c>
      <c r="W79" s="47">
        <v>16.34</v>
      </c>
      <c r="X79" s="47">
        <v>13.63</v>
      </c>
      <c r="Y79" s="47">
        <v>4.38</v>
      </c>
      <c r="Z79" s="47">
        <v>1.88</v>
      </c>
      <c r="AA79" s="47">
        <v>1.38</v>
      </c>
      <c r="AB79" s="47">
        <v>1.88</v>
      </c>
      <c r="AC79" s="47">
        <v>1.66</v>
      </c>
      <c r="AD79" s="47">
        <v>1.63</v>
      </c>
      <c r="AE79" s="47">
        <v>3.38</v>
      </c>
      <c r="AF79" s="47">
        <v>4.4400000000000004</v>
      </c>
      <c r="AG79" s="47"/>
      <c r="AH79" s="49" t="s">
        <v>191</v>
      </c>
      <c r="AI79" s="47">
        <v>14.91</v>
      </c>
      <c r="AJ79" s="47">
        <v>15.67</v>
      </c>
      <c r="AK79" s="47">
        <v>16.7</v>
      </c>
      <c r="AL79" s="47">
        <v>17.64</v>
      </c>
      <c r="AM79" s="47">
        <v>16.73</v>
      </c>
      <c r="AN79" s="47">
        <v>16.97</v>
      </c>
      <c r="AO79" s="47">
        <v>16.63</v>
      </c>
      <c r="AP79" s="47">
        <v>16.75</v>
      </c>
      <c r="AQ79" s="47">
        <v>16.25</v>
      </c>
      <c r="AR79" s="47">
        <v>22.41</v>
      </c>
      <c r="AS79" s="47">
        <v>23.2</v>
      </c>
      <c r="AT79" s="47">
        <v>24.59</v>
      </c>
      <c r="AU79" s="47">
        <v>25.84</v>
      </c>
      <c r="AV79" s="47">
        <v>26.41</v>
      </c>
      <c r="AW79" s="47">
        <v>26.61</v>
      </c>
      <c r="AX79" s="47">
        <v>26.97</v>
      </c>
      <c r="AY79" s="47">
        <v>15.59</v>
      </c>
      <c r="AZ79" s="47">
        <v>15.84</v>
      </c>
      <c r="BA79" s="47">
        <v>16.11</v>
      </c>
      <c r="BB79" s="47">
        <v>16.420000000000002</v>
      </c>
      <c r="BC79" s="47">
        <v>16.3</v>
      </c>
      <c r="BD79" s="47">
        <v>15.88</v>
      </c>
      <c r="BE79" s="47">
        <v>14.83</v>
      </c>
      <c r="BF79" s="47">
        <v>15.13</v>
      </c>
      <c r="BG79" s="47"/>
      <c r="BH79" s="49" t="s">
        <v>191</v>
      </c>
      <c r="BI79" s="47">
        <v>2.79</v>
      </c>
      <c r="BJ79" s="47">
        <v>4.17</v>
      </c>
      <c r="BK79" s="47">
        <v>3.89</v>
      </c>
      <c r="BL79" s="47">
        <v>3.9</v>
      </c>
      <c r="BM79" s="47">
        <v>3.73</v>
      </c>
      <c r="BN79" s="47">
        <v>3.76</v>
      </c>
      <c r="BO79" s="47">
        <v>3.75</v>
      </c>
      <c r="BP79" s="47">
        <v>3.84</v>
      </c>
      <c r="BQ79" s="47">
        <v>3.79</v>
      </c>
      <c r="BR79" s="47">
        <v>3.92</v>
      </c>
      <c r="BS79" s="47">
        <v>3.98</v>
      </c>
      <c r="BT79" s="47">
        <v>4.12</v>
      </c>
      <c r="BU79" s="47">
        <v>4.22</v>
      </c>
      <c r="BV79" s="47">
        <v>4.2300000000000004</v>
      </c>
      <c r="BW79" s="47">
        <v>4.21</v>
      </c>
      <c r="BX79" s="47">
        <v>4.3099999999999996</v>
      </c>
      <c r="BY79" s="47">
        <v>1.28</v>
      </c>
      <c r="BZ79" s="47">
        <v>1.27</v>
      </c>
      <c r="CA79" s="47">
        <v>1.34</v>
      </c>
      <c r="CB79" s="47">
        <v>1.38</v>
      </c>
      <c r="CC79" s="47">
        <v>1.34</v>
      </c>
      <c r="CD79" s="47">
        <v>0.4</v>
      </c>
      <c r="CE79" s="47">
        <v>0.41</v>
      </c>
      <c r="CF79" s="47">
        <v>0.38</v>
      </c>
      <c r="CG79" s="49" t="s">
        <v>191</v>
      </c>
      <c r="CH79" s="47">
        <f t="shared" si="27"/>
        <v>7.88</v>
      </c>
      <c r="CI79" s="47">
        <f t="shared" si="28"/>
        <v>19.009999999999998</v>
      </c>
      <c r="CJ79" s="47">
        <f t="shared" si="29"/>
        <v>14.020000000000001</v>
      </c>
      <c r="CK79" s="47">
        <f t="shared" si="30"/>
        <v>11.06</v>
      </c>
      <c r="CL79" s="47">
        <f t="shared" si="31"/>
        <v>10.92</v>
      </c>
      <c r="CM79" s="47">
        <f t="shared" si="32"/>
        <v>11.26</v>
      </c>
      <c r="CN79" s="47">
        <f t="shared" si="33"/>
        <v>9.379999999999999</v>
      </c>
      <c r="CO79" s="47">
        <f t="shared" si="34"/>
        <v>10.93</v>
      </c>
      <c r="CP79" s="47">
        <f t="shared" si="35"/>
        <v>11.129999999999999</v>
      </c>
      <c r="CQ79" s="47">
        <f t="shared" si="36"/>
        <v>12.26</v>
      </c>
      <c r="CR79" s="47">
        <f t="shared" si="37"/>
        <v>13.39</v>
      </c>
      <c r="CS79" s="47">
        <f t="shared" si="38"/>
        <v>16</v>
      </c>
      <c r="CT79" s="47">
        <f t="shared" si="39"/>
        <v>17.350000000000001</v>
      </c>
      <c r="CU79" s="47">
        <f t="shared" si="40"/>
        <v>20.45</v>
      </c>
      <c r="CV79" s="47">
        <f t="shared" si="41"/>
        <v>20.55</v>
      </c>
      <c r="CW79" s="47">
        <f t="shared" si="42"/>
        <v>17.940000000000001</v>
      </c>
      <c r="CX79" s="47">
        <f t="shared" si="43"/>
        <v>5.66</v>
      </c>
      <c r="CY79" s="47">
        <f t="shared" si="44"/>
        <v>3.15</v>
      </c>
      <c r="CZ79" s="47">
        <f t="shared" si="45"/>
        <v>2.7199999999999998</v>
      </c>
      <c r="DA79" s="47">
        <f t="shared" si="46"/>
        <v>3.26</v>
      </c>
      <c r="DB79" s="47">
        <f t="shared" si="47"/>
        <v>3</v>
      </c>
      <c r="DC79" s="47">
        <f t="shared" si="48"/>
        <v>2.0299999999999998</v>
      </c>
      <c r="DD79" s="47">
        <f t="shared" si="49"/>
        <v>3.79</v>
      </c>
      <c r="DE79" s="47">
        <f t="shared" si="50"/>
        <v>4.82</v>
      </c>
    </row>
    <row r="80" spans="1:109">
      <c r="A80" s="5">
        <v>79</v>
      </c>
      <c r="B80" s="6">
        <v>44640</v>
      </c>
      <c r="C80" s="5">
        <v>1258</v>
      </c>
      <c r="D80" s="5" t="s">
        <v>65</v>
      </c>
      <c r="E80" s="5">
        <v>20</v>
      </c>
      <c r="F80" s="16">
        <f t="shared" si="26"/>
        <v>62.9</v>
      </c>
      <c r="G80" s="5"/>
      <c r="H80" s="49" t="s">
        <v>192</v>
      </c>
      <c r="I80" s="47">
        <v>16.28</v>
      </c>
      <c r="J80" s="47">
        <v>16.78</v>
      </c>
      <c r="K80" s="47">
        <v>16.28</v>
      </c>
      <c r="L80" s="47">
        <v>15.41</v>
      </c>
      <c r="M80" s="47">
        <v>12.84</v>
      </c>
      <c r="N80" s="47">
        <v>14.69</v>
      </c>
      <c r="O80" s="47">
        <v>13.97</v>
      </c>
      <c r="P80" s="47">
        <v>12.19</v>
      </c>
      <c r="Q80" s="47">
        <v>13.59</v>
      </c>
      <c r="R80" s="47">
        <v>13.16</v>
      </c>
      <c r="S80" s="47">
        <v>12.88</v>
      </c>
      <c r="T80" s="47">
        <v>12.81</v>
      </c>
      <c r="U80" s="47">
        <v>12.59</v>
      </c>
      <c r="V80" s="47">
        <v>13.78</v>
      </c>
      <c r="W80" s="47">
        <v>14.34</v>
      </c>
      <c r="X80" s="47">
        <v>13.34</v>
      </c>
      <c r="Y80" s="47">
        <v>15.63</v>
      </c>
      <c r="Z80" s="47">
        <v>15.5</v>
      </c>
      <c r="AA80" s="47">
        <v>16.190000000000001</v>
      </c>
      <c r="AB80" s="47">
        <v>17.41</v>
      </c>
      <c r="AC80" s="47">
        <v>17.53</v>
      </c>
      <c r="AD80" s="47">
        <v>17.75</v>
      </c>
      <c r="AE80" s="47">
        <v>17.72</v>
      </c>
      <c r="AF80" s="47">
        <v>14.5</v>
      </c>
      <c r="AG80" s="47"/>
      <c r="AH80" s="49" t="s">
        <v>192</v>
      </c>
      <c r="AI80" s="47">
        <v>23.86</v>
      </c>
      <c r="AJ80" s="47">
        <v>25.55</v>
      </c>
      <c r="AK80" s="47">
        <v>24.84</v>
      </c>
      <c r="AL80" s="47">
        <v>24.09</v>
      </c>
      <c r="AM80" s="47">
        <v>23.69</v>
      </c>
      <c r="AN80" s="47">
        <v>23.03</v>
      </c>
      <c r="AO80" s="47">
        <v>22.52</v>
      </c>
      <c r="AP80" s="47">
        <v>22.59</v>
      </c>
      <c r="AQ80" s="47">
        <v>22.34</v>
      </c>
      <c r="AR80" s="47">
        <v>22.78</v>
      </c>
      <c r="AS80" s="47">
        <v>22.98</v>
      </c>
      <c r="AT80" s="47">
        <v>24.17</v>
      </c>
      <c r="AU80" s="47">
        <v>25.17</v>
      </c>
      <c r="AV80" s="47">
        <v>26.23</v>
      </c>
      <c r="AW80" s="47">
        <v>26.67</v>
      </c>
      <c r="AX80" s="47">
        <v>27.47</v>
      </c>
      <c r="AY80" s="47">
        <v>27.69</v>
      </c>
      <c r="AZ80" s="47">
        <v>27.77</v>
      </c>
      <c r="BA80" s="47">
        <v>28.39</v>
      </c>
      <c r="BB80" s="47">
        <v>28.16</v>
      </c>
      <c r="BC80" s="47">
        <v>27.97</v>
      </c>
      <c r="BD80" s="47">
        <v>26.8</v>
      </c>
      <c r="BE80" s="47">
        <v>23.73</v>
      </c>
      <c r="BF80" s="47">
        <v>23.78</v>
      </c>
      <c r="BG80" s="47"/>
      <c r="BH80" s="49" t="s">
        <v>192</v>
      </c>
      <c r="BI80" s="47">
        <v>2.84</v>
      </c>
      <c r="BJ80" s="47">
        <v>4.16</v>
      </c>
      <c r="BK80" s="47">
        <v>4.0599999999999996</v>
      </c>
      <c r="BL80" s="47">
        <v>3.93</v>
      </c>
      <c r="BM80" s="47">
        <v>3.9</v>
      </c>
      <c r="BN80" s="47">
        <v>3.86</v>
      </c>
      <c r="BO80" s="47">
        <v>3.69</v>
      </c>
      <c r="BP80" s="47">
        <v>3.77</v>
      </c>
      <c r="BQ80" s="47">
        <v>3.72</v>
      </c>
      <c r="BR80" s="47">
        <v>3.9</v>
      </c>
      <c r="BS80" s="47">
        <v>3.98</v>
      </c>
      <c r="BT80" s="47">
        <v>3.93</v>
      </c>
      <c r="BU80" s="47">
        <v>4.03</v>
      </c>
      <c r="BV80" s="47">
        <v>3.97</v>
      </c>
      <c r="BW80" s="47">
        <v>3.23</v>
      </c>
      <c r="BX80" s="47">
        <v>2.25</v>
      </c>
      <c r="BY80" s="47">
        <v>4.34</v>
      </c>
      <c r="BZ80" s="47">
        <v>2.02</v>
      </c>
      <c r="CA80" s="47">
        <v>2.52</v>
      </c>
      <c r="CB80" s="47">
        <v>2.4700000000000002</v>
      </c>
      <c r="CC80" s="47">
        <v>2.48</v>
      </c>
      <c r="CD80" s="47">
        <v>1.49</v>
      </c>
      <c r="CE80" s="47">
        <v>0.33</v>
      </c>
      <c r="CF80" s="47">
        <v>0.42</v>
      </c>
      <c r="CG80" s="49" t="s">
        <v>192</v>
      </c>
      <c r="CH80" s="47">
        <f t="shared" si="27"/>
        <v>19.12</v>
      </c>
      <c r="CI80" s="47">
        <f t="shared" si="28"/>
        <v>20.94</v>
      </c>
      <c r="CJ80" s="47">
        <f t="shared" si="29"/>
        <v>20.34</v>
      </c>
      <c r="CK80" s="47">
        <f t="shared" si="30"/>
        <v>19.34</v>
      </c>
      <c r="CL80" s="47">
        <f t="shared" si="31"/>
        <v>16.739999999999998</v>
      </c>
      <c r="CM80" s="47">
        <f t="shared" si="32"/>
        <v>18.55</v>
      </c>
      <c r="CN80" s="47">
        <f t="shared" si="33"/>
        <v>17.66</v>
      </c>
      <c r="CO80" s="47">
        <f t="shared" si="34"/>
        <v>15.959999999999999</v>
      </c>
      <c r="CP80" s="47">
        <f t="shared" si="35"/>
        <v>17.309999999999999</v>
      </c>
      <c r="CQ80" s="47">
        <f t="shared" si="36"/>
        <v>17.059999999999999</v>
      </c>
      <c r="CR80" s="47">
        <f t="shared" si="37"/>
        <v>16.86</v>
      </c>
      <c r="CS80" s="47">
        <f t="shared" si="38"/>
        <v>16.740000000000002</v>
      </c>
      <c r="CT80" s="47">
        <f t="shared" si="39"/>
        <v>16.62</v>
      </c>
      <c r="CU80" s="47">
        <f t="shared" si="40"/>
        <v>17.75</v>
      </c>
      <c r="CV80" s="47">
        <f t="shared" si="41"/>
        <v>17.57</v>
      </c>
      <c r="CW80" s="47">
        <f t="shared" si="42"/>
        <v>15.59</v>
      </c>
      <c r="CX80" s="47">
        <f t="shared" si="43"/>
        <v>19.97</v>
      </c>
      <c r="CY80" s="47">
        <f t="shared" si="44"/>
        <v>17.52</v>
      </c>
      <c r="CZ80" s="47">
        <f t="shared" si="45"/>
        <v>18.71</v>
      </c>
      <c r="DA80" s="47">
        <f t="shared" si="46"/>
        <v>19.88</v>
      </c>
      <c r="DB80" s="47">
        <f t="shared" si="47"/>
        <v>20.010000000000002</v>
      </c>
      <c r="DC80" s="47">
        <f t="shared" si="48"/>
        <v>19.239999999999998</v>
      </c>
      <c r="DD80" s="47">
        <f t="shared" si="49"/>
        <v>18.049999999999997</v>
      </c>
      <c r="DE80" s="47">
        <f t="shared" si="50"/>
        <v>14.92</v>
      </c>
    </row>
    <row r="81" spans="1:109">
      <c r="A81" s="5">
        <v>80</v>
      </c>
      <c r="B81" s="6">
        <v>44641</v>
      </c>
      <c r="C81" s="5">
        <v>1024</v>
      </c>
      <c r="D81" s="5" t="s">
        <v>72</v>
      </c>
      <c r="E81" s="5">
        <v>18</v>
      </c>
      <c r="F81" s="16">
        <f t="shared" si="26"/>
        <v>56.888888888888886</v>
      </c>
      <c r="G81" s="5"/>
      <c r="H81" s="49" t="s">
        <v>193</v>
      </c>
      <c r="I81" s="47">
        <v>11</v>
      </c>
      <c r="J81" s="47">
        <v>12.88</v>
      </c>
      <c r="K81" s="47">
        <v>12.16</v>
      </c>
      <c r="L81" s="47">
        <v>11.22</v>
      </c>
      <c r="M81" s="47">
        <v>10.029999999999999</v>
      </c>
      <c r="N81" s="47">
        <v>12.25</v>
      </c>
      <c r="O81" s="47">
        <v>11.09</v>
      </c>
      <c r="P81" s="47">
        <v>12.06</v>
      </c>
      <c r="Q81" s="47">
        <v>11.47</v>
      </c>
      <c r="R81" s="47">
        <v>11.03</v>
      </c>
      <c r="S81" s="47">
        <v>12.31</v>
      </c>
      <c r="T81" s="47">
        <v>12.22</v>
      </c>
      <c r="U81" s="47">
        <v>12.41</v>
      </c>
      <c r="V81" s="47">
        <v>12.41</v>
      </c>
      <c r="W81" s="47">
        <v>11.59</v>
      </c>
      <c r="X81" s="47">
        <v>10.78</v>
      </c>
      <c r="Y81" s="47">
        <v>13.34</v>
      </c>
      <c r="Z81" s="47">
        <v>12.66</v>
      </c>
      <c r="AA81" s="47">
        <v>15.25</v>
      </c>
      <c r="AB81" s="47">
        <v>15.16</v>
      </c>
      <c r="AC81" s="47">
        <v>14.22</v>
      </c>
      <c r="AD81" s="47">
        <v>13.13</v>
      </c>
      <c r="AE81" s="47">
        <v>12.16</v>
      </c>
      <c r="AF81" s="47">
        <v>11.66</v>
      </c>
      <c r="AG81" s="47"/>
      <c r="AH81" s="49" t="s">
        <v>193</v>
      </c>
      <c r="AI81" s="47">
        <v>24.03</v>
      </c>
      <c r="AJ81" s="47">
        <v>23.78</v>
      </c>
      <c r="AK81" s="47">
        <v>23.42</v>
      </c>
      <c r="AL81" s="47">
        <v>22.77</v>
      </c>
      <c r="AM81" s="47">
        <v>21.95</v>
      </c>
      <c r="AN81" s="47">
        <v>21.3</v>
      </c>
      <c r="AO81" s="47">
        <v>21</v>
      </c>
      <c r="AP81" s="47">
        <v>21.11</v>
      </c>
      <c r="AQ81" s="47">
        <v>21.11</v>
      </c>
      <c r="AR81" s="47">
        <v>21.41</v>
      </c>
      <c r="AS81" s="47">
        <v>21.45</v>
      </c>
      <c r="AT81" s="47">
        <v>21.77</v>
      </c>
      <c r="AU81" s="47">
        <v>22.02</v>
      </c>
      <c r="AV81" s="47">
        <v>22.41</v>
      </c>
      <c r="AW81" s="47">
        <v>22.78</v>
      </c>
      <c r="AX81" s="47">
        <v>23.23</v>
      </c>
      <c r="AY81" s="47">
        <v>27.83</v>
      </c>
      <c r="AZ81" s="47">
        <v>28.14</v>
      </c>
      <c r="BA81" s="47">
        <v>28.38</v>
      </c>
      <c r="BB81" s="47">
        <v>28.81</v>
      </c>
      <c r="BC81" s="47">
        <v>28.58</v>
      </c>
      <c r="BD81" s="47">
        <v>26.84</v>
      </c>
      <c r="BE81" s="47">
        <v>24.63</v>
      </c>
      <c r="BF81" s="47">
        <v>24.27</v>
      </c>
      <c r="BG81" s="47"/>
      <c r="BH81" s="49" t="s">
        <v>193</v>
      </c>
      <c r="BI81" s="47">
        <v>1.6</v>
      </c>
      <c r="BJ81" s="47">
        <v>3.64</v>
      </c>
      <c r="BK81" s="47">
        <v>3.48</v>
      </c>
      <c r="BL81" s="47">
        <v>3.49</v>
      </c>
      <c r="BM81" s="47">
        <v>3.54</v>
      </c>
      <c r="BN81" s="47">
        <v>3.48</v>
      </c>
      <c r="BO81" s="47">
        <v>3.47</v>
      </c>
      <c r="BP81" s="47">
        <v>3.41</v>
      </c>
      <c r="BQ81" s="47">
        <v>3.45</v>
      </c>
      <c r="BR81" s="47">
        <v>3.52</v>
      </c>
      <c r="BS81" s="47">
        <v>3.58</v>
      </c>
      <c r="BT81" s="47">
        <v>3.52</v>
      </c>
      <c r="BU81" s="47">
        <v>3.56</v>
      </c>
      <c r="BV81" s="47">
        <v>3.62</v>
      </c>
      <c r="BW81" s="47">
        <v>3.59</v>
      </c>
      <c r="BX81" s="47">
        <v>3.57</v>
      </c>
      <c r="BY81" s="47">
        <v>2.27</v>
      </c>
      <c r="BZ81" s="47">
        <v>2.2200000000000002</v>
      </c>
      <c r="CA81" s="47">
        <v>2.23</v>
      </c>
      <c r="CB81" s="47">
        <v>2.29</v>
      </c>
      <c r="CC81" s="47">
        <v>2.27</v>
      </c>
      <c r="CD81" s="47">
        <v>1.03</v>
      </c>
      <c r="CE81" s="47">
        <v>0.38</v>
      </c>
      <c r="CF81" s="47">
        <v>0.4</v>
      </c>
      <c r="CG81" s="49" t="s">
        <v>193</v>
      </c>
      <c r="CH81" s="47">
        <f t="shared" si="27"/>
        <v>12.6</v>
      </c>
      <c r="CI81" s="47">
        <f t="shared" si="28"/>
        <v>16.52</v>
      </c>
      <c r="CJ81" s="47">
        <f t="shared" si="29"/>
        <v>15.64</v>
      </c>
      <c r="CK81" s="47">
        <f t="shared" si="30"/>
        <v>14.71</v>
      </c>
      <c r="CL81" s="47">
        <f t="shared" si="31"/>
        <v>13.57</v>
      </c>
      <c r="CM81" s="47">
        <f t="shared" si="32"/>
        <v>15.73</v>
      </c>
      <c r="CN81" s="47">
        <f t="shared" si="33"/>
        <v>14.56</v>
      </c>
      <c r="CO81" s="47">
        <f t="shared" si="34"/>
        <v>15.47</v>
      </c>
      <c r="CP81" s="47">
        <f t="shared" si="35"/>
        <v>14.920000000000002</v>
      </c>
      <c r="CQ81" s="47">
        <f t="shared" si="36"/>
        <v>14.549999999999999</v>
      </c>
      <c r="CR81" s="47">
        <f t="shared" si="37"/>
        <v>15.89</v>
      </c>
      <c r="CS81" s="47">
        <f t="shared" si="38"/>
        <v>15.74</v>
      </c>
      <c r="CT81" s="47">
        <f t="shared" si="39"/>
        <v>15.97</v>
      </c>
      <c r="CU81" s="47">
        <f t="shared" si="40"/>
        <v>16.03</v>
      </c>
      <c r="CV81" s="47">
        <f t="shared" si="41"/>
        <v>15.18</v>
      </c>
      <c r="CW81" s="47">
        <f t="shared" si="42"/>
        <v>14.35</v>
      </c>
      <c r="CX81" s="47">
        <f t="shared" si="43"/>
        <v>15.61</v>
      </c>
      <c r="CY81" s="47">
        <f t="shared" si="44"/>
        <v>14.88</v>
      </c>
      <c r="CZ81" s="47">
        <f t="shared" si="45"/>
        <v>17.48</v>
      </c>
      <c r="DA81" s="47">
        <f t="shared" si="46"/>
        <v>17.45</v>
      </c>
      <c r="DB81" s="47">
        <f t="shared" si="47"/>
        <v>16.490000000000002</v>
      </c>
      <c r="DC81" s="47">
        <f t="shared" si="48"/>
        <v>14.16</v>
      </c>
      <c r="DD81" s="47">
        <f t="shared" si="49"/>
        <v>12.540000000000001</v>
      </c>
      <c r="DE81" s="47">
        <f t="shared" si="50"/>
        <v>12.06</v>
      </c>
    </row>
    <row r="82" spans="1:109">
      <c r="A82" s="5">
        <v>81</v>
      </c>
      <c r="B82" s="6">
        <v>44642</v>
      </c>
      <c r="C82" s="5">
        <v>0</v>
      </c>
      <c r="D82" s="5"/>
      <c r="E82" s="5"/>
      <c r="F82" s="16" t="e">
        <f t="shared" si="26"/>
        <v>#DIV/0!</v>
      </c>
      <c r="G82" s="5"/>
      <c r="H82" s="49" t="s">
        <v>194</v>
      </c>
      <c r="I82" s="47">
        <v>4.72</v>
      </c>
      <c r="J82" s="47">
        <v>5.13</v>
      </c>
      <c r="K82" s="47">
        <v>6.31</v>
      </c>
      <c r="L82" s="47">
        <v>5.34</v>
      </c>
      <c r="M82" s="47">
        <v>4.47</v>
      </c>
      <c r="N82" s="47">
        <v>6.16</v>
      </c>
      <c r="O82" s="47">
        <v>5.81</v>
      </c>
      <c r="P82" s="47">
        <v>5.09</v>
      </c>
      <c r="Q82" s="47">
        <v>11.16</v>
      </c>
      <c r="R82" s="47">
        <v>7.88</v>
      </c>
      <c r="S82" s="47">
        <v>8.3800000000000008</v>
      </c>
      <c r="T82" s="47">
        <v>6.66</v>
      </c>
      <c r="U82" s="47">
        <v>6.59</v>
      </c>
      <c r="V82" s="47">
        <v>7.75</v>
      </c>
      <c r="W82" s="47">
        <v>5.25</v>
      </c>
      <c r="X82" s="47">
        <v>2.69</v>
      </c>
      <c r="Y82" s="47">
        <v>13.13</v>
      </c>
      <c r="Z82" s="47">
        <v>13.13</v>
      </c>
      <c r="AA82" s="47">
        <v>13.34</v>
      </c>
      <c r="AB82" s="47">
        <v>10.34</v>
      </c>
      <c r="AC82" s="47">
        <v>5.5</v>
      </c>
      <c r="AD82" s="47">
        <v>5.19</v>
      </c>
      <c r="AE82" s="47">
        <v>5.94</v>
      </c>
      <c r="AF82" s="47">
        <v>6.44</v>
      </c>
      <c r="AG82" s="47"/>
      <c r="AH82" s="49" t="s">
        <v>194</v>
      </c>
      <c r="AI82" s="47">
        <v>13.73</v>
      </c>
      <c r="AJ82" s="47">
        <v>13.45</v>
      </c>
      <c r="AK82" s="47">
        <v>13.16</v>
      </c>
      <c r="AL82" s="47">
        <v>13.17</v>
      </c>
      <c r="AM82" s="47">
        <v>12.83</v>
      </c>
      <c r="AN82" s="47">
        <v>12.38</v>
      </c>
      <c r="AO82" s="47">
        <v>12.28</v>
      </c>
      <c r="AP82" s="47">
        <v>12.06</v>
      </c>
      <c r="AQ82" s="47">
        <v>11.91</v>
      </c>
      <c r="AR82" s="47">
        <v>12.36</v>
      </c>
      <c r="AS82" s="47">
        <v>12.44</v>
      </c>
      <c r="AT82" s="47">
        <v>12.56</v>
      </c>
      <c r="AU82" s="47">
        <v>12.92</v>
      </c>
      <c r="AV82" s="47">
        <v>13.14</v>
      </c>
      <c r="AW82" s="47">
        <v>13.27</v>
      </c>
      <c r="AX82" s="47">
        <v>13.28</v>
      </c>
      <c r="AY82" s="47">
        <v>23.08</v>
      </c>
      <c r="AZ82" s="47">
        <v>23.17</v>
      </c>
      <c r="BA82" s="47">
        <v>21.03</v>
      </c>
      <c r="BB82" s="47">
        <v>14.36</v>
      </c>
      <c r="BC82" s="47">
        <v>14.05</v>
      </c>
      <c r="BD82" s="47">
        <v>14.09</v>
      </c>
      <c r="BE82" s="47">
        <v>14</v>
      </c>
      <c r="BF82" s="47">
        <v>14.17</v>
      </c>
      <c r="BG82" s="47"/>
      <c r="BH82" s="49" t="s">
        <v>194</v>
      </c>
      <c r="BI82" s="47">
        <v>2.12</v>
      </c>
      <c r="BJ82" s="47">
        <v>3.73</v>
      </c>
      <c r="BK82" s="47">
        <v>3.62</v>
      </c>
      <c r="BL82" s="47">
        <v>3.56</v>
      </c>
      <c r="BM82" s="47">
        <v>3.7</v>
      </c>
      <c r="BN82" s="47">
        <v>3.54</v>
      </c>
      <c r="BO82" s="47">
        <v>3.5</v>
      </c>
      <c r="BP82" s="47">
        <v>3.45</v>
      </c>
      <c r="BQ82" s="47">
        <v>1.17</v>
      </c>
      <c r="BR82" s="47">
        <v>0.4</v>
      </c>
      <c r="BS82" s="47">
        <v>0.47</v>
      </c>
      <c r="BT82" s="47">
        <v>0.36</v>
      </c>
      <c r="BU82" s="47">
        <v>0.44</v>
      </c>
      <c r="BV82" s="47">
        <v>0.43</v>
      </c>
      <c r="BW82" s="47">
        <v>0.44</v>
      </c>
      <c r="BX82" s="47">
        <v>0.41</v>
      </c>
      <c r="BY82" s="47">
        <v>3.58</v>
      </c>
      <c r="BZ82" s="47">
        <v>3.54</v>
      </c>
      <c r="CA82" s="47">
        <v>3.71</v>
      </c>
      <c r="CB82" s="47">
        <v>3.82</v>
      </c>
      <c r="CC82" s="47">
        <v>2.31</v>
      </c>
      <c r="CD82" s="47">
        <v>0.38</v>
      </c>
      <c r="CE82" s="47">
        <v>0.43</v>
      </c>
      <c r="CF82" s="47">
        <v>0.43</v>
      </c>
      <c r="CG82" s="49" t="s">
        <v>194</v>
      </c>
      <c r="CH82" s="47">
        <f t="shared" si="27"/>
        <v>6.84</v>
      </c>
      <c r="CI82" s="47">
        <f t="shared" si="28"/>
        <v>8.86</v>
      </c>
      <c r="CJ82" s="47">
        <f t="shared" si="29"/>
        <v>9.93</v>
      </c>
      <c r="CK82" s="47">
        <f t="shared" si="30"/>
        <v>8.9</v>
      </c>
      <c r="CL82" s="47">
        <f t="shared" si="31"/>
        <v>8.17</v>
      </c>
      <c r="CM82" s="47">
        <f t="shared" si="32"/>
        <v>9.6999999999999993</v>
      </c>
      <c r="CN82" s="47">
        <f t="shared" si="33"/>
        <v>9.3099999999999987</v>
      </c>
      <c r="CO82" s="47">
        <f t="shared" si="34"/>
        <v>8.5399999999999991</v>
      </c>
      <c r="CP82" s="47">
        <f t="shared" si="35"/>
        <v>12.33</v>
      </c>
      <c r="CQ82" s="47">
        <f t="shared" si="36"/>
        <v>8.2799999999999994</v>
      </c>
      <c r="CR82" s="47">
        <f t="shared" si="37"/>
        <v>8.8500000000000014</v>
      </c>
      <c r="CS82" s="47">
        <f t="shared" si="38"/>
        <v>7.0200000000000005</v>
      </c>
      <c r="CT82" s="47">
        <f t="shared" si="39"/>
        <v>7.03</v>
      </c>
      <c r="CU82" s="47">
        <f t="shared" si="40"/>
        <v>8.18</v>
      </c>
      <c r="CV82" s="47">
        <f t="shared" si="41"/>
        <v>5.69</v>
      </c>
      <c r="CW82" s="47">
        <f t="shared" si="42"/>
        <v>3.1</v>
      </c>
      <c r="CX82" s="47">
        <f t="shared" si="43"/>
        <v>16.71</v>
      </c>
      <c r="CY82" s="47">
        <f t="shared" si="44"/>
        <v>16.670000000000002</v>
      </c>
      <c r="CZ82" s="47">
        <f t="shared" si="45"/>
        <v>17.05</v>
      </c>
      <c r="DA82" s="47">
        <f t="shared" si="46"/>
        <v>14.16</v>
      </c>
      <c r="DB82" s="47">
        <f t="shared" si="47"/>
        <v>7.8100000000000005</v>
      </c>
      <c r="DC82" s="47">
        <f t="shared" si="48"/>
        <v>5.57</v>
      </c>
      <c r="DD82" s="47">
        <f t="shared" si="49"/>
        <v>6.37</v>
      </c>
      <c r="DE82" s="47">
        <f t="shared" si="50"/>
        <v>6.87</v>
      </c>
    </row>
    <row r="83" spans="1:109">
      <c r="A83" s="5">
        <v>82</v>
      </c>
      <c r="B83" s="6">
        <v>44643</v>
      </c>
      <c r="C83" s="5">
        <v>1142</v>
      </c>
      <c r="D83" s="5" t="s">
        <v>72</v>
      </c>
      <c r="E83" s="5">
        <v>18</v>
      </c>
      <c r="F83" s="16">
        <f t="shared" si="26"/>
        <v>63.444444444444443</v>
      </c>
      <c r="G83" s="5"/>
      <c r="H83" s="49" t="s">
        <v>195</v>
      </c>
      <c r="I83" s="47">
        <v>11.53</v>
      </c>
      <c r="J83" s="47">
        <v>13.31</v>
      </c>
      <c r="K83" s="47">
        <v>11.84</v>
      </c>
      <c r="L83" s="47">
        <v>12.19</v>
      </c>
      <c r="M83" s="47">
        <v>11.06</v>
      </c>
      <c r="N83" s="47">
        <v>12.31</v>
      </c>
      <c r="O83" s="47">
        <v>10.44</v>
      </c>
      <c r="P83" s="47">
        <v>11.75</v>
      </c>
      <c r="Q83" s="47">
        <v>11.09</v>
      </c>
      <c r="R83" s="47">
        <v>10.56</v>
      </c>
      <c r="S83" s="47">
        <v>11.91</v>
      </c>
      <c r="T83" s="47">
        <v>12.13</v>
      </c>
      <c r="U83" s="47">
        <v>13.59</v>
      </c>
      <c r="V83" s="47">
        <v>13.81</v>
      </c>
      <c r="W83" s="47">
        <v>15</v>
      </c>
      <c r="X83" s="47">
        <v>12.84</v>
      </c>
      <c r="Y83" s="47">
        <v>2.78</v>
      </c>
      <c r="Z83" s="47">
        <v>2.81</v>
      </c>
      <c r="AA83" s="47">
        <v>3.97</v>
      </c>
      <c r="AB83" s="47">
        <v>6.91</v>
      </c>
      <c r="AC83" s="47">
        <v>6.13</v>
      </c>
      <c r="AD83" s="47">
        <v>6.25</v>
      </c>
      <c r="AE83" s="47">
        <v>11.16</v>
      </c>
      <c r="AF83" s="47">
        <v>10.75</v>
      </c>
      <c r="AG83" s="47"/>
      <c r="AH83" s="49" t="s">
        <v>195</v>
      </c>
      <c r="AI83" s="47">
        <v>13.38</v>
      </c>
      <c r="AJ83" s="47">
        <v>13.84</v>
      </c>
      <c r="AK83" s="47">
        <v>13.38</v>
      </c>
      <c r="AL83" s="47">
        <v>13</v>
      </c>
      <c r="AM83" s="47">
        <v>12.56</v>
      </c>
      <c r="AN83" s="47">
        <v>12.36</v>
      </c>
      <c r="AO83" s="47">
        <v>11.89</v>
      </c>
      <c r="AP83" s="47">
        <v>12.17</v>
      </c>
      <c r="AQ83" s="47">
        <v>12</v>
      </c>
      <c r="AR83" s="47">
        <v>12.23</v>
      </c>
      <c r="AS83" s="47">
        <v>12.48</v>
      </c>
      <c r="AT83" s="47">
        <v>12.83</v>
      </c>
      <c r="AU83" s="47">
        <v>13.17</v>
      </c>
      <c r="AV83" s="47">
        <v>12.91</v>
      </c>
      <c r="AW83" s="47">
        <v>12.94</v>
      </c>
      <c r="AX83" s="47">
        <v>13.06</v>
      </c>
      <c r="AY83" s="47">
        <v>13.38</v>
      </c>
      <c r="AZ83" s="47">
        <v>13.53</v>
      </c>
      <c r="BA83" s="47">
        <v>13.5</v>
      </c>
      <c r="BB83" s="47">
        <v>13.42</v>
      </c>
      <c r="BC83" s="47">
        <v>13.5</v>
      </c>
      <c r="BD83" s="47">
        <v>13.61</v>
      </c>
      <c r="BE83" s="47">
        <v>13.36</v>
      </c>
      <c r="BF83" s="47">
        <v>13.52</v>
      </c>
      <c r="BG83" s="47"/>
      <c r="BH83" s="49" t="s">
        <v>195</v>
      </c>
      <c r="BI83" s="47">
        <v>2.34</v>
      </c>
      <c r="BJ83" s="47">
        <v>3.32</v>
      </c>
      <c r="BK83" s="47">
        <v>3.12</v>
      </c>
      <c r="BL83" s="47">
        <v>2.84</v>
      </c>
      <c r="BM83" s="47">
        <v>2.77</v>
      </c>
      <c r="BN83" s="47">
        <v>2.59</v>
      </c>
      <c r="BO83" s="47">
        <v>2.4900000000000002</v>
      </c>
      <c r="BP83" s="47">
        <v>2.52</v>
      </c>
      <c r="BQ83" s="47">
        <v>2.56</v>
      </c>
      <c r="BR83" s="47">
        <v>2.7</v>
      </c>
      <c r="BS83" s="47">
        <v>2.69</v>
      </c>
      <c r="BT83" s="47">
        <v>2.82</v>
      </c>
      <c r="BU83" s="47">
        <v>2.79</v>
      </c>
      <c r="BV83" s="47">
        <v>2.85</v>
      </c>
      <c r="BW83" s="47">
        <v>2.78</v>
      </c>
      <c r="BX83" s="47">
        <v>2.91</v>
      </c>
      <c r="BY83" s="47">
        <v>0.38</v>
      </c>
      <c r="BZ83" s="47">
        <v>0.44</v>
      </c>
      <c r="CA83" s="47">
        <v>0.43</v>
      </c>
      <c r="CB83" s="47">
        <v>0.41</v>
      </c>
      <c r="CC83" s="47">
        <v>0.4</v>
      </c>
      <c r="CD83" s="47">
        <v>0.42</v>
      </c>
      <c r="CE83" s="47">
        <v>0.38</v>
      </c>
      <c r="CF83" s="47">
        <v>0.38</v>
      </c>
      <c r="CG83" s="49" t="s">
        <v>195</v>
      </c>
      <c r="CH83" s="47">
        <f t="shared" si="27"/>
        <v>13.87</v>
      </c>
      <c r="CI83" s="47">
        <f t="shared" si="28"/>
        <v>16.63</v>
      </c>
      <c r="CJ83" s="47">
        <f t="shared" si="29"/>
        <v>14.96</v>
      </c>
      <c r="CK83" s="47">
        <f t="shared" si="30"/>
        <v>15.03</v>
      </c>
      <c r="CL83" s="47">
        <f t="shared" si="31"/>
        <v>13.83</v>
      </c>
      <c r="CM83" s="47">
        <f t="shared" si="32"/>
        <v>14.9</v>
      </c>
      <c r="CN83" s="47">
        <f t="shared" si="33"/>
        <v>12.93</v>
      </c>
      <c r="CO83" s="47">
        <f t="shared" si="34"/>
        <v>14.27</v>
      </c>
      <c r="CP83" s="47">
        <f t="shared" si="35"/>
        <v>13.65</v>
      </c>
      <c r="CQ83" s="47">
        <f t="shared" si="36"/>
        <v>13.260000000000002</v>
      </c>
      <c r="CR83" s="47">
        <f t="shared" si="37"/>
        <v>14.6</v>
      </c>
      <c r="CS83" s="47">
        <f t="shared" si="38"/>
        <v>14.950000000000001</v>
      </c>
      <c r="CT83" s="47">
        <f t="shared" si="39"/>
        <v>16.38</v>
      </c>
      <c r="CU83" s="47">
        <f t="shared" si="40"/>
        <v>16.66</v>
      </c>
      <c r="CV83" s="47">
        <f t="shared" si="41"/>
        <v>17.78</v>
      </c>
      <c r="CW83" s="47">
        <f t="shared" si="42"/>
        <v>15.75</v>
      </c>
      <c r="CX83" s="47">
        <f t="shared" si="43"/>
        <v>3.1599999999999997</v>
      </c>
      <c r="CY83" s="47">
        <f t="shared" si="44"/>
        <v>3.25</v>
      </c>
      <c r="CZ83" s="47">
        <f t="shared" si="45"/>
        <v>4.4000000000000004</v>
      </c>
      <c r="DA83" s="47">
        <f t="shared" si="46"/>
        <v>7.32</v>
      </c>
      <c r="DB83" s="47">
        <f t="shared" si="47"/>
        <v>6.53</v>
      </c>
      <c r="DC83" s="47">
        <f t="shared" si="48"/>
        <v>6.67</v>
      </c>
      <c r="DD83" s="47">
        <f t="shared" si="49"/>
        <v>11.540000000000001</v>
      </c>
      <c r="DE83" s="47">
        <f t="shared" si="50"/>
        <v>11.13</v>
      </c>
    </row>
    <row r="84" spans="1:109">
      <c r="A84" s="5">
        <v>83</v>
      </c>
      <c r="B84" s="6">
        <v>44644</v>
      </c>
      <c r="C84" s="5">
        <v>0</v>
      </c>
      <c r="D84" s="5"/>
      <c r="E84" s="5"/>
      <c r="F84" s="16" t="e">
        <f t="shared" si="26"/>
        <v>#DIV/0!</v>
      </c>
      <c r="G84" s="5"/>
      <c r="H84" s="49" t="s">
        <v>196</v>
      </c>
      <c r="I84" s="47">
        <v>0.59</v>
      </c>
      <c r="J84" s="47">
        <v>0.81</v>
      </c>
      <c r="K84" s="47">
        <v>0.53</v>
      </c>
      <c r="L84" s="47">
        <v>0.94</v>
      </c>
      <c r="M84" s="47">
        <v>0.47</v>
      </c>
      <c r="N84" s="47">
        <v>0.56000000000000005</v>
      </c>
      <c r="O84" s="47">
        <v>0.88</v>
      </c>
      <c r="P84" s="47">
        <v>1.1299999999999999</v>
      </c>
      <c r="Q84" s="47">
        <v>0.81</v>
      </c>
      <c r="R84" s="47">
        <v>1.19</v>
      </c>
      <c r="S84" s="47">
        <v>0.91</v>
      </c>
      <c r="T84" s="47">
        <v>1.47</v>
      </c>
      <c r="U84" s="47">
        <v>0.94</v>
      </c>
      <c r="V84" s="47">
        <v>2.88</v>
      </c>
      <c r="W84" s="47">
        <v>2.78</v>
      </c>
      <c r="X84" s="47">
        <v>3.03</v>
      </c>
      <c r="Y84" s="47">
        <v>14.94</v>
      </c>
      <c r="Z84" s="47">
        <v>14.44</v>
      </c>
      <c r="AA84" s="47">
        <v>14.5</v>
      </c>
      <c r="AB84" s="47">
        <v>8</v>
      </c>
      <c r="AC84" s="47">
        <v>6.34</v>
      </c>
      <c r="AD84" s="47">
        <v>4.8099999999999996</v>
      </c>
      <c r="AE84" s="47">
        <v>1.5</v>
      </c>
      <c r="AF84" s="47">
        <v>1.1299999999999999</v>
      </c>
      <c r="AG84" s="47"/>
      <c r="AH84" s="49" t="s">
        <v>196</v>
      </c>
      <c r="AI84" s="47">
        <v>12.53</v>
      </c>
      <c r="AJ84" s="47">
        <v>12.11</v>
      </c>
      <c r="AK84" s="47">
        <v>11.95</v>
      </c>
      <c r="AL84" s="47">
        <v>11.53</v>
      </c>
      <c r="AM84" s="47">
        <v>11.42</v>
      </c>
      <c r="AN84" s="47">
        <v>11.38</v>
      </c>
      <c r="AO84" s="47">
        <v>11.28</v>
      </c>
      <c r="AP84" s="47">
        <v>11.06</v>
      </c>
      <c r="AQ84" s="47">
        <v>11.42</v>
      </c>
      <c r="AR84" s="47">
        <v>11.53</v>
      </c>
      <c r="AS84" s="47">
        <v>11.28</v>
      </c>
      <c r="AT84" s="47">
        <v>11.39</v>
      </c>
      <c r="AU84" s="47">
        <v>11.5</v>
      </c>
      <c r="AV84" s="47">
        <v>11.78</v>
      </c>
      <c r="AW84" s="47">
        <v>11.8</v>
      </c>
      <c r="AX84" s="47">
        <v>12.2</v>
      </c>
      <c r="AY84" s="47">
        <v>13.33</v>
      </c>
      <c r="AZ84" s="47">
        <v>13.11</v>
      </c>
      <c r="BA84" s="47">
        <v>13.16</v>
      </c>
      <c r="BB84" s="47">
        <v>12.34</v>
      </c>
      <c r="BC84" s="47">
        <v>12.75</v>
      </c>
      <c r="BD84" s="47">
        <v>12.91</v>
      </c>
      <c r="BE84" s="47">
        <v>12.8</v>
      </c>
      <c r="BF84" s="47">
        <v>12.55</v>
      </c>
      <c r="BG84" s="47"/>
      <c r="BH84" s="49" t="s">
        <v>196</v>
      </c>
      <c r="BI84" s="47">
        <v>1.02</v>
      </c>
      <c r="BJ84" s="47">
        <v>2.4300000000000002</v>
      </c>
      <c r="BK84" s="47">
        <v>2.36</v>
      </c>
      <c r="BL84" s="47">
        <v>2.2200000000000002</v>
      </c>
      <c r="BM84" s="47">
        <v>2.12</v>
      </c>
      <c r="BN84" s="47">
        <v>2.21</v>
      </c>
      <c r="BO84" s="47">
        <v>2.15</v>
      </c>
      <c r="BP84" s="47">
        <v>2.27</v>
      </c>
      <c r="BQ84" s="47">
        <v>2.59</v>
      </c>
      <c r="BR84" s="47">
        <v>2.9</v>
      </c>
      <c r="BS84" s="47">
        <v>3.04</v>
      </c>
      <c r="BT84" s="47">
        <v>3.01</v>
      </c>
      <c r="BU84" s="47">
        <v>3.03</v>
      </c>
      <c r="BV84" s="47">
        <v>3.04</v>
      </c>
      <c r="BW84" s="47">
        <v>2.96</v>
      </c>
      <c r="BX84" s="47">
        <v>2.76</v>
      </c>
      <c r="BY84" s="47">
        <v>2.84</v>
      </c>
      <c r="BZ84" s="47">
        <v>2.84</v>
      </c>
      <c r="CA84" s="47">
        <v>1.77</v>
      </c>
      <c r="CB84" s="47">
        <v>0.36</v>
      </c>
      <c r="CC84" s="47">
        <v>0.43</v>
      </c>
      <c r="CD84" s="47">
        <v>0.43</v>
      </c>
      <c r="CE84" s="47">
        <v>0.44</v>
      </c>
      <c r="CF84" s="47">
        <v>0.4</v>
      </c>
      <c r="CG84" s="49" t="s">
        <v>196</v>
      </c>
      <c r="CH84" s="47">
        <f t="shared" si="27"/>
        <v>1.6099999999999999</v>
      </c>
      <c r="CI84" s="47">
        <f t="shared" si="28"/>
        <v>3.24</v>
      </c>
      <c r="CJ84" s="47">
        <f t="shared" si="29"/>
        <v>2.8899999999999997</v>
      </c>
      <c r="CK84" s="47">
        <f t="shared" si="30"/>
        <v>3.16</v>
      </c>
      <c r="CL84" s="47">
        <f t="shared" si="31"/>
        <v>2.59</v>
      </c>
      <c r="CM84" s="47">
        <f t="shared" si="32"/>
        <v>2.77</v>
      </c>
      <c r="CN84" s="47">
        <f t="shared" si="33"/>
        <v>3.03</v>
      </c>
      <c r="CO84" s="47">
        <f t="shared" si="34"/>
        <v>3.4</v>
      </c>
      <c r="CP84" s="47">
        <f t="shared" si="35"/>
        <v>3.4</v>
      </c>
      <c r="CQ84" s="47">
        <f t="shared" si="36"/>
        <v>4.09</v>
      </c>
      <c r="CR84" s="47">
        <f t="shared" si="37"/>
        <v>3.95</v>
      </c>
      <c r="CS84" s="47">
        <f t="shared" si="38"/>
        <v>4.4799999999999995</v>
      </c>
      <c r="CT84" s="47">
        <f t="shared" si="39"/>
        <v>3.9699999999999998</v>
      </c>
      <c r="CU84" s="47">
        <f t="shared" si="40"/>
        <v>5.92</v>
      </c>
      <c r="CV84" s="47">
        <f t="shared" si="41"/>
        <v>5.74</v>
      </c>
      <c r="CW84" s="47">
        <f t="shared" si="42"/>
        <v>5.7899999999999991</v>
      </c>
      <c r="CX84" s="47">
        <f t="shared" si="43"/>
        <v>17.78</v>
      </c>
      <c r="CY84" s="47">
        <f t="shared" si="44"/>
        <v>17.28</v>
      </c>
      <c r="CZ84" s="47">
        <f t="shared" si="45"/>
        <v>16.27</v>
      </c>
      <c r="DA84" s="47">
        <f t="shared" si="46"/>
        <v>8.36</v>
      </c>
      <c r="DB84" s="47">
        <f t="shared" si="47"/>
        <v>6.77</v>
      </c>
      <c r="DC84" s="47">
        <f t="shared" si="48"/>
        <v>5.2399999999999993</v>
      </c>
      <c r="DD84" s="47">
        <f t="shared" si="49"/>
        <v>1.94</v>
      </c>
      <c r="DE84" s="47">
        <f t="shared" si="50"/>
        <v>1.5299999999999998</v>
      </c>
    </row>
    <row r="85" spans="1:109">
      <c r="A85" s="5">
        <v>84</v>
      </c>
      <c r="B85" s="6">
        <v>44645</v>
      </c>
      <c r="C85" s="5">
        <v>0</v>
      </c>
      <c r="D85" s="5"/>
      <c r="E85" s="5"/>
      <c r="F85" s="16" t="e">
        <f t="shared" si="26"/>
        <v>#DIV/0!</v>
      </c>
      <c r="G85" s="5"/>
      <c r="H85" s="49" t="s">
        <v>197</v>
      </c>
      <c r="I85" s="47">
        <v>0.25</v>
      </c>
      <c r="J85" s="47">
        <v>1.59</v>
      </c>
      <c r="K85" s="47">
        <v>2.31</v>
      </c>
      <c r="L85" s="47">
        <v>3.16</v>
      </c>
      <c r="M85" s="47">
        <v>2.09</v>
      </c>
      <c r="N85" s="47">
        <v>2.2200000000000002</v>
      </c>
      <c r="O85" s="47">
        <v>4.09</v>
      </c>
      <c r="P85" s="47">
        <v>4.84</v>
      </c>
      <c r="Q85" s="47">
        <v>4.4400000000000004</v>
      </c>
      <c r="R85" s="47">
        <v>3.75</v>
      </c>
      <c r="S85" s="47">
        <v>2.84</v>
      </c>
      <c r="T85" s="47">
        <v>3.53</v>
      </c>
      <c r="U85" s="47">
        <v>3.25</v>
      </c>
      <c r="V85" s="47">
        <v>3.09</v>
      </c>
      <c r="W85" s="47">
        <v>2.72</v>
      </c>
      <c r="X85" s="47">
        <v>2.75</v>
      </c>
      <c r="Y85" s="47">
        <v>2.09</v>
      </c>
      <c r="Z85" s="47">
        <v>0.31</v>
      </c>
      <c r="AA85" s="47">
        <v>0.19</v>
      </c>
      <c r="AB85" s="47">
        <v>0.13</v>
      </c>
      <c r="AC85" s="47">
        <v>0.09</v>
      </c>
      <c r="AD85" s="47">
        <v>0.16</v>
      </c>
      <c r="AE85" s="47">
        <v>0.25</v>
      </c>
      <c r="AF85" s="47">
        <v>0.16</v>
      </c>
      <c r="AG85" s="47"/>
      <c r="AH85" s="49" t="s">
        <v>197</v>
      </c>
      <c r="AI85" s="47">
        <v>12.11</v>
      </c>
      <c r="AJ85" s="47">
        <v>12.22</v>
      </c>
      <c r="AK85" s="47">
        <v>11.94</v>
      </c>
      <c r="AL85" s="47">
        <v>12.27</v>
      </c>
      <c r="AM85" s="47">
        <v>11.94</v>
      </c>
      <c r="AN85" s="47">
        <v>12.14</v>
      </c>
      <c r="AO85" s="47">
        <v>12.02</v>
      </c>
      <c r="AP85" s="47">
        <v>11.94</v>
      </c>
      <c r="AQ85" s="47">
        <v>11.59</v>
      </c>
      <c r="AR85" s="47">
        <v>11.67</v>
      </c>
      <c r="AS85" s="47">
        <v>11.78</v>
      </c>
      <c r="AT85" s="47">
        <v>11.94</v>
      </c>
      <c r="AU85" s="47">
        <v>12.23</v>
      </c>
      <c r="AV85" s="47">
        <v>12.55</v>
      </c>
      <c r="AW85" s="47">
        <v>12.52</v>
      </c>
      <c r="AX85" s="47">
        <v>12.23</v>
      </c>
      <c r="AY85" s="47">
        <v>12.48</v>
      </c>
      <c r="AZ85" s="47">
        <v>12</v>
      </c>
      <c r="BA85" s="47">
        <v>12.06</v>
      </c>
      <c r="BB85" s="47">
        <v>11.94</v>
      </c>
      <c r="BC85" s="47">
        <v>12.13</v>
      </c>
      <c r="BD85" s="47">
        <v>11.95</v>
      </c>
      <c r="BE85" s="47">
        <v>11.88</v>
      </c>
      <c r="BF85" s="47">
        <v>12.14</v>
      </c>
      <c r="BG85" s="47"/>
      <c r="BH85" s="49" t="s">
        <v>197</v>
      </c>
      <c r="BI85" s="47">
        <v>1.18</v>
      </c>
      <c r="BJ85" s="47">
        <v>2.71</v>
      </c>
      <c r="BK85" s="47">
        <v>2.72</v>
      </c>
      <c r="BL85" s="47">
        <v>2.83</v>
      </c>
      <c r="BM85" s="47">
        <v>2.66</v>
      </c>
      <c r="BN85" s="47">
        <v>2.62</v>
      </c>
      <c r="BO85" s="47">
        <v>2.63</v>
      </c>
      <c r="BP85" s="47">
        <v>2.5</v>
      </c>
      <c r="BQ85" s="47">
        <v>1.45</v>
      </c>
      <c r="BR85" s="47">
        <v>0.31</v>
      </c>
      <c r="BS85" s="47">
        <v>0.48</v>
      </c>
      <c r="BT85" s="47">
        <v>2.1</v>
      </c>
      <c r="BU85" s="47">
        <v>2.81</v>
      </c>
      <c r="BV85" s="47">
        <v>3.02</v>
      </c>
      <c r="BW85" s="47">
        <v>3.09</v>
      </c>
      <c r="BX85" s="47">
        <v>2.98</v>
      </c>
      <c r="BY85" s="47">
        <v>2.6</v>
      </c>
      <c r="BZ85" s="47">
        <v>2.33</v>
      </c>
      <c r="CA85" s="47">
        <v>2.29</v>
      </c>
      <c r="CB85" s="47">
        <v>2.41</v>
      </c>
      <c r="CC85" s="47">
        <v>2.4500000000000002</v>
      </c>
      <c r="CD85" s="47">
        <v>2.0699999999999998</v>
      </c>
      <c r="CE85" s="47">
        <v>0.39</v>
      </c>
      <c r="CF85" s="47">
        <v>0.38</v>
      </c>
      <c r="CG85" s="49" t="s">
        <v>197</v>
      </c>
      <c r="CH85" s="47">
        <f t="shared" si="27"/>
        <v>1.43</v>
      </c>
      <c r="CI85" s="47">
        <f t="shared" si="28"/>
        <v>4.3</v>
      </c>
      <c r="CJ85" s="47">
        <f t="shared" si="29"/>
        <v>5.03</v>
      </c>
      <c r="CK85" s="47">
        <f t="shared" si="30"/>
        <v>5.99</v>
      </c>
      <c r="CL85" s="47">
        <f t="shared" si="31"/>
        <v>4.75</v>
      </c>
      <c r="CM85" s="47">
        <f t="shared" si="32"/>
        <v>4.84</v>
      </c>
      <c r="CN85" s="47">
        <f t="shared" si="33"/>
        <v>6.72</v>
      </c>
      <c r="CO85" s="47">
        <f t="shared" si="34"/>
        <v>7.34</v>
      </c>
      <c r="CP85" s="47">
        <f t="shared" si="35"/>
        <v>5.8900000000000006</v>
      </c>
      <c r="CQ85" s="47">
        <f t="shared" si="36"/>
        <v>4.0599999999999996</v>
      </c>
      <c r="CR85" s="47">
        <f t="shared" si="37"/>
        <v>3.32</v>
      </c>
      <c r="CS85" s="47">
        <f t="shared" si="38"/>
        <v>5.63</v>
      </c>
      <c r="CT85" s="47">
        <f t="shared" si="39"/>
        <v>6.0600000000000005</v>
      </c>
      <c r="CU85" s="47">
        <f t="shared" si="40"/>
        <v>6.1099999999999994</v>
      </c>
      <c r="CV85" s="47">
        <f t="shared" si="41"/>
        <v>5.8100000000000005</v>
      </c>
      <c r="CW85" s="47">
        <f t="shared" si="42"/>
        <v>5.73</v>
      </c>
      <c r="CX85" s="47">
        <f t="shared" si="43"/>
        <v>4.6899999999999995</v>
      </c>
      <c r="CY85" s="47">
        <f t="shared" si="44"/>
        <v>2.64</v>
      </c>
      <c r="CZ85" s="47">
        <f t="shared" si="45"/>
        <v>2.48</v>
      </c>
      <c r="DA85" s="47">
        <f t="shared" si="46"/>
        <v>2.54</v>
      </c>
      <c r="DB85" s="47">
        <f t="shared" si="47"/>
        <v>2.54</v>
      </c>
      <c r="DC85" s="47">
        <f t="shared" si="48"/>
        <v>2.23</v>
      </c>
      <c r="DD85" s="47">
        <f t="shared" si="49"/>
        <v>0.64</v>
      </c>
      <c r="DE85" s="47">
        <f t="shared" si="50"/>
        <v>0.54</v>
      </c>
    </row>
    <row r="86" spans="1:109">
      <c r="A86" s="5">
        <v>85</v>
      </c>
      <c r="B86" s="6">
        <v>44646</v>
      </c>
      <c r="C86" s="5">
        <v>0</v>
      </c>
      <c r="D86" s="5"/>
      <c r="E86" s="5"/>
      <c r="F86" s="16" t="e">
        <f t="shared" si="26"/>
        <v>#DIV/0!</v>
      </c>
      <c r="G86" s="5"/>
      <c r="H86" s="49" t="s">
        <v>198</v>
      </c>
      <c r="I86" s="47">
        <v>2.38</v>
      </c>
      <c r="J86" s="47">
        <v>2.2200000000000002</v>
      </c>
      <c r="K86" s="47">
        <v>1.34</v>
      </c>
      <c r="L86" s="47">
        <v>1.59</v>
      </c>
      <c r="M86" s="47">
        <v>0.91</v>
      </c>
      <c r="N86" s="47">
        <v>0.91</v>
      </c>
      <c r="O86" s="47">
        <v>0.94</v>
      </c>
      <c r="P86" s="47">
        <v>0.75</v>
      </c>
      <c r="Q86" s="47">
        <v>2.0299999999999998</v>
      </c>
      <c r="R86" s="47">
        <v>2.94</v>
      </c>
      <c r="S86" s="47">
        <v>3.63</v>
      </c>
      <c r="T86" s="47">
        <v>4.63</v>
      </c>
      <c r="U86" s="47">
        <v>12.56</v>
      </c>
      <c r="V86" s="47">
        <v>12.38</v>
      </c>
      <c r="W86" s="47">
        <v>5.38</v>
      </c>
      <c r="X86" s="47">
        <v>3.88</v>
      </c>
      <c r="Y86" s="47">
        <v>1.06</v>
      </c>
      <c r="Z86" s="47">
        <v>1.22</v>
      </c>
      <c r="AA86" s="47">
        <v>0.22</v>
      </c>
      <c r="AB86" s="47">
        <v>0.28000000000000003</v>
      </c>
      <c r="AC86" s="47">
        <v>0.63</v>
      </c>
      <c r="AD86" s="47">
        <v>0.41</v>
      </c>
      <c r="AE86" s="47">
        <v>0.56000000000000005</v>
      </c>
      <c r="AF86" s="47">
        <v>2.63</v>
      </c>
      <c r="AG86" s="47"/>
      <c r="AH86" s="49" t="s">
        <v>198</v>
      </c>
      <c r="AI86" s="47">
        <v>12.55</v>
      </c>
      <c r="AJ86" s="47">
        <v>12.39</v>
      </c>
      <c r="AK86" s="47">
        <v>12.02</v>
      </c>
      <c r="AL86" s="47">
        <v>11.55</v>
      </c>
      <c r="AM86" s="47">
        <v>11.22</v>
      </c>
      <c r="AN86" s="47">
        <v>10.92</v>
      </c>
      <c r="AO86" s="47">
        <v>10.8</v>
      </c>
      <c r="AP86" s="47">
        <v>10.61</v>
      </c>
      <c r="AQ86" s="47">
        <v>10.7</v>
      </c>
      <c r="AR86" s="47">
        <v>10.44</v>
      </c>
      <c r="AS86" s="47">
        <v>10.48</v>
      </c>
      <c r="AT86" s="47">
        <v>11.02</v>
      </c>
      <c r="AU86" s="47">
        <v>11.02</v>
      </c>
      <c r="AV86" s="47">
        <v>11.53</v>
      </c>
      <c r="AW86" s="47">
        <v>11.3</v>
      </c>
      <c r="AX86" s="47">
        <v>11.42</v>
      </c>
      <c r="AY86" s="47">
        <v>12.55</v>
      </c>
      <c r="AZ86" s="47">
        <v>12.8</v>
      </c>
      <c r="BA86" s="47">
        <v>12.75</v>
      </c>
      <c r="BB86" s="47">
        <v>12.52</v>
      </c>
      <c r="BC86" s="47">
        <v>13.02</v>
      </c>
      <c r="BD86" s="47">
        <v>13.03</v>
      </c>
      <c r="BE86" s="47">
        <v>12.94</v>
      </c>
      <c r="BF86" s="47">
        <v>12.84</v>
      </c>
      <c r="BG86" s="47"/>
      <c r="BH86" s="49" t="s">
        <v>198</v>
      </c>
      <c r="BI86" s="47">
        <v>0.37</v>
      </c>
      <c r="BJ86" s="47">
        <v>0.39</v>
      </c>
      <c r="BK86" s="47">
        <v>0.32</v>
      </c>
      <c r="BL86" s="47">
        <v>0.39</v>
      </c>
      <c r="BM86" s="47">
        <v>0.36</v>
      </c>
      <c r="BN86" s="47">
        <v>0.39</v>
      </c>
      <c r="BO86" s="47">
        <v>0.4</v>
      </c>
      <c r="BP86" s="47">
        <v>0.37</v>
      </c>
      <c r="BQ86" s="47">
        <v>0.48</v>
      </c>
      <c r="BR86" s="47">
        <v>0.41</v>
      </c>
      <c r="BS86" s="47">
        <v>0.43</v>
      </c>
      <c r="BT86" s="47">
        <v>0.5</v>
      </c>
      <c r="BU86" s="47">
        <v>0.43</v>
      </c>
      <c r="BV86" s="47">
        <v>0.45</v>
      </c>
      <c r="BW86" s="47">
        <v>0.43</v>
      </c>
      <c r="BX86" s="47">
        <v>0.3</v>
      </c>
      <c r="BY86" s="47">
        <v>3.01</v>
      </c>
      <c r="BZ86" s="47">
        <v>3.05</v>
      </c>
      <c r="CA86" s="47">
        <v>1.42</v>
      </c>
      <c r="CB86" s="47">
        <v>0.34</v>
      </c>
      <c r="CC86" s="47">
        <v>0.49</v>
      </c>
      <c r="CD86" s="47">
        <v>0.39</v>
      </c>
      <c r="CE86" s="47">
        <v>0.42</v>
      </c>
      <c r="CF86" s="47">
        <v>0.36</v>
      </c>
      <c r="CG86" s="49" t="s">
        <v>198</v>
      </c>
      <c r="CH86" s="47">
        <f t="shared" si="27"/>
        <v>2.75</v>
      </c>
      <c r="CI86" s="47">
        <f t="shared" si="28"/>
        <v>2.6100000000000003</v>
      </c>
      <c r="CJ86" s="47">
        <f t="shared" si="29"/>
        <v>1.6600000000000001</v>
      </c>
      <c r="CK86" s="47">
        <f t="shared" si="30"/>
        <v>1.98</v>
      </c>
      <c r="CL86" s="47">
        <f t="shared" si="31"/>
        <v>1.27</v>
      </c>
      <c r="CM86" s="47">
        <f t="shared" si="32"/>
        <v>1.3</v>
      </c>
      <c r="CN86" s="47">
        <f t="shared" si="33"/>
        <v>1.3399999999999999</v>
      </c>
      <c r="CO86" s="47">
        <f t="shared" si="34"/>
        <v>1.1200000000000001</v>
      </c>
      <c r="CP86" s="47">
        <f t="shared" si="35"/>
        <v>2.5099999999999998</v>
      </c>
      <c r="CQ86" s="47">
        <f t="shared" si="36"/>
        <v>3.35</v>
      </c>
      <c r="CR86" s="47">
        <f t="shared" si="37"/>
        <v>4.0599999999999996</v>
      </c>
      <c r="CS86" s="47">
        <f t="shared" si="38"/>
        <v>5.13</v>
      </c>
      <c r="CT86" s="47">
        <f t="shared" si="39"/>
        <v>12.99</v>
      </c>
      <c r="CU86" s="47">
        <f t="shared" si="40"/>
        <v>12.83</v>
      </c>
      <c r="CV86" s="47">
        <f t="shared" si="41"/>
        <v>5.81</v>
      </c>
      <c r="CW86" s="47">
        <f t="shared" si="42"/>
        <v>4.18</v>
      </c>
      <c r="CX86" s="47">
        <f t="shared" si="43"/>
        <v>4.07</v>
      </c>
      <c r="CY86" s="47">
        <f t="shared" si="44"/>
        <v>4.2699999999999996</v>
      </c>
      <c r="CZ86" s="47">
        <f t="shared" si="45"/>
        <v>1.64</v>
      </c>
      <c r="DA86" s="47">
        <f t="shared" si="46"/>
        <v>0.62000000000000011</v>
      </c>
      <c r="DB86" s="47">
        <f t="shared" si="47"/>
        <v>1.1200000000000001</v>
      </c>
      <c r="DC86" s="47">
        <f t="shared" si="48"/>
        <v>0.8</v>
      </c>
      <c r="DD86" s="47">
        <f t="shared" si="49"/>
        <v>0.98</v>
      </c>
      <c r="DE86" s="47">
        <f t="shared" si="50"/>
        <v>2.9899999999999998</v>
      </c>
    </row>
    <row r="87" spans="1:109">
      <c r="A87" s="5">
        <v>86</v>
      </c>
      <c r="B87" s="6">
        <v>44647</v>
      </c>
      <c r="C87" s="5">
        <v>0</v>
      </c>
      <c r="D87" s="5"/>
      <c r="E87" s="5"/>
      <c r="F87" s="16" t="e">
        <f t="shared" si="26"/>
        <v>#DIV/0!</v>
      </c>
      <c r="G87" s="5"/>
      <c r="H87" s="49" t="s">
        <v>199</v>
      </c>
      <c r="I87" s="47">
        <v>5.31</v>
      </c>
      <c r="J87" s="47">
        <v>7.06</v>
      </c>
      <c r="K87" s="47">
        <v>6.31</v>
      </c>
      <c r="L87" s="47">
        <v>5.59</v>
      </c>
      <c r="M87" s="47">
        <v>4.53</v>
      </c>
      <c r="N87" s="47">
        <v>2.2200000000000002</v>
      </c>
      <c r="O87" s="47">
        <v>4.72</v>
      </c>
      <c r="P87" s="47">
        <v>3.13</v>
      </c>
      <c r="Q87" s="47">
        <v>4.4400000000000004</v>
      </c>
      <c r="R87" s="47">
        <v>4.59</v>
      </c>
      <c r="S87" s="47">
        <v>3.41</v>
      </c>
      <c r="T87" s="47">
        <v>4.47</v>
      </c>
      <c r="U87" s="47">
        <v>4.8099999999999996</v>
      </c>
      <c r="V87" s="47">
        <v>4.5599999999999996</v>
      </c>
      <c r="W87" s="47">
        <v>3.91</v>
      </c>
      <c r="X87" s="47">
        <v>5.44</v>
      </c>
      <c r="Y87" s="47">
        <v>1.91</v>
      </c>
      <c r="Z87" s="47">
        <v>1.41</v>
      </c>
      <c r="AA87" s="47">
        <v>2.16</v>
      </c>
      <c r="AB87" s="47">
        <v>2</v>
      </c>
      <c r="AC87" s="47">
        <v>1.66</v>
      </c>
      <c r="AD87" s="47">
        <v>1.81</v>
      </c>
      <c r="AE87" s="47">
        <v>4.16</v>
      </c>
      <c r="AF87" s="47">
        <v>5.97</v>
      </c>
      <c r="AG87" s="47"/>
      <c r="AH87" s="49" t="s">
        <v>199</v>
      </c>
      <c r="AI87" s="47">
        <v>12.67</v>
      </c>
      <c r="AJ87" s="47">
        <v>12.13</v>
      </c>
      <c r="AK87" s="47">
        <v>12.36</v>
      </c>
      <c r="AL87" s="47">
        <v>11.67</v>
      </c>
      <c r="AM87" s="47">
        <v>11.23</v>
      </c>
      <c r="AN87" s="47">
        <v>11.27</v>
      </c>
      <c r="AO87" s="47">
        <v>10.92</v>
      </c>
      <c r="AP87" s="47">
        <v>10.73</v>
      </c>
      <c r="AQ87" s="47">
        <v>10.84</v>
      </c>
      <c r="AR87" s="47">
        <v>10.61</v>
      </c>
      <c r="AS87" s="47">
        <v>10.84</v>
      </c>
      <c r="AT87" s="47">
        <v>11.17</v>
      </c>
      <c r="AU87" s="47">
        <v>11.59</v>
      </c>
      <c r="AV87" s="47">
        <v>11.48</v>
      </c>
      <c r="AW87" s="47">
        <v>12.09</v>
      </c>
      <c r="AX87" s="47">
        <v>12.03</v>
      </c>
      <c r="AY87" s="47">
        <v>11.48</v>
      </c>
      <c r="AZ87" s="47">
        <v>11.95</v>
      </c>
      <c r="BA87" s="47">
        <v>11.77</v>
      </c>
      <c r="BB87" s="47">
        <v>11.91</v>
      </c>
      <c r="BC87" s="47">
        <v>11.95</v>
      </c>
      <c r="BD87" s="47">
        <v>12.58</v>
      </c>
      <c r="BE87" s="47">
        <v>12.5</v>
      </c>
      <c r="BF87" s="47">
        <v>12.58</v>
      </c>
      <c r="BG87" s="47"/>
      <c r="BH87" s="49" t="s">
        <v>199</v>
      </c>
      <c r="BI87" s="47">
        <v>0.41</v>
      </c>
      <c r="BJ87" s="47">
        <v>0.35</v>
      </c>
      <c r="BK87" s="47">
        <v>0.45</v>
      </c>
      <c r="BL87" s="47">
        <v>0.36</v>
      </c>
      <c r="BM87" s="47">
        <v>0.31</v>
      </c>
      <c r="BN87" s="47">
        <v>0.44</v>
      </c>
      <c r="BO87" s="47">
        <v>0.37</v>
      </c>
      <c r="BP87" s="47">
        <v>0.43</v>
      </c>
      <c r="BQ87" s="47">
        <v>0.46</v>
      </c>
      <c r="BR87" s="47">
        <v>0.3</v>
      </c>
      <c r="BS87" s="47">
        <v>0.36</v>
      </c>
      <c r="BT87" s="47">
        <v>0.47</v>
      </c>
      <c r="BU87" s="47">
        <v>0.45</v>
      </c>
      <c r="BV87" s="47">
        <v>0.4</v>
      </c>
      <c r="BW87" s="47">
        <v>0.39</v>
      </c>
      <c r="BX87" s="47">
        <v>0.4</v>
      </c>
      <c r="BY87" s="47">
        <v>0.4</v>
      </c>
      <c r="BZ87" s="47">
        <v>0.5</v>
      </c>
      <c r="CA87" s="47">
        <v>0.47</v>
      </c>
      <c r="CB87" s="47">
        <v>0.36</v>
      </c>
      <c r="CC87" s="47">
        <v>0.41</v>
      </c>
      <c r="CD87" s="47">
        <v>0.47</v>
      </c>
      <c r="CE87" s="47">
        <v>0.36</v>
      </c>
      <c r="CF87" s="47">
        <v>0.4</v>
      </c>
      <c r="CG87" s="49" t="s">
        <v>199</v>
      </c>
      <c r="CH87" s="47">
        <f t="shared" si="27"/>
        <v>5.72</v>
      </c>
      <c r="CI87" s="47">
        <f t="shared" si="28"/>
        <v>7.4099999999999993</v>
      </c>
      <c r="CJ87" s="47">
        <f t="shared" si="29"/>
        <v>6.76</v>
      </c>
      <c r="CK87" s="47">
        <f t="shared" si="30"/>
        <v>5.95</v>
      </c>
      <c r="CL87" s="47">
        <f t="shared" si="31"/>
        <v>4.84</v>
      </c>
      <c r="CM87" s="47">
        <f t="shared" si="32"/>
        <v>2.66</v>
      </c>
      <c r="CN87" s="47">
        <f t="shared" si="33"/>
        <v>5.09</v>
      </c>
      <c r="CO87" s="47">
        <f t="shared" si="34"/>
        <v>3.56</v>
      </c>
      <c r="CP87" s="47">
        <f t="shared" si="35"/>
        <v>4.9000000000000004</v>
      </c>
      <c r="CQ87" s="47">
        <f t="shared" si="36"/>
        <v>4.8899999999999997</v>
      </c>
      <c r="CR87" s="47">
        <f t="shared" si="37"/>
        <v>3.77</v>
      </c>
      <c r="CS87" s="47">
        <f t="shared" si="38"/>
        <v>4.9399999999999995</v>
      </c>
      <c r="CT87" s="47">
        <f t="shared" si="39"/>
        <v>5.26</v>
      </c>
      <c r="CU87" s="47">
        <f t="shared" si="40"/>
        <v>4.96</v>
      </c>
      <c r="CV87" s="47">
        <f t="shared" si="41"/>
        <v>4.3</v>
      </c>
      <c r="CW87" s="47">
        <f t="shared" si="42"/>
        <v>5.8400000000000007</v>
      </c>
      <c r="CX87" s="47">
        <f t="shared" si="43"/>
        <v>2.31</v>
      </c>
      <c r="CY87" s="47">
        <f t="shared" si="44"/>
        <v>1.91</v>
      </c>
      <c r="CZ87" s="47">
        <f t="shared" si="45"/>
        <v>2.63</v>
      </c>
      <c r="DA87" s="47">
        <f t="shared" si="46"/>
        <v>2.36</v>
      </c>
      <c r="DB87" s="47">
        <f t="shared" si="47"/>
        <v>2.0699999999999998</v>
      </c>
      <c r="DC87" s="47">
        <f t="shared" si="48"/>
        <v>2.2800000000000002</v>
      </c>
      <c r="DD87" s="47">
        <f t="shared" si="49"/>
        <v>4.5200000000000005</v>
      </c>
      <c r="DE87" s="47">
        <f t="shared" si="50"/>
        <v>6.37</v>
      </c>
    </row>
    <row r="88" spans="1:109">
      <c r="A88" s="5">
        <v>87</v>
      </c>
      <c r="B88" s="6">
        <v>44648</v>
      </c>
      <c r="C88" s="5">
        <v>1237</v>
      </c>
      <c r="D88" s="5" t="s">
        <v>65</v>
      </c>
      <c r="E88" s="5">
        <v>20</v>
      </c>
      <c r="F88" s="16">
        <f t="shared" si="26"/>
        <v>61.85</v>
      </c>
      <c r="G88" s="5"/>
      <c r="H88" s="49" t="s">
        <v>200</v>
      </c>
      <c r="I88" s="47">
        <v>10</v>
      </c>
      <c r="J88" s="47">
        <v>12.78</v>
      </c>
      <c r="K88" s="47">
        <v>12.63</v>
      </c>
      <c r="L88" s="47">
        <v>13.25</v>
      </c>
      <c r="M88" s="47">
        <v>13.03</v>
      </c>
      <c r="N88" s="47">
        <v>14.25</v>
      </c>
      <c r="O88" s="47">
        <v>13.5</v>
      </c>
      <c r="P88" s="47">
        <v>13.34</v>
      </c>
      <c r="Q88" s="47">
        <v>14.22</v>
      </c>
      <c r="R88" s="47">
        <v>15.44</v>
      </c>
      <c r="S88" s="47">
        <v>13.44</v>
      </c>
      <c r="T88" s="47">
        <v>13.97</v>
      </c>
      <c r="U88" s="47">
        <v>15.56</v>
      </c>
      <c r="V88" s="47">
        <v>13.63</v>
      </c>
      <c r="W88" s="47">
        <v>12.28</v>
      </c>
      <c r="X88" s="47">
        <v>12.16</v>
      </c>
      <c r="Y88" s="47">
        <v>3.72</v>
      </c>
      <c r="Z88" s="47">
        <v>1.1299999999999999</v>
      </c>
      <c r="AA88" s="47">
        <v>2.41</v>
      </c>
      <c r="AB88" s="47">
        <v>2.13</v>
      </c>
      <c r="AC88" s="47">
        <v>2.2799999999999998</v>
      </c>
      <c r="AD88" s="47">
        <v>4.13</v>
      </c>
      <c r="AE88" s="47">
        <v>6.75</v>
      </c>
      <c r="AF88" s="47">
        <v>9</v>
      </c>
      <c r="AG88" s="47"/>
      <c r="AH88" s="49" t="s">
        <v>200</v>
      </c>
      <c r="AI88" s="47">
        <v>12.39</v>
      </c>
      <c r="AJ88" s="47">
        <v>12.75</v>
      </c>
      <c r="AK88" s="47">
        <v>12.06</v>
      </c>
      <c r="AL88" s="47">
        <v>12.19</v>
      </c>
      <c r="AM88" s="47">
        <v>11.77</v>
      </c>
      <c r="AN88" s="47">
        <v>11.73</v>
      </c>
      <c r="AO88" s="47">
        <v>11.53</v>
      </c>
      <c r="AP88" s="47">
        <v>11.25</v>
      </c>
      <c r="AQ88" s="47">
        <v>10.89</v>
      </c>
      <c r="AR88" s="47">
        <v>10.77</v>
      </c>
      <c r="AS88" s="47">
        <v>11.02</v>
      </c>
      <c r="AT88" s="47">
        <v>11.17</v>
      </c>
      <c r="AU88" s="47">
        <v>11.39</v>
      </c>
      <c r="AV88" s="47">
        <v>11.59</v>
      </c>
      <c r="AW88" s="47">
        <v>11.63</v>
      </c>
      <c r="AX88" s="47">
        <v>11.97</v>
      </c>
      <c r="AY88" s="47">
        <v>12.05</v>
      </c>
      <c r="AZ88" s="47">
        <v>12.39</v>
      </c>
      <c r="BA88" s="47">
        <v>12.39</v>
      </c>
      <c r="BB88" s="47">
        <v>12.58</v>
      </c>
      <c r="BC88" s="47">
        <v>12.8</v>
      </c>
      <c r="BD88" s="47">
        <v>12.95</v>
      </c>
      <c r="BE88" s="47">
        <v>12.8</v>
      </c>
      <c r="BF88" s="47">
        <v>12.72</v>
      </c>
      <c r="BG88" s="47"/>
      <c r="BH88" s="49" t="s">
        <v>200</v>
      </c>
      <c r="BI88" s="47">
        <v>0.38</v>
      </c>
      <c r="BJ88" s="47">
        <v>1.74</v>
      </c>
      <c r="BK88" s="47">
        <v>3.48</v>
      </c>
      <c r="BL88" s="47">
        <v>3.51</v>
      </c>
      <c r="BM88" s="47">
        <v>3.43</v>
      </c>
      <c r="BN88" s="47">
        <v>3.36</v>
      </c>
      <c r="BO88" s="47">
        <v>3.4</v>
      </c>
      <c r="BP88" s="47">
        <v>3.4</v>
      </c>
      <c r="BQ88" s="47">
        <v>3.43</v>
      </c>
      <c r="BR88" s="47">
        <v>3.51</v>
      </c>
      <c r="BS88" s="47">
        <v>3.54</v>
      </c>
      <c r="BT88" s="47">
        <v>3.63</v>
      </c>
      <c r="BU88" s="47">
        <v>3.58</v>
      </c>
      <c r="BV88" s="47">
        <v>3.58</v>
      </c>
      <c r="BW88" s="47">
        <v>3.59</v>
      </c>
      <c r="BX88" s="47">
        <v>3.69</v>
      </c>
      <c r="BY88" s="47">
        <v>0.37</v>
      </c>
      <c r="BZ88" s="47">
        <v>0.28000000000000003</v>
      </c>
      <c r="CA88" s="47">
        <v>0.38</v>
      </c>
      <c r="CB88" s="47">
        <v>0.34</v>
      </c>
      <c r="CC88" s="47">
        <v>0.47</v>
      </c>
      <c r="CD88" s="47">
        <v>0.47</v>
      </c>
      <c r="CE88" s="47">
        <v>0.39</v>
      </c>
      <c r="CF88" s="47">
        <v>0.4</v>
      </c>
      <c r="CG88" s="49" t="s">
        <v>200</v>
      </c>
      <c r="CH88" s="47">
        <f t="shared" si="27"/>
        <v>10.38</v>
      </c>
      <c r="CI88" s="47">
        <f t="shared" si="28"/>
        <v>14.52</v>
      </c>
      <c r="CJ88" s="47">
        <f t="shared" si="29"/>
        <v>16.11</v>
      </c>
      <c r="CK88" s="47">
        <f t="shared" si="30"/>
        <v>16.759999999999998</v>
      </c>
      <c r="CL88" s="47">
        <f t="shared" si="31"/>
        <v>16.46</v>
      </c>
      <c r="CM88" s="47">
        <f t="shared" si="32"/>
        <v>17.61</v>
      </c>
      <c r="CN88" s="47">
        <f t="shared" si="33"/>
        <v>16.899999999999999</v>
      </c>
      <c r="CO88" s="47">
        <f t="shared" si="34"/>
        <v>16.739999999999998</v>
      </c>
      <c r="CP88" s="47">
        <f t="shared" si="35"/>
        <v>17.650000000000002</v>
      </c>
      <c r="CQ88" s="47">
        <f t="shared" si="36"/>
        <v>18.95</v>
      </c>
      <c r="CR88" s="47">
        <f t="shared" si="37"/>
        <v>16.98</v>
      </c>
      <c r="CS88" s="47">
        <f t="shared" si="38"/>
        <v>17.600000000000001</v>
      </c>
      <c r="CT88" s="47">
        <f t="shared" si="39"/>
        <v>19.14</v>
      </c>
      <c r="CU88" s="47">
        <f t="shared" si="40"/>
        <v>17.21</v>
      </c>
      <c r="CV88" s="47">
        <f t="shared" si="41"/>
        <v>15.87</v>
      </c>
      <c r="CW88" s="47">
        <f t="shared" si="42"/>
        <v>15.85</v>
      </c>
      <c r="CX88" s="47">
        <f t="shared" si="43"/>
        <v>4.09</v>
      </c>
      <c r="CY88" s="47">
        <f t="shared" si="44"/>
        <v>1.41</v>
      </c>
      <c r="CZ88" s="47">
        <f t="shared" si="45"/>
        <v>2.79</v>
      </c>
      <c r="DA88" s="47">
        <f t="shared" si="46"/>
        <v>2.4699999999999998</v>
      </c>
      <c r="DB88" s="47">
        <f t="shared" si="47"/>
        <v>2.75</v>
      </c>
      <c r="DC88" s="47">
        <f t="shared" si="48"/>
        <v>4.5999999999999996</v>
      </c>
      <c r="DD88" s="47">
        <f t="shared" si="49"/>
        <v>7.14</v>
      </c>
      <c r="DE88" s="47">
        <f t="shared" si="50"/>
        <v>9.4</v>
      </c>
    </row>
    <row r="89" spans="1:109">
      <c r="A89" s="5">
        <v>88</v>
      </c>
      <c r="B89" s="6">
        <v>44649</v>
      </c>
      <c r="C89" s="5">
        <v>1023</v>
      </c>
      <c r="D89" s="5" t="s">
        <v>64</v>
      </c>
      <c r="E89" s="5">
        <v>16</v>
      </c>
      <c r="F89" s="16">
        <f t="shared" si="26"/>
        <v>63.9375</v>
      </c>
      <c r="G89" s="5"/>
      <c r="H89" s="49" t="s">
        <v>201</v>
      </c>
      <c r="I89" s="47">
        <v>9.69</v>
      </c>
      <c r="J89" s="47">
        <v>11.16</v>
      </c>
      <c r="K89" s="47">
        <v>11.91</v>
      </c>
      <c r="L89" s="47">
        <v>10.130000000000001</v>
      </c>
      <c r="M89" s="47">
        <v>9.5</v>
      </c>
      <c r="N89" s="47">
        <v>9.56</v>
      </c>
      <c r="O89" s="47">
        <v>9.75</v>
      </c>
      <c r="P89" s="47">
        <v>10.69</v>
      </c>
      <c r="Q89" s="47">
        <v>11.69</v>
      </c>
      <c r="R89" s="47">
        <v>9.44</v>
      </c>
      <c r="S89" s="47">
        <v>9.4700000000000006</v>
      </c>
      <c r="T89" s="47">
        <v>11.38</v>
      </c>
      <c r="U89" s="47">
        <v>12</v>
      </c>
      <c r="V89" s="47">
        <v>12.38</v>
      </c>
      <c r="W89" s="47">
        <v>12.19</v>
      </c>
      <c r="X89" s="47">
        <v>11.69</v>
      </c>
      <c r="Y89" s="47">
        <v>12.66</v>
      </c>
      <c r="Z89" s="47">
        <v>11.59</v>
      </c>
      <c r="AA89" s="47">
        <v>12.06</v>
      </c>
      <c r="AB89" s="47">
        <v>12.88</v>
      </c>
      <c r="AC89" s="47">
        <v>12.22</v>
      </c>
      <c r="AD89" s="47">
        <v>10.06</v>
      </c>
      <c r="AE89" s="47">
        <v>9.6300000000000008</v>
      </c>
      <c r="AF89" s="47">
        <v>10.06</v>
      </c>
      <c r="AG89" s="47"/>
      <c r="AH89" s="49" t="s">
        <v>201</v>
      </c>
      <c r="AI89" s="47">
        <v>11.72</v>
      </c>
      <c r="AJ89" s="47">
        <v>11.69</v>
      </c>
      <c r="AK89" s="47">
        <v>11.8</v>
      </c>
      <c r="AL89" s="47">
        <v>11.73</v>
      </c>
      <c r="AM89" s="47">
        <v>11.28</v>
      </c>
      <c r="AN89" s="47">
        <v>10.64</v>
      </c>
      <c r="AO89" s="47">
        <v>10.41</v>
      </c>
      <c r="AP89" s="47">
        <v>11.45</v>
      </c>
      <c r="AQ89" s="47">
        <v>11.16</v>
      </c>
      <c r="AR89" s="47">
        <v>10.77</v>
      </c>
      <c r="AS89" s="47">
        <v>10.95</v>
      </c>
      <c r="AT89" s="47">
        <v>11.3</v>
      </c>
      <c r="AU89" s="47">
        <v>11.19</v>
      </c>
      <c r="AV89" s="47">
        <v>11.66</v>
      </c>
      <c r="AW89" s="47">
        <v>11.44</v>
      </c>
      <c r="AX89" s="47">
        <v>11.52</v>
      </c>
      <c r="AY89" s="47">
        <v>12.03</v>
      </c>
      <c r="AZ89" s="47">
        <v>12.27</v>
      </c>
      <c r="BA89" s="47">
        <v>12.27</v>
      </c>
      <c r="BB89" s="47">
        <v>12.63</v>
      </c>
      <c r="BC89" s="47">
        <v>12.72</v>
      </c>
      <c r="BD89" s="47">
        <v>12.28</v>
      </c>
      <c r="BE89" s="47">
        <v>11.98</v>
      </c>
      <c r="BF89" s="47">
        <v>12.08</v>
      </c>
      <c r="BG89" s="47"/>
      <c r="BH89" s="49" t="s">
        <v>201</v>
      </c>
      <c r="BI89" s="47">
        <v>1.63</v>
      </c>
      <c r="BJ89" s="47">
        <v>2.2999999999999998</v>
      </c>
      <c r="BK89" s="47">
        <v>2.2799999999999998</v>
      </c>
      <c r="BL89" s="47">
        <v>1.98</v>
      </c>
      <c r="BM89" s="47">
        <v>1.94</v>
      </c>
      <c r="BN89" s="47">
        <v>1.94</v>
      </c>
      <c r="BO89" s="47">
        <v>1.97</v>
      </c>
      <c r="BP89" s="47">
        <v>2.02</v>
      </c>
      <c r="BQ89" s="47">
        <v>2.09</v>
      </c>
      <c r="BR89" s="47">
        <v>0.75</v>
      </c>
      <c r="BS89" s="47">
        <v>0.55000000000000004</v>
      </c>
      <c r="BT89" s="47">
        <v>2.83</v>
      </c>
      <c r="BU89" s="47">
        <v>3.03</v>
      </c>
      <c r="BV89" s="47">
        <v>3.13</v>
      </c>
      <c r="BW89" s="47">
        <v>3.23</v>
      </c>
      <c r="BX89" s="47">
        <v>3.1</v>
      </c>
      <c r="BY89" s="47">
        <v>3.5</v>
      </c>
      <c r="BZ89" s="47">
        <v>3.49</v>
      </c>
      <c r="CA89" s="47">
        <v>3.46</v>
      </c>
      <c r="CB89" s="47">
        <v>3.63</v>
      </c>
      <c r="CC89" s="47">
        <v>3.69</v>
      </c>
      <c r="CD89" s="47">
        <v>2.4300000000000002</v>
      </c>
      <c r="CE89" s="47">
        <v>0.4</v>
      </c>
      <c r="CF89" s="47">
        <v>0.39</v>
      </c>
      <c r="CG89" s="49" t="s">
        <v>201</v>
      </c>
      <c r="CH89" s="47">
        <f t="shared" si="27"/>
        <v>11.32</v>
      </c>
      <c r="CI89" s="47">
        <f t="shared" si="28"/>
        <v>13.46</v>
      </c>
      <c r="CJ89" s="47">
        <f t="shared" si="29"/>
        <v>14.19</v>
      </c>
      <c r="CK89" s="47">
        <f t="shared" si="30"/>
        <v>12.110000000000001</v>
      </c>
      <c r="CL89" s="47">
        <f t="shared" si="31"/>
        <v>11.44</v>
      </c>
      <c r="CM89" s="47">
        <f t="shared" si="32"/>
        <v>11.5</v>
      </c>
      <c r="CN89" s="47">
        <f t="shared" si="33"/>
        <v>11.72</v>
      </c>
      <c r="CO89" s="47">
        <f t="shared" si="34"/>
        <v>12.709999999999999</v>
      </c>
      <c r="CP89" s="47">
        <f t="shared" si="35"/>
        <v>13.78</v>
      </c>
      <c r="CQ89" s="47">
        <f t="shared" si="36"/>
        <v>10.19</v>
      </c>
      <c r="CR89" s="47">
        <f t="shared" si="37"/>
        <v>10.020000000000001</v>
      </c>
      <c r="CS89" s="47">
        <f t="shared" si="38"/>
        <v>14.21</v>
      </c>
      <c r="CT89" s="47">
        <f t="shared" si="39"/>
        <v>15.03</v>
      </c>
      <c r="CU89" s="47">
        <f t="shared" si="40"/>
        <v>15.510000000000002</v>
      </c>
      <c r="CV89" s="47">
        <f t="shared" si="41"/>
        <v>15.42</v>
      </c>
      <c r="CW89" s="47">
        <f t="shared" si="42"/>
        <v>14.79</v>
      </c>
      <c r="CX89" s="47">
        <f t="shared" si="43"/>
        <v>16.16</v>
      </c>
      <c r="CY89" s="47">
        <f t="shared" si="44"/>
        <v>15.08</v>
      </c>
      <c r="CZ89" s="47">
        <f t="shared" si="45"/>
        <v>15.52</v>
      </c>
      <c r="DA89" s="47">
        <f t="shared" si="46"/>
        <v>16.510000000000002</v>
      </c>
      <c r="DB89" s="47">
        <f t="shared" si="47"/>
        <v>15.91</v>
      </c>
      <c r="DC89" s="47">
        <f t="shared" si="48"/>
        <v>12.49</v>
      </c>
      <c r="DD89" s="47">
        <f t="shared" si="49"/>
        <v>10.030000000000001</v>
      </c>
      <c r="DE89" s="47">
        <f t="shared" si="50"/>
        <v>10.450000000000001</v>
      </c>
    </row>
    <row r="90" spans="1:109">
      <c r="A90" s="5">
        <v>89</v>
      </c>
      <c r="B90" s="6">
        <v>44650</v>
      </c>
      <c r="C90" s="5">
        <v>512</v>
      </c>
      <c r="D90" s="5" t="s">
        <v>73</v>
      </c>
      <c r="E90" s="5">
        <v>8</v>
      </c>
      <c r="F90" s="16">
        <f t="shared" si="26"/>
        <v>64</v>
      </c>
      <c r="G90" s="5"/>
      <c r="H90" s="49" t="s">
        <v>202</v>
      </c>
      <c r="I90" s="47">
        <v>7.34</v>
      </c>
      <c r="J90" s="47">
        <v>9.4700000000000006</v>
      </c>
      <c r="K90" s="47">
        <v>8.81</v>
      </c>
      <c r="L90" s="47">
        <v>10</v>
      </c>
      <c r="M90" s="47">
        <v>6.84</v>
      </c>
      <c r="N90" s="47">
        <v>9.09</v>
      </c>
      <c r="O90" s="47">
        <v>10</v>
      </c>
      <c r="P90" s="47">
        <v>10.38</v>
      </c>
      <c r="Q90" s="47">
        <v>11.03</v>
      </c>
      <c r="R90" s="47">
        <v>10.94</v>
      </c>
      <c r="S90" s="47">
        <v>8.0299999999999994</v>
      </c>
      <c r="T90" s="47">
        <v>10.029999999999999</v>
      </c>
      <c r="U90" s="47">
        <v>8.19</v>
      </c>
      <c r="V90" s="47">
        <v>9.25</v>
      </c>
      <c r="W90" s="47">
        <v>8.44</v>
      </c>
      <c r="X90" s="47">
        <v>10.06</v>
      </c>
      <c r="Y90" s="47">
        <v>12.5</v>
      </c>
      <c r="Z90" s="47">
        <v>11.78</v>
      </c>
      <c r="AA90" s="47">
        <v>12.25</v>
      </c>
      <c r="AB90" s="47">
        <v>10.41</v>
      </c>
      <c r="AC90" s="47">
        <v>8.06</v>
      </c>
      <c r="AD90" s="47">
        <v>6.81</v>
      </c>
      <c r="AE90" s="47">
        <v>7.63</v>
      </c>
      <c r="AF90" s="47">
        <v>7.63</v>
      </c>
      <c r="AG90" s="47"/>
      <c r="AH90" s="49" t="s">
        <v>202</v>
      </c>
      <c r="AI90" s="47">
        <v>11.7</v>
      </c>
      <c r="AJ90" s="47">
        <v>11.91</v>
      </c>
      <c r="AK90" s="47">
        <v>11.52</v>
      </c>
      <c r="AL90" s="47">
        <v>11.13</v>
      </c>
      <c r="AM90" s="47">
        <v>11.03</v>
      </c>
      <c r="AN90" s="47">
        <v>11.02</v>
      </c>
      <c r="AO90" s="47">
        <v>10.94</v>
      </c>
      <c r="AP90" s="47">
        <v>10.91</v>
      </c>
      <c r="AQ90" s="47">
        <v>11</v>
      </c>
      <c r="AR90" s="47">
        <v>10.73</v>
      </c>
      <c r="AS90" s="47">
        <v>10.77</v>
      </c>
      <c r="AT90" s="47">
        <v>11.19</v>
      </c>
      <c r="AU90" s="47">
        <v>11.19</v>
      </c>
      <c r="AV90" s="47">
        <v>11.44</v>
      </c>
      <c r="AW90" s="47">
        <v>11.64</v>
      </c>
      <c r="AX90" s="47">
        <v>11.63</v>
      </c>
      <c r="AY90" s="47">
        <v>11.55</v>
      </c>
      <c r="AZ90" s="47">
        <v>11.77</v>
      </c>
      <c r="BA90" s="47">
        <v>11.5</v>
      </c>
      <c r="BB90" s="47">
        <v>11.58</v>
      </c>
      <c r="BC90" s="47">
        <v>11.25</v>
      </c>
      <c r="BD90" s="47">
        <v>11.45</v>
      </c>
      <c r="BE90" s="47">
        <v>11.36</v>
      </c>
      <c r="BF90" s="47">
        <v>11.31</v>
      </c>
      <c r="BG90" s="47"/>
      <c r="BH90" s="49" t="s">
        <v>202</v>
      </c>
      <c r="BI90" s="47">
        <v>1.84</v>
      </c>
      <c r="BJ90" s="47">
        <v>2.78</v>
      </c>
      <c r="BK90" s="47">
        <v>2.56</v>
      </c>
      <c r="BL90" s="47">
        <v>2.3199999999999998</v>
      </c>
      <c r="BM90" s="47">
        <v>2.21</v>
      </c>
      <c r="BN90" s="47">
        <v>2.37</v>
      </c>
      <c r="BO90" s="47">
        <v>2.31</v>
      </c>
      <c r="BP90" s="47">
        <v>2.41</v>
      </c>
      <c r="BQ90" s="47">
        <v>2.52</v>
      </c>
      <c r="BR90" s="47">
        <v>1.59</v>
      </c>
      <c r="BS90" s="47">
        <v>0.38</v>
      </c>
      <c r="BT90" s="47">
        <v>0.44</v>
      </c>
      <c r="BU90" s="47">
        <v>0.41</v>
      </c>
      <c r="BV90" s="47">
        <v>0.37</v>
      </c>
      <c r="BW90" s="47">
        <v>0.4</v>
      </c>
      <c r="BX90" s="47">
        <v>0.41</v>
      </c>
      <c r="BY90" s="47">
        <v>3.11</v>
      </c>
      <c r="BZ90" s="47">
        <v>3.1</v>
      </c>
      <c r="CA90" s="47">
        <v>3.05</v>
      </c>
      <c r="CB90" s="47">
        <v>3</v>
      </c>
      <c r="CC90" s="47">
        <v>0.83</v>
      </c>
      <c r="CD90" s="47">
        <v>0.38</v>
      </c>
      <c r="CE90" s="47">
        <v>0.38</v>
      </c>
      <c r="CF90" s="47">
        <v>0.38</v>
      </c>
      <c r="CG90" s="49" t="s">
        <v>202</v>
      </c>
      <c r="CH90" s="47">
        <f t="shared" si="27"/>
        <v>9.18</v>
      </c>
      <c r="CI90" s="47">
        <f t="shared" si="28"/>
        <v>12.25</v>
      </c>
      <c r="CJ90" s="47">
        <f t="shared" si="29"/>
        <v>11.370000000000001</v>
      </c>
      <c r="CK90" s="47">
        <f t="shared" si="30"/>
        <v>12.32</v>
      </c>
      <c r="CL90" s="47">
        <f t="shared" si="31"/>
        <v>9.0500000000000007</v>
      </c>
      <c r="CM90" s="47">
        <f t="shared" si="32"/>
        <v>11.46</v>
      </c>
      <c r="CN90" s="47">
        <f t="shared" si="33"/>
        <v>12.31</v>
      </c>
      <c r="CO90" s="47">
        <f t="shared" si="34"/>
        <v>12.790000000000001</v>
      </c>
      <c r="CP90" s="47">
        <f t="shared" si="35"/>
        <v>13.549999999999999</v>
      </c>
      <c r="CQ90" s="47">
        <f t="shared" si="36"/>
        <v>12.53</v>
      </c>
      <c r="CR90" s="47">
        <f t="shared" si="37"/>
        <v>8.41</v>
      </c>
      <c r="CS90" s="47">
        <f t="shared" si="38"/>
        <v>10.469999999999999</v>
      </c>
      <c r="CT90" s="47">
        <f t="shared" si="39"/>
        <v>8.6</v>
      </c>
      <c r="CU90" s="47">
        <f t="shared" si="40"/>
        <v>9.6199999999999992</v>
      </c>
      <c r="CV90" s="47">
        <f t="shared" si="41"/>
        <v>8.84</v>
      </c>
      <c r="CW90" s="47">
        <f t="shared" si="42"/>
        <v>10.47</v>
      </c>
      <c r="CX90" s="47">
        <f t="shared" si="43"/>
        <v>15.61</v>
      </c>
      <c r="CY90" s="47">
        <f t="shared" si="44"/>
        <v>14.879999999999999</v>
      </c>
      <c r="CZ90" s="47">
        <f t="shared" si="45"/>
        <v>15.3</v>
      </c>
      <c r="DA90" s="47">
        <f t="shared" si="46"/>
        <v>13.41</v>
      </c>
      <c r="DB90" s="47">
        <f t="shared" si="47"/>
        <v>8.89</v>
      </c>
      <c r="DC90" s="47">
        <f t="shared" si="48"/>
        <v>7.1899999999999995</v>
      </c>
      <c r="DD90" s="47">
        <f t="shared" si="49"/>
        <v>8.01</v>
      </c>
      <c r="DE90" s="47">
        <f t="shared" si="50"/>
        <v>8.01</v>
      </c>
    </row>
    <row r="91" spans="1:109">
      <c r="A91" s="5">
        <v>90</v>
      </c>
      <c r="B91" s="6">
        <v>44651</v>
      </c>
      <c r="C91" s="5">
        <v>512</v>
      </c>
      <c r="D91" s="5" t="s">
        <v>73</v>
      </c>
      <c r="E91" s="5">
        <v>8</v>
      </c>
      <c r="F91" s="16">
        <f t="shared" si="26"/>
        <v>64</v>
      </c>
      <c r="G91" s="5"/>
      <c r="H91" s="49" t="s">
        <v>203</v>
      </c>
      <c r="I91" s="47">
        <v>10.44</v>
      </c>
      <c r="J91" s="47">
        <v>12.47</v>
      </c>
      <c r="K91" s="47">
        <v>11.66</v>
      </c>
      <c r="L91" s="47">
        <v>11.28</v>
      </c>
      <c r="M91" s="47">
        <v>11.94</v>
      </c>
      <c r="N91" s="47">
        <v>12.75</v>
      </c>
      <c r="O91" s="47">
        <v>12.81</v>
      </c>
      <c r="P91" s="47">
        <v>11.34</v>
      </c>
      <c r="Q91" s="47">
        <v>9.66</v>
      </c>
      <c r="R91" s="47">
        <v>8.69</v>
      </c>
      <c r="S91" s="47">
        <v>9.94</v>
      </c>
      <c r="T91" s="47">
        <v>6.72</v>
      </c>
      <c r="U91" s="47">
        <v>6.69</v>
      </c>
      <c r="V91" s="47">
        <v>7.78</v>
      </c>
      <c r="W91" s="47">
        <v>7.09</v>
      </c>
      <c r="X91" s="47">
        <v>3.53</v>
      </c>
      <c r="Y91" s="47">
        <v>9.34</v>
      </c>
      <c r="Z91" s="47">
        <v>10.78</v>
      </c>
      <c r="AA91" s="47">
        <v>10.84</v>
      </c>
      <c r="AB91" s="47">
        <v>12.16</v>
      </c>
      <c r="AC91" s="47">
        <v>10.25</v>
      </c>
      <c r="AD91" s="47">
        <v>11.63</v>
      </c>
      <c r="AE91" s="47">
        <v>9.81</v>
      </c>
      <c r="AF91" s="47">
        <v>9.8800000000000008</v>
      </c>
      <c r="AG91" s="47"/>
      <c r="AH91" s="49" t="s">
        <v>203</v>
      </c>
      <c r="AI91" s="47">
        <v>12.45</v>
      </c>
      <c r="AJ91" s="47">
        <v>12.23</v>
      </c>
      <c r="AK91" s="47">
        <v>12.14</v>
      </c>
      <c r="AL91" s="47">
        <v>11.81</v>
      </c>
      <c r="AM91" s="47">
        <v>11.69</v>
      </c>
      <c r="AN91" s="47">
        <v>11.41</v>
      </c>
      <c r="AO91" s="47">
        <v>11.52</v>
      </c>
      <c r="AP91" s="47">
        <v>11.19</v>
      </c>
      <c r="AQ91" s="47">
        <v>11.56</v>
      </c>
      <c r="AR91" s="47">
        <v>11.03</v>
      </c>
      <c r="AS91" s="47">
        <v>10.94</v>
      </c>
      <c r="AT91" s="47">
        <v>11.48</v>
      </c>
      <c r="AU91" s="47">
        <v>11.11</v>
      </c>
      <c r="AV91" s="47">
        <v>11.61</v>
      </c>
      <c r="AW91" s="47">
        <v>11.52</v>
      </c>
      <c r="AX91" s="47">
        <v>11.75</v>
      </c>
      <c r="AY91" s="47">
        <v>11.91</v>
      </c>
      <c r="AZ91" s="47">
        <v>11.95</v>
      </c>
      <c r="BA91" s="47">
        <v>12.02</v>
      </c>
      <c r="BB91" s="47">
        <v>11.97</v>
      </c>
      <c r="BC91" s="47">
        <v>12.06</v>
      </c>
      <c r="BD91" s="47">
        <v>12.05</v>
      </c>
      <c r="BE91" s="47">
        <v>12.2</v>
      </c>
      <c r="BF91" s="47">
        <v>12.16</v>
      </c>
      <c r="BG91" s="47"/>
      <c r="BH91" s="49" t="s">
        <v>203</v>
      </c>
      <c r="BI91" s="47">
        <v>1.06</v>
      </c>
      <c r="BJ91" s="47">
        <v>3.54</v>
      </c>
      <c r="BK91" s="47">
        <v>3.41</v>
      </c>
      <c r="BL91" s="47">
        <v>3.46</v>
      </c>
      <c r="BM91" s="47">
        <v>3.34</v>
      </c>
      <c r="BN91" s="47">
        <v>3.28</v>
      </c>
      <c r="BO91" s="47">
        <v>3.24</v>
      </c>
      <c r="BP91" s="47">
        <v>3.16</v>
      </c>
      <c r="BQ91" s="47">
        <v>3.34</v>
      </c>
      <c r="BR91" s="47">
        <v>3.3</v>
      </c>
      <c r="BS91" s="47">
        <v>2.77</v>
      </c>
      <c r="BT91" s="47">
        <v>0.46</v>
      </c>
      <c r="BU91" s="47">
        <v>0.34</v>
      </c>
      <c r="BV91" s="47">
        <v>0.39</v>
      </c>
      <c r="BW91" s="47">
        <v>0.37</v>
      </c>
      <c r="BX91" s="47">
        <v>0.38</v>
      </c>
      <c r="BY91" s="47">
        <v>0.38</v>
      </c>
      <c r="BZ91" s="47">
        <v>0.39</v>
      </c>
      <c r="CA91" s="47">
        <v>0.4</v>
      </c>
      <c r="CB91" s="47">
        <v>0.41</v>
      </c>
      <c r="CC91" s="47">
        <v>0.33</v>
      </c>
      <c r="CD91" s="47">
        <v>0.38</v>
      </c>
      <c r="CE91" s="47">
        <v>0.37</v>
      </c>
      <c r="CF91" s="47">
        <v>0.4</v>
      </c>
      <c r="CG91" s="49" t="s">
        <v>203</v>
      </c>
      <c r="CH91" s="47">
        <f t="shared" si="27"/>
        <v>11.5</v>
      </c>
      <c r="CI91" s="47">
        <f t="shared" si="28"/>
        <v>16.010000000000002</v>
      </c>
      <c r="CJ91" s="47">
        <f t="shared" si="29"/>
        <v>15.07</v>
      </c>
      <c r="CK91" s="47">
        <f t="shared" si="30"/>
        <v>14.739999999999998</v>
      </c>
      <c r="CL91" s="47">
        <f t="shared" si="31"/>
        <v>15.28</v>
      </c>
      <c r="CM91" s="47">
        <f t="shared" si="32"/>
        <v>16.03</v>
      </c>
      <c r="CN91" s="47">
        <f t="shared" si="33"/>
        <v>16.05</v>
      </c>
      <c r="CO91" s="47">
        <f t="shared" si="34"/>
        <v>14.5</v>
      </c>
      <c r="CP91" s="47">
        <f t="shared" si="35"/>
        <v>13</v>
      </c>
      <c r="CQ91" s="47">
        <f t="shared" si="36"/>
        <v>11.989999999999998</v>
      </c>
      <c r="CR91" s="47">
        <f t="shared" si="37"/>
        <v>12.709999999999999</v>
      </c>
      <c r="CS91" s="47">
        <f t="shared" si="38"/>
        <v>7.18</v>
      </c>
      <c r="CT91" s="47">
        <f t="shared" si="39"/>
        <v>7.03</v>
      </c>
      <c r="CU91" s="47">
        <f t="shared" si="40"/>
        <v>8.17</v>
      </c>
      <c r="CV91" s="47">
        <f t="shared" si="41"/>
        <v>7.46</v>
      </c>
      <c r="CW91" s="47">
        <f t="shared" si="42"/>
        <v>3.9099999999999997</v>
      </c>
      <c r="CX91" s="47">
        <f t="shared" si="43"/>
        <v>9.7200000000000006</v>
      </c>
      <c r="CY91" s="47">
        <f t="shared" si="44"/>
        <v>11.17</v>
      </c>
      <c r="CZ91" s="47">
        <f t="shared" si="45"/>
        <v>11.24</v>
      </c>
      <c r="DA91" s="47">
        <f t="shared" si="46"/>
        <v>12.57</v>
      </c>
      <c r="DB91" s="47">
        <f t="shared" si="47"/>
        <v>10.58</v>
      </c>
      <c r="DC91" s="47">
        <f t="shared" si="48"/>
        <v>12.010000000000002</v>
      </c>
      <c r="DD91" s="47">
        <f t="shared" si="49"/>
        <v>10.18</v>
      </c>
      <c r="DE91" s="47">
        <f t="shared" si="50"/>
        <v>10.280000000000001</v>
      </c>
    </row>
    <row r="92" spans="1:109">
      <c r="A92" s="5">
        <v>91</v>
      </c>
      <c r="B92" s="6">
        <v>44652</v>
      </c>
      <c r="C92" s="5">
        <v>0</v>
      </c>
      <c r="D92" s="5">
        <v>0</v>
      </c>
      <c r="E92" s="5"/>
      <c r="F92" s="16" t="e">
        <f t="shared" si="26"/>
        <v>#DIV/0!</v>
      </c>
      <c r="G92" s="5"/>
      <c r="H92" s="49" t="s">
        <v>204</v>
      </c>
      <c r="I92" s="47">
        <v>0</v>
      </c>
      <c r="J92" s="47">
        <v>0</v>
      </c>
      <c r="K92" s="47">
        <v>0</v>
      </c>
      <c r="L92" s="47">
        <v>0</v>
      </c>
      <c r="M92" s="47">
        <v>0</v>
      </c>
      <c r="N92" s="47">
        <v>1.06</v>
      </c>
      <c r="O92" s="47">
        <v>5.38</v>
      </c>
      <c r="P92" s="47">
        <v>1.25</v>
      </c>
      <c r="Q92" s="47">
        <v>0.28000000000000003</v>
      </c>
      <c r="R92" s="47">
        <v>0.06</v>
      </c>
      <c r="S92" s="47">
        <v>0.06</v>
      </c>
      <c r="T92" s="47">
        <v>1.5</v>
      </c>
      <c r="U92" s="47">
        <v>0.38</v>
      </c>
      <c r="V92" s="47">
        <v>0.47</v>
      </c>
      <c r="W92" s="47">
        <v>0.41</v>
      </c>
      <c r="X92" s="47">
        <v>0.31</v>
      </c>
      <c r="Y92" s="47">
        <v>0</v>
      </c>
      <c r="Z92" s="47">
        <v>0</v>
      </c>
      <c r="AA92" s="47">
        <v>0</v>
      </c>
      <c r="AB92" s="47">
        <v>0</v>
      </c>
      <c r="AC92" s="47">
        <v>0</v>
      </c>
      <c r="AD92" s="47">
        <v>0</v>
      </c>
      <c r="AE92" s="47">
        <v>0</v>
      </c>
      <c r="AF92" s="47">
        <v>0</v>
      </c>
      <c r="AG92" s="47"/>
      <c r="AH92" s="49" t="s">
        <v>204</v>
      </c>
      <c r="AI92" s="47">
        <v>12.19</v>
      </c>
      <c r="AJ92" s="47">
        <v>12.36</v>
      </c>
      <c r="AK92" s="47">
        <v>11.34</v>
      </c>
      <c r="AL92" s="47">
        <v>11.73</v>
      </c>
      <c r="AM92" s="47">
        <v>11.14</v>
      </c>
      <c r="AN92" s="47">
        <v>10.89</v>
      </c>
      <c r="AO92" s="47">
        <v>10.38</v>
      </c>
      <c r="AP92" s="47">
        <v>10.47</v>
      </c>
      <c r="AQ92" s="47">
        <v>10.17</v>
      </c>
      <c r="AR92" s="47">
        <v>10.31</v>
      </c>
      <c r="AS92" s="47">
        <v>10.59</v>
      </c>
      <c r="AT92" s="47">
        <v>10.94</v>
      </c>
      <c r="AU92" s="47">
        <v>11.03</v>
      </c>
      <c r="AV92" s="47">
        <v>11.03</v>
      </c>
      <c r="AW92" s="47">
        <v>11.31</v>
      </c>
      <c r="AX92" s="47">
        <v>11.33</v>
      </c>
      <c r="AY92" s="47">
        <v>12</v>
      </c>
      <c r="AZ92" s="47">
        <v>11.88</v>
      </c>
      <c r="BA92" s="47">
        <v>12.31</v>
      </c>
      <c r="BB92" s="47">
        <v>12.17</v>
      </c>
      <c r="BC92" s="47">
        <v>12.27</v>
      </c>
      <c r="BD92" s="47">
        <v>12.56</v>
      </c>
      <c r="BE92" s="47">
        <v>12.45</v>
      </c>
      <c r="BF92" s="47">
        <v>12.56</v>
      </c>
      <c r="BG92" s="47"/>
      <c r="BH92" s="49" t="s">
        <v>204</v>
      </c>
      <c r="BI92" s="47">
        <v>1.56</v>
      </c>
      <c r="BJ92" s="47">
        <v>3.61</v>
      </c>
      <c r="BK92" s="47">
        <v>3.34</v>
      </c>
      <c r="BL92" s="47">
        <v>3.41</v>
      </c>
      <c r="BM92" s="47">
        <v>3.22</v>
      </c>
      <c r="BN92" s="47">
        <v>3.1</v>
      </c>
      <c r="BO92" s="47">
        <v>3.2</v>
      </c>
      <c r="BP92" s="47">
        <v>3.02</v>
      </c>
      <c r="BQ92" s="47">
        <v>1.6</v>
      </c>
      <c r="BR92" s="47">
        <v>0.34</v>
      </c>
      <c r="BS92" s="47">
        <v>0.36</v>
      </c>
      <c r="BT92" s="47">
        <v>0.25</v>
      </c>
      <c r="BU92" s="47">
        <v>0.32</v>
      </c>
      <c r="BV92" s="47">
        <v>0.28999999999999998</v>
      </c>
      <c r="BW92" s="47">
        <v>0.28999999999999998</v>
      </c>
      <c r="BX92" s="47">
        <v>0.33</v>
      </c>
      <c r="BY92" s="47">
        <v>0.38</v>
      </c>
      <c r="BZ92" s="47">
        <v>0.26</v>
      </c>
      <c r="CA92" s="47">
        <v>0.39</v>
      </c>
      <c r="CB92" s="47">
        <v>0.34</v>
      </c>
      <c r="CC92" s="47">
        <v>0.24</v>
      </c>
      <c r="CD92" s="47">
        <v>0.37</v>
      </c>
      <c r="CE92" s="47">
        <v>0.31</v>
      </c>
      <c r="CF92" s="47">
        <v>0.32</v>
      </c>
      <c r="CG92" s="49" t="s">
        <v>204</v>
      </c>
      <c r="CH92" s="47">
        <f t="shared" si="27"/>
        <v>1.56</v>
      </c>
      <c r="CI92" s="47">
        <f t="shared" si="28"/>
        <v>3.61</v>
      </c>
      <c r="CJ92" s="47">
        <f t="shared" si="29"/>
        <v>3.34</v>
      </c>
      <c r="CK92" s="47">
        <f t="shared" si="30"/>
        <v>3.41</v>
      </c>
      <c r="CL92" s="47">
        <f t="shared" si="31"/>
        <v>3.22</v>
      </c>
      <c r="CM92" s="47">
        <f t="shared" si="32"/>
        <v>4.16</v>
      </c>
      <c r="CN92" s="47">
        <f t="shared" si="33"/>
        <v>8.58</v>
      </c>
      <c r="CO92" s="47">
        <f t="shared" si="34"/>
        <v>4.2699999999999996</v>
      </c>
      <c r="CP92" s="47">
        <f t="shared" si="35"/>
        <v>1.8800000000000001</v>
      </c>
      <c r="CQ92" s="47">
        <f t="shared" si="36"/>
        <v>0.4</v>
      </c>
      <c r="CR92" s="47">
        <f t="shared" si="37"/>
        <v>0.42</v>
      </c>
      <c r="CS92" s="47">
        <f t="shared" si="38"/>
        <v>1.75</v>
      </c>
      <c r="CT92" s="47">
        <f t="shared" si="39"/>
        <v>0.7</v>
      </c>
      <c r="CU92" s="47">
        <f t="shared" si="40"/>
        <v>0.76</v>
      </c>
      <c r="CV92" s="47">
        <f t="shared" si="41"/>
        <v>0.7</v>
      </c>
      <c r="CW92" s="47">
        <f t="shared" si="42"/>
        <v>0.64</v>
      </c>
      <c r="CX92" s="47">
        <f t="shared" si="43"/>
        <v>0.38</v>
      </c>
      <c r="CY92" s="47">
        <f t="shared" si="44"/>
        <v>0.26</v>
      </c>
      <c r="CZ92" s="47">
        <f t="shared" si="45"/>
        <v>0.39</v>
      </c>
      <c r="DA92" s="47">
        <f t="shared" si="46"/>
        <v>0.34</v>
      </c>
      <c r="DB92" s="47">
        <f t="shared" si="47"/>
        <v>0.24</v>
      </c>
      <c r="DC92" s="47">
        <f t="shared" si="48"/>
        <v>0.37</v>
      </c>
      <c r="DD92" s="47">
        <f t="shared" si="49"/>
        <v>0.31</v>
      </c>
      <c r="DE92" s="47">
        <f t="shared" si="50"/>
        <v>0.32</v>
      </c>
    </row>
    <row r="93" spans="1:109">
      <c r="A93" s="5">
        <v>92</v>
      </c>
      <c r="B93" s="6">
        <v>44653</v>
      </c>
      <c r="C93" s="5">
        <v>0</v>
      </c>
      <c r="D93" s="5">
        <v>0</v>
      </c>
      <c r="E93" s="5"/>
      <c r="F93" s="16" t="e">
        <f t="shared" si="26"/>
        <v>#DIV/0!</v>
      </c>
      <c r="G93" s="5"/>
      <c r="H93" s="49" t="s">
        <v>205</v>
      </c>
      <c r="I93" s="47">
        <v>0.06</v>
      </c>
      <c r="J93" s="47">
        <v>0</v>
      </c>
      <c r="K93" s="47">
        <v>0</v>
      </c>
      <c r="L93" s="47">
        <v>0</v>
      </c>
      <c r="M93" s="47">
        <v>0</v>
      </c>
      <c r="N93" s="47">
        <v>0</v>
      </c>
      <c r="O93" s="47"/>
      <c r="P93" s="47"/>
      <c r="Q93" s="47"/>
      <c r="R93" s="47">
        <v>0</v>
      </c>
      <c r="S93" s="47">
        <v>0.06</v>
      </c>
      <c r="T93" s="47">
        <v>0.09</v>
      </c>
      <c r="U93" s="47">
        <v>0.19</v>
      </c>
      <c r="V93" s="47">
        <v>0.19</v>
      </c>
      <c r="W93" s="47">
        <v>0.25</v>
      </c>
      <c r="X93" s="47">
        <v>0.31</v>
      </c>
      <c r="Y93" s="47">
        <v>0.53</v>
      </c>
      <c r="Z93" s="47">
        <v>0.53</v>
      </c>
      <c r="AA93" s="47">
        <v>0.72</v>
      </c>
      <c r="AB93" s="47">
        <v>0.63</v>
      </c>
      <c r="AC93" s="47">
        <v>0.28000000000000003</v>
      </c>
      <c r="AD93" s="47">
        <v>0.5</v>
      </c>
      <c r="AE93" s="47">
        <v>0.59</v>
      </c>
      <c r="AF93" s="47">
        <v>0.5</v>
      </c>
      <c r="AG93" s="47"/>
      <c r="AH93" s="49" t="s">
        <v>205</v>
      </c>
      <c r="AI93" s="47">
        <v>11.67</v>
      </c>
      <c r="AJ93" s="47">
        <v>11.52</v>
      </c>
      <c r="AK93" s="47">
        <v>11.16</v>
      </c>
      <c r="AL93" s="47">
        <v>10.89</v>
      </c>
      <c r="AM93" s="47">
        <v>10.95</v>
      </c>
      <c r="AN93" s="47">
        <v>10.89</v>
      </c>
      <c r="AO93" s="47">
        <v>10.75</v>
      </c>
      <c r="AP93" s="47">
        <v>10.75</v>
      </c>
      <c r="AQ93" s="47">
        <v>10.67</v>
      </c>
      <c r="AR93" s="47">
        <v>10.67</v>
      </c>
      <c r="AS93" s="47">
        <v>10.52</v>
      </c>
      <c r="AT93" s="47">
        <v>10.47</v>
      </c>
      <c r="AU93" s="47">
        <v>11.22</v>
      </c>
      <c r="AV93" s="47">
        <v>10.69</v>
      </c>
      <c r="AW93" s="47">
        <v>11</v>
      </c>
      <c r="AX93" s="47">
        <v>11.55</v>
      </c>
      <c r="AY93" s="47">
        <v>11.73</v>
      </c>
      <c r="AZ93" s="47">
        <v>11.67</v>
      </c>
      <c r="BA93" s="47">
        <v>11.88</v>
      </c>
      <c r="BB93" s="47">
        <v>11.73</v>
      </c>
      <c r="BC93" s="47">
        <v>12.08</v>
      </c>
      <c r="BD93" s="47">
        <v>11.86</v>
      </c>
      <c r="BE93" s="47">
        <v>12.13</v>
      </c>
      <c r="BF93" s="47">
        <v>11.92</v>
      </c>
      <c r="BG93" s="47"/>
      <c r="BH93" s="49" t="s">
        <v>205</v>
      </c>
      <c r="BI93" s="47">
        <v>0.32</v>
      </c>
      <c r="BJ93" s="47">
        <v>0.31</v>
      </c>
      <c r="BK93" s="47">
        <v>0.34</v>
      </c>
      <c r="BL93" s="47">
        <v>0.31</v>
      </c>
      <c r="BM93" s="47">
        <v>0.28999999999999998</v>
      </c>
      <c r="BN93" s="47">
        <v>0.31</v>
      </c>
      <c r="BO93" s="47">
        <v>0.28999999999999998</v>
      </c>
      <c r="BP93" s="47">
        <v>0.3</v>
      </c>
      <c r="BQ93" s="47">
        <v>0.28999999999999998</v>
      </c>
      <c r="BR93" s="47">
        <v>0.28999999999999998</v>
      </c>
      <c r="BS93" s="47">
        <v>0.33</v>
      </c>
      <c r="BT93" s="47">
        <v>0.3</v>
      </c>
      <c r="BU93" s="47">
        <v>0.32</v>
      </c>
      <c r="BV93" s="47">
        <v>0.3</v>
      </c>
      <c r="BW93" s="47">
        <v>0.32</v>
      </c>
      <c r="BX93" s="47">
        <v>0.31</v>
      </c>
      <c r="BY93" s="47">
        <v>0.32</v>
      </c>
      <c r="BZ93" s="47">
        <v>0.31</v>
      </c>
      <c r="CA93" s="47">
        <v>0.28999999999999998</v>
      </c>
      <c r="CB93" s="47">
        <v>0.3</v>
      </c>
      <c r="CC93" s="47">
        <v>0.35</v>
      </c>
      <c r="CD93" s="47">
        <v>0.32</v>
      </c>
      <c r="CE93" s="47">
        <v>0.34</v>
      </c>
      <c r="CF93" s="47">
        <v>0.31</v>
      </c>
      <c r="CG93" s="49" t="s">
        <v>205</v>
      </c>
      <c r="CH93" s="47">
        <f t="shared" si="27"/>
        <v>0.38</v>
      </c>
      <c r="CI93" s="47">
        <f t="shared" si="28"/>
        <v>0.31</v>
      </c>
      <c r="CJ93" s="47">
        <f t="shared" si="29"/>
        <v>0.34</v>
      </c>
      <c r="CK93" s="47">
        <f t="shared" si="30"/>
        <v>0.31</v>
      </c>
      <c r="CL93" s="47">
        <f t="shared" si="31"/>
        <v>0.28999999999999998</v>
      </c>
      <c r="CM93" s="47">
        <f t="shared" si="32"/>
        <v>0.31</v>
      </c>
      <c r="CN93" s="47">
        <f t="shared" si="33"/>
        <v>0.28999999999999998</v>
      </c>
      <c r="CO93" s="47">
        <f t="shared" si="34"/>
        <v>0.3</v>
      </c>
      <c r="CP93" s="47">
        <f t="shared" si="35"/>
        <v>0.28999999999999998</v>
      </c>
      <c r="CQ93" s="47">
        <f t="shared" si="36"/>
        <v>0.28999999999999998</v>
      </c>
      <c r="CR93" s="47">
        <f t="shared" si="37"/>
        <v>0.39</v>
      </c>
      <c r="CS93" s="47">
        <f t="shared" si="38"/>
        <v>0.39</v>
      </c>
      <c r="CT93" s="47">
        <f t="shared" si="39"/>
        <v>0.51</v>
      </c>
      <c r="CU93" s="47">
        <f t="shared" si="40"/>
        <v>0.49</v>
      </c>
      <c r="CV93" s="47">
        <f t="shared" si="41"/>
        <v>0.57000000000000006</v>
      </c>
      <c r="CW93" s="47">
        <f t="shared" si="42"/>
        <v>0.62</v>
      </c>
      <c r="CX93" s="47">
        <f t="shared" si="43"/>
        <v>0.85000000000000009</v>
      </c>
      <c r="CY93" s="47">
        <f t="shared" si="44"/>
        <v>0.84000000000000008</v>
      </c>
      <c r="CZ93" s="47">
        <f t="shared" si="45"/>
        <v>1.01</v>
      </c>
      <c r="DA93" s="47">
        <f t="shared" si="46"/>
        <v>0.92999999999999994</v>
      </c>
      <c r="DB93" s="47">
        <f t="shared" si="47"/>
        <v>0.63</v>
      </c>
      <c r="DC93" s="47">
        <f t="shared" si="48"/>
        <v>0.82000000000000006</v>
      </c>
      <c r="DD93" s="47">
        <f t="shared" si="49"/>
        <v>0.92999999999999994</v>
      </c>
      <c r="DE93" s="47">
        <f t="shared" si="50"/>
        <v>0.81</v>
      </c>
    </row>
    <row r="94" spans="1:109">
      <c r="A94" s="5">
        <v>93</v>
      </c>
      <c r="B94" s="6">
        <v>44654</v>
      </c>
      <c r="C94" s="5">
        <v>0</v>
      </c>
      <c r="D94" s="5">
        <v>0</v>
      </c>
      <c r="E94" s="5"/>
      <c r="F94" s="16" t="e">
        <f t="shared" si="26"/>
        <v>#DIV/0!</v>
      </c>
      <c r="G94" s="5"/>
      <c r="H94" s="49" t="s">
        <v>206</v>
      </c>
      <c r="I94" s="47">
        <v>0</v>
      </c>
      <c r="J94" s="47">
        <v>0</v>
      </c>
      <c r="K94" s="47">
        <v>0</v>
      </c>
      <c r="L94" s="47">
        <v>0</v>
      </c>
      <c r="M94" s="47">
        <v>0</v>
      </c>
      <c r="N94" s="47">
        <v>0.69</v>
      </c>
      <c r="O94" s="47">
        <v>1.28</v>
      </c>
      <c r="P94" s="47">
        <v>0.91</v>
      </c>
      <c r="Q94" s="47">
        <v>0.28000000000000003</v>
      </c>
      <c r="R94" s="47">
        <v>0.09</v>
      </c>
      <c r="S94" s="47">
        <v>0.69</v>
      </c>
      <c r="T94" s="47">
        <v>0.5</v>
      </c>
      <c r="U94" s="47">
        <v>0.5</v>
      </c>
      <c r="V94" s="47">
        <v>0.53</v>
      </c>
      <c r="W94" s="47">
        <v>0.5</v>
      </c>
      <c r="X94" s="47">
        <v>0.59</v>
      </c>
      <c r="Y94" s="47">
        <v>0.09</v>
      </c>
      <c r="Z94" s="47">
        <v>0</v>
      </c>
      <c r="AA94" s="47">
        <v>0</v>
      </c>
      <c r="AB94" s="47">
        <v>0</v>
      </c>
      <c r="AC94" s="47">
        <v>0</v>
      </c>
      <c r="AD94" s="47">
        <v>0</v>
      </c>
      <c r="AE94" s="47">
        <v>0</v>
      </c>
      <c r="AF94" s="47">
        <v>0</v>
      </c>
      <c r="AG94" s="47"/>
      <c r="AH94" s="49" t="s">
        <v>206</v>
      </c>
      <c r="AI94" s="47">
        <v>11.34</v>
      </c>
      <c r="AJ94" s="47">
        <v>11.36</v>
      </c>
      <c r="AK94" s="47">
        <v>10.77</v>
      </c>
      <c r="AL94" s="47">
        <v>10.73</v>
      </c>
      <c r="AM94" s="47">
        <v>10.27</v>
      </c>
      <c r="AN94" s="47">
        <v>10.36</v>
      </c>
      <c r="AO94" s="47">
        <v>9.9700000000000006</v>
      </c>
      <c r="AP94" s="47">
        <v>10.130000000000001</v>
      </c>
      <c r="AQ94" s="47">
        <v>9.64</v>
      </c>
      <c r="AR94" s="47">
        <v>10.199999999999999</v>
      </c>
      <c r="AS94" s="47">
        <v>10.52</v>
      </c>
      <c r="AT94" s="47">
        <v>10.34</v>
      </c>
      <c r="AU94" s="47">
        <v>10.28</v>
      </c>
      <c r="AV94" s="47">
        <v>10.64</v>
      </c>
      <c r="AW94" s="47">
        <v>10.83</v>
      </c>
      <c r="AX94" s="47">
        <v>10.92</v>
      </c>
      <c r="AY94" s="47">
        <v>11.28</v>
      </c>
      <c r="AZ94" s="47">
        <v>11.23</v>
      </c>
      <c r="BA94" s="47">
        <v>11.83</v>
      </c>
      <c r="BB94" s="47">
        <v>11.69</v>
      </c>
      <c r="BC94" s="47">
        <v>11.39</v>
      </c>
      <c r="BD94" s="47">
        <v>12.2</v>
      </c>
      <c r="BE94" s="47">
        <v>11.52</v>
      </c>
      <c r="BF94" s="47">
        <v>11.8</v>
      </c>
      <c r="BG94" s="47"/>
      <c r="BH94" s="49" t="s">
        <v>206</v>
      </c>
      <c r="BI94" s="47">
        <v>0.31</v>
      </c>
      <c r="BJ94" s="47">
        <v>0.34</v>
      </c>
      <c r="BK94" s="47">
        <v>0.31</v>
      </c>
      <c r="BL94" s="47">
        <v>0.31</v>
      </c>
      <c r="BM94" s="47">
        <v>0.28000000000000003</v>
      </c>
      <c r="BN94" s="47">
        <v>0.3</v>
      </c>
      <c r="BO94" s="47">
        <v>0.27</v>
      </c>
      <c r="BP94" s="47">
        <v>0.27</v>
      </c>
      <c r="BQ94" s="47">
        <v>0.28000000000000003</v>
      </c>
      <c r="BR94" s="47">
        <v>0.31</v>
      </c>
      <c r="BS94" s="47">
        <v>0.28000000000000003</v>
      </c>
      <c r="BT94" s="47">
        <v>0.32</v>
      </c>
      <c r="BU94" s="47">
        <v>0.31</v>
      </c>
      <c r="BV94" s="47">
        <v>0.31</v>
      </c>
      <c r="BW94" s="47">
        <v>0.32</v>
      </c>
      <c r="BX94" s="47">
        <v>0.31</v>
      </c>
      <c r="BY94" s="47">
        <v>0.31</v>
      </c>
      <c r="BZ94" s="47">
        <v>0.31</v>
      </c>
      <c r="CA94" s="47">
        <v>0.31</v>
      </c>
      <c r="CB94" s="47">
        <v>0.31</v>
      </c>
      <c r="CC94" s="47">
        <v>0.31</v>
      </c>
      <c r="CD94" s="47">
        <v>0.31</v>
      </c>
      <c r="CE94" s="47">
        <v>0.3</v>
      </c>
      <c r="CF94" s="47">
        <v>0.31</v>
      </c>
      <c r="CG94" s="49" t="s">
        <v>206</v>
      </c>
      <c r="CH94" s="47">
        <f t="shared" si="27"/>
        <v>0.31</v>
      </c>
      <c r="CI94" s="47">
        <f t="shared" si="28"/>
        <v>0.34</v>
      </c>
      <c r="CJ94" s="47">
        <f t="shared" si="29"/>
        <v>0.31</v>
      </c>
      <c r="CK94" s="47">
        <f t="shared" si="30"/>
        <v>0.31</v>
      </c>
      <c r="CL94" s="47">
        <f t="shared" si="31"/>
        <v>0.28000000000000003</v>
      </c>
      <c r="CM94" s="47">
        <f t="shared" si="32"/>
        <v>0.99</v>
      </c>
      <c r="CN94" s="47">
        <f t="shared" si="33"/>
        <v>1.55</v>
      </c>
      <c r="CO94" s="47">
        <f t="shared" si="34"/>
        <v>1.1800000000000002</v>
      </c>
      <c r="CP94" s="47">
        <f t="shared" si="35"/>
        <v>0.56000000000000005</v>
      </c>
      <c r="CQ94" s="47">
        <f t="shared" si="36"/>
        <v>0.4</v>
      </c>
      <c r="CR94" s="47">
        <f t="shared" si="37"/>
        <v>0.97</v>
      </c>
      <c r="CS94" s="47">
        <f t="shared" si="38"/>
        <v>0.82000000000000006</v>
      </c>
      <c r="CT94" s="47">
        <f t="shared" si="39"/>
        <v>0.81</v>
      </c>
      <c r="CU94" s="47">
        <f t="shared" si="40"/>
        <v>0.84000000000000008</v>
      </c>
      <c r="CV94" s="47">
        <f t="shared" si="41"/>
        <v>0.82000000000000006</v>
      </c>
      <c r="CW94" s="47">
        <f t="shared" si="42"/>
        <v>0.89999999999999991</v>
      </c>
      <c r="CX94" s="47">
        <f t="shared" si="43"/>
        <v>0.4</v>
      </c>
      <c r="CY94" s="47">
        <f t="shared" si="44"/>
        <v>0.31</v>
      </c>
      <c r="CZ94" s="47">
        <f t="shared" si="45"/>
        <v>0.31</v>
      </c>
      <c r="DA94" s="47">
        <f t="shared" si="46"/>
        <v>0.31</v>
      </c>
      <c r="DB94" s="47">
        <f t="shared" si="47"/>
        <v>0.31</v>
      </c>
      <c r="DC94" s="47">
        <f t="shared" si="48"/>
        <v>0.31</v>
      </c>
      <c r="DD94" s="47">
        <f t="shared" si="49"/>
        <v>0.3</v>
      </c>
      <c r="DE94" s="47">
        <f t="shared" si="50"/>
        <v>0.31</v>
      </c>
    </row>
    <row r="95" spans="1:109">
      <c r="A95" s="5">
        <v>94</v>
      </c>
      <c r="B95" s="6">
        <v>44655</v>
      </c>
      <c r="C95" s="5">
        <v>0</v>
      </c>
      <c r="D95" s="5">
        <v>0</v>
      </c>
      <c r="E95" s="5"/>
      <c r="F95" s="16" t="e">
        <f t="shared" si="26"/>
        <v>#DIV/0!</v>
      </c>
      <c r="G95" s="5"/>
      <c r="H95" s="49" t="s">
        <v>207</v>
      </c>
      <c r="I95" s="47">
        <v>0.38</v>
      </c>
      <c r="J95" s="47">
        <v>2.34</v>
      </c>
      <c r="K95" s="47">
        <v>2.66</v>
      </c>
      <c r="L95" s="47">
        <v>2.56</v>
      </c>
      <c r="M95" s="47">
        <v>2.5299999999999998</v>
      </c>
      <c r="N95" s="47">
        <v>2.63</v>
      </c>
      <c r="O95" s="47">
        <v>0.5</v>
      </c>
      <c r="P95" s="47">
        <v>0.59</v>
      </c>
      <c r="Q95" s="47">
        <v>1.66</v>
      </c>
      <c r="R95" s="47">
        <v>0.81</v>
      </c>
      <c r="S95" s="47">
        <v>0.53</v>
      </c>
      <c r="T95" s="47">
        <v>0.72</v>
      </c>
      <c r="U95" s="47">
        <v>1.28</v>
      </c>
      <c r="V95" s="47">
        <v>0.69</v>
      </c>
      <c r="W95" s="47">
        <v>0.81</v>
      </c>
      <c r="X95" s="47">
        <v>0.78</v>
      </c>
      <c r="Y95" s="47">
        <v>0.53</v>
      </c>
      <c r="Z95" s="47">
        <v>0.38</v>
      </c>
      <c r="AA95" s="47">
        <v>0.44</v>
      </c>
      <c r="AB95" s="47">
        <v>0.5</v>
      </c>
      <c r="AC95" s="47">
        <v>0.44</v>
      </c>
      <c r="AD95" s="47">
        <v>0.53</v>
      </c>
      <c r="AE95" s="47">
        <v>0.56000000000000005</v>
      </c>
      <c r="AF95" s="47">
        <v>0.41</v>
      </c>
      <c r="AG95" s="47"/>
      <c r="AH95" s="49" t="s">
        <v>207</v>
      </c>
      <c r="AI95" s="47">
        <v>10.97</v>
      </c>
      <c r="AJ95" s="47">
        <v>11.31</v>
      </c>
      <c r="AK95" s="47">
        <v>10.77</v>
      </c>
      <c r="AL95" s="47">
        <v>11.05</v>
      </c>
      <c r="AM95" s="47">
        <v>10.31</v>
      </c>
      <c r="AN95" s="47">
        <v>10.61</v>
      </c>
      <c r="AO95" s="47">
        <v>10.09</v>
      </c>
      <c r="AP95" s="47">
        <v>10.23</v>
      </c>
      <c r="AQ95" s="47">
        <v>10</v>
      </c>
      <c r="AR95" s="47">
        <v>10.42</v>
      </c>
      <c r="AS95" s="47">
        <v>10.25</v>
      </c>
      <c r="AT95" s="47">
        <v>10.64</v>
      </c>
      <c r="AU95" s="47">
        <v>10.41</v>
      </c>
      <c r="AV95" s="47">
        <v>10.81</v>
      </c>
      <c r="AW95" s="47">
        <v>10.58</v>
      </c>
      <c r="AX95" s="47">
        <v>11.06</v>
      </c>
      <c r="AY95" s="47">
        <v>11.03</v>
      </c>
      <c r="AZ95" s="47">
        <v>11.25</v>
      </c>
      <c r="BA95" s="47">
        <v>11.27</v>
      </c>
      <c r="BB95" s="47">
        <v>11.48</v>
      </c>
      <c r="BC95" s="47">
        <v>11.41</v>
      </c>
      <c r="BD95" s="47">
        <v>11.58</v>
      </c>
      <c r="BE95" s="47">
        <v>11.38</v>
      </c>
      <c r="BF95" s="47">
        <v>11.61</v>
      </c>
      <c r="BG95" s="47"/>
      <c r="BH95" s="49" t="s">
        <v>207</v>
      </c>
      <c r="BI95" s="47">
        <v>0.33</v>
      </c>
      <c r="BJ95" s="47">
        <v>0.31</v>
      </c>
      <c r="BK95" s="47">
        <v>0.31</v>
      </c>
      <c r="BL95" s="47">
        <v>0.32</v>
      </c>
      <c r="BM95" s="47">
        <v>0.32</v>
      </c>
      <c r="BN95" s="47">
        <v>0.31</v>
      </c>
      <c r="BO95" s="47">
        <v>0.34</v>
      </c>
      <c r="BP95" s="47">
        <v>0.32</v>
      </c>
      <c r="BQ95" s="47">
        <v>0.34</v>
      </c>
      <c r="BR95" s="47">
        <v>0.33</v>
      </c>
      <c r="BS95" s="47">
        <v>0.33</v>
      </c>
      <c r="BT95" s="47">
        <v>0.33</v>
      </c>
      <c r="BU95" s="47">
        <v>0.32</v>
      </c>
      <c r="BV95" s="47">
        <v>0.32</v>
      </c>
      <c r="BW95" s="47">
        <v>0.32</v>
      </c>
      <c r="BX95" s="47">
        <v>0.33</v>
      </c>
      <c r="BY95" s="47">
        <v>0.32</v>
      </c>
      <c r="BZ95" s="47">
        <v>0.35</v>
      </c>
      <c r="CA95" s="47">
        <v>0.31</v>
      </c>
      <c r="CB95" s="47">
        <v>0.36</v>
      </c>
      <c r="CC95" s="47">
        <v>0.32</v>
      </c>
      <c r="CD95" s="47">
        <v>0.35</v>
      </c>
      <c r="CE95" s="47">
        <v>0.33</v>
      </c>
      <c r="CF95" s="47">
        <v>0.32</v>
      </c>
      <c r="CG95" s="49" t="s">
        <v>207</v>
      </c>
      <c r="CH95" s="47">
        <f t="shared" si="27"/>
        <v>0.71</v>
      </c>
      <c r="CI95" s="47">
        <f t="shared" si="28"/>
        <v>2.65</v>
      </c>
      <c r="CJ95" s="47">
        <f t="shared" si="29"/>
        <v>2.97</v>
      </c>
      <c r="CK95" s="47">
        <f t="shared" si="30"/>
        <v>2.88</v>
      </c>
      <c r="CL95" s="47">
        <f t="shared" si="31"/>
        <v>2.8499999999999996</v>
      </c>
      <c r="CM95" s="47">
        <f t="shared" si="32"/>
        <v>2.94</v>
      </c>
      <c r="CN95" s="47">
        <f t="shared" si="33"/>
        <v>0.84000000000000008</v>
      </c>
      <c r="CO95" s="47">
        <f t="shared" si="34"/>
        <v>0.90999999999999992</v>
      </c>
      <c r="CP95" s="47">
        <f t="shared" si="35"/>
        <v>2</v>
      </c>
      <c r="CQ95" s="47">
        <f t="shared" si="36"/>
        <v>1.1400000000000001</v>
      </c>
      <c r="CR95" s="47">
        <f t="shared" si="37"/>
        <v>0.8600000000000001</v>
      </c>
      <c r="CS95" s="47">
        <f t="shared" si="38"/>
        <v>1.05</v>
      </c>
      <c r="CT95" s="47">
        <f t="shared" si="39"/>
        <v>1.6</v>
      </c>
      <c r="CU95" s="47">
        <f t="shared" si="40"/>
        <v>1.01</v>
      </c>
      <c r="CV95" s="47">
        <f t="shared" si="41"/>
        <v>1.1300000000000001</v>
      </c>
      <c r="CW95" s="47">
        <f t="shared" si="42"/>
        <v>1.1100000000000001</v>
      </c>
      <c r="CX95" s="47">
        <f t="shared" si="43"/>
        <v>0.85000000000000009</v>
      </c>
      <c r="CY95" s="47">
        <f t="shared" si="44"/>
        <v>0.73</v>
      </c>
      <c r="CZ95" s="47">
        <f t="shared" si="45"/>
        <v>0.75</v>
      </c>
      <c r="DA95" s="47">
        <f t="shared" si="46"/>
        <v>0.86</v>
      </c>
      <c r="DB95" s="47">
        <f t="shared" si="47"/>
        <v>0.76</v>
      </c>
      <c r="DC95" s="47">
        <f t="shared" si="48"/>
        <v>0.88</v>
      </c>
      <c r="DD95" s="47">
        <f t="shared" si="49"/>
        <v>0.89000000000000012</v>
      </c>
      <c r="DE95" s="47">
        <f t="shared" si="50"/>
        <v>0.73</v>
      </c>
    </row>
    <row r="96" spans="1:109">
      <c r="A96" s="5">
        <v>95</v>
      </c>
      <c r="B96" s="6">
        <v>44656</v>
      </c>
      <c r="C96" s="5">
        <v>0</v>
      </c>
      <c r="D96" s="5">
        <v>0</v>
      </c>
      <c r="E96" s="5"/>
      <c r="F96" s="16" t="e">
        <f t="shared" si="26"/>
        <v>#DIV/0!</v>
      </c>
      <c r="G96" s="5"/>
      <c r="H96" s="49" t="s">
        <v>208</v>
      </c>
      <c r="I96" s="47">
        <v>0.34</v>
      </c>
      <c r="J96" s="47">
        <v>0.25</v>
      </c>
      <c r="K96" s="47">
        <v>0.34</v>
      </c>
      <c r="L96" s="47">
        <v>0.28000000000000003</v>
      </c>
      <c r="M96" s="47">
        <v>0.16</v>
      </c>
      <c r="N96" s="47">
        <v>1.5</v>
      </c>
      <c r="O96" s="47">
        <v>1.94</v>
      </c>
      <c r="P96" s="47">
        <v>1.44</v>
      </c>
      <c r="Q96" s="47">
        <v>0.44</v>
      </c>
      <c r="R96" s="47">
        <v>0.63</v>
      </c>
      <c r="S96" s="47">
        <v>0.66</v>
      </c>
      <c r="T96" s="47">
        <v>0.75</v>
      </c>
      <c r="U96" s="47">
        <v>0.63</v>
      </c>
      <c r="V96" s="47">
        <v>0.47</v>
      </c>
      <c r="W96" s="47">
        <v>0.59</v>
      </c>
      <c r="X96" s="47">
        <v>0.53</v>
      </c>
      <c r="Y96" s="47">
        <v>0.72</v>
      </c>
      <c r="Z96" s="47">
        <v>1.19</v>
      </c>
      <c r="AA96" s="47">
        <v>0.25</v>
      </c>
      <c r="AB96" s="47">
        <v>0.28000000000000003</v>
      </c>
      <c r="AC96" s="47">
        <v>0.44</v>
      </c>
      <c r="AD96" s="47">
        <v>0.44</v>
      </c>
      <c r="AE96" s="47">
        <v>0.47</v>
      </c>
      <c r="AF96" s="47">
        <v>0.34</v>
      </c>
      <c r="AG96" s="47"/>
      <c r="AH96" s="49" t="s">
        <v>208</v>
      </c>
      <c r="AI96" s="47">
        <v>11.09</v>
      </c>
      <c r="AJ96" s="47">
        <v>10.78</v>
      </c>
      <c r="AK96" s="47">
        <v>10.66</v>
      </c>
      <c r="AL96" s="47">
        <v>10.41</v>
      </c>
      <c r="AM96" s="47">
        <v>10.130000000000001</v>
      </c>
      <c r="AN96" s="47">
        <v>9.9499999999999993</v>
      </c>
      <c r="AO96" s="47">
        <v>9.66</v>
      </c>
      <c r="AP96" s="47">
        <v>9.1999999999999993</v>
      </c>
      <c r="AQ96" s="47">
        <v>9.73</v>
      </c>
      <c r="AR96" s="47">
        <v>9.92</v>
      </c>
      <c r="AS96" s="47">
        <v>9.52</v>
      </c>
      <c r="AT96" s="47">
        <v>9.3800000000000008</v>
      </c>
      <c r="AU96" s="47">
        <v>10.31</v>
      </c>
      <c r="AV96" s="47">
        <v>9.94</v>
      </c>
      <c r="AW96" s="47">
        <v>9.8000000000000007</v>
      </c>
      <c r="AX96" s="47">
        <v>5.31</v>
      </c>
      <c r="AY96" s="47">
        <v>10.73</v>
      </c>
      <c r="AZ96" s="47">
        <v>10.98</v>
      </c>
      <c r="BA96" s="47">
        <v>11.52</v>
      </c>
      <c r="BB96" s="47">
        <v>11.09</v>
      </c>
      <c r="BC96" s="47">
        <v>11.05</v>
      </c>
      <c r="BD96" s="47">
        <v>11.41</v>
      </c>
      <c r="BE96" s="47">
        <v>10.92</v>
      </c>
      <c r="BF96" s="47">
        <v>10.95</v>
      </c>
      <c r="BG96" s="47"/>
      <c r="BH96" s="49" t="s">
        <v>208</v>
      </c>
      <c r="BI96" s="47">
        <v>0.32</v>
      </c>
      <c r="BJ96" s="47">
        <v>0.28000000000000003</v>
      </c>
      <c r="BK96" s="47">
        <v>0.28999999999999998</v>
      </c>
      <c r="BL96" s="47">
        <v>0.28999999999999998</v>
      </c>
      <c r="BM96" s="47">
        <v>0.26</v>
      </c>
      <c r="BN96" s="47">
        <v>0.27</v>
      </c>
      <c r="BO96" s="47">
        <v>0.24</v>
      </c>
      <c r="BP96" s="47">
        <v>0.24</v>
      </c>
      <c r="BQ96" s="47">
        <v>0.2</v>
      </c>
      <c r="BR96" s="47">
        <v>0.13</v>
      </c>
      <c r="BS96" s="47">
        <v>0.15</v>
      </c>
      <c r="BT96" s="47">
        <v>0.14000000000000001</v>
      </c>
      <c r="BU96" s="47">
        <v>0.15</v>
      </c>
      <c r="BV96" s="47">
        <v>0.16</v>
      </c>
      <c r="BW96" s="47">
        <v>0.13</v>
      </c>
      <c r="BX96" s="47">
        <v>0.17</v>
      </c>
      <c r="BY96" s="47">
        <v>0.33</v>
      </c>
      <c r="BZ96" s="47">
        <v>0.33</v>
      </c>
      <c r="CA96" s="47">
        <v>0.33</v>
      </c>
      <c r="CB96" s="47">
        <v>0.32</v>
      </c>
      <c r="CC96" s="47">
        <v>0.31</v>
      </c>
      <c r="CD96" s="47">
        <v>0.32</v>
      </c>
      <c r="CE96" s="47">
        <v>0.28999999999999998</v>
      </c>
      <c r="CF96" s="47">
        <v>0.28999999999999998</v>
      </c>
      <c r="CG96" s="49" t="s">
        <v>208</v>
      </c>
      <c r="CH96" s="47">
        <f t="shared" si="27"/>
        <v>0.66</v>
      </c>
      <c r="CI96" s="47">
        <f t="shared" si="28"/>
        <v>0.53</v>
      </c>
      <c r="CJ96" s="47">
        <f t="shared" si="29"/>
        <v>0.63</v>
      </c>
      <c r="CK96" s="47">
        <f t="shared" si="30"/>
        <v>0.57000000000000006</v>
      </c>
      <c r="CL96" s="47">
        <f t="shared" si="31"/>
        <v>0.42000000000000004</v>
      </c>
      <c r="CM96" s="47">
        <f t="shared" si="32"/>
        <v>1.77</v>
      </c>
      <c r="CN96" s="47">
        <f t="shared" si="33"/>
        <v>2.1799999999999997</v>
      </c>
      <c r="CO96" s="47">
        <f t="shared" si="34"/>
        <v>1.68</v>
      </c>
      <c r="CP96" s="47">
        <f t="shared" si="35"/>
        <v>0.64</v>
      </c>
      <c r="CQ96" s="47">
        <f t="shared" si="36"/>
        <v>0.76</v>
      </c>
      <c r="CR96" s="47">
        <f t="shared" si="37"/>
        <v>0.81</v>
      </c>
      <c r="CS96" s="47">
        <f t="shared" si="38"/>
        <v>0.89</v>
      </c>
      <c r="CT96" s="47">
        <f t="shared" si="39"/>
        <v>0.78</v>
      </c>
      <c r="CU96" s="47">
        <f t="shared" si="40"/>
        <v>0.63</v>
      </c>
      <c r="CV96" s="47">
        <f t="shared" si="41"/>
        <v>0.72</v>
      </c>
      <c r="CW96" s="47">
        <f t="shared" si="42"/>
        <v>0.70000000000000007</v>
      </c>
      <c r="CX96" s="47">
        <f t="shared" si="43"/>
        <v>1.05</v>
      </c>
      <c r="CY96" s="47">
        <f t="shared" si="44"/>
        <v>1.52</v>
      </c>
      <c r="CZ96" s="47">
        <f t="shared" si="45"/>
        <v>0.58000000000000007</v>
      </c>
      <c r="DA96" s="47">
        <f t="shared" si="46"/>
        <v>0.60000000000000009</v>
      </c>
      <c r="DB96" s="47">
        <f t="shared" si="47"/>
        <v>0.75</v>
      </c>
      <c r="DC96" s="47">
        <f t="shared" si="48"/>
        <v>0.76</v>
      </c>
      <c r="DD96" s="47">
        <f t="shared" si="49"/>
        <v>0.76</v>
      </c>
      <c r="DE96" s="47">
        <f t="shared" si="50"/>
        <v>0.63</v>
      </c>
    </row>
    <row r="97" spans="1:109">
      <c r="A97" s="5">
        <v>96</v>
      </c>
      <c r="B97" s="6">
        <v>44657</v>
      </c>
      <c r="C97" s="5">
        <v>0</v>
      </c>
      <c r="D97" s="5">
        <v>0</v>
      </c>
      <c r="E97" s="5"/>
      <c r="F97" s="16" t="e">
        <f t="shared" si="26"/>
        <v>#DIV/0!</v>
      </c>
      <c r="G97" s="5"/>
      <c r="H97" s="49" t="s">
        <v>209</v>
      </c>
      <c r="I97" s="47">
        <v>0.13</v>
      </c>
      <c r="J97" s="47">
        <v>0.31</v>
      </c>
      <c r="K97" s="47">
        <v>0.69</v>
      </c>
      <c r="L97" s="47">
        <v>0.97</v>
      </c>
      <c r="M97" s="47">
        <v>0.94</v>
      </c>
      <c r="N97" s="47">
        <v>0.97</v>
      </c>
      <c r="O97" s="47">
        <v>0.38</v>
      </c>
      <c r="P97" s="47">
        <v>0.31</v>
      </c>
      <c r="Q97" s="47">
        <v>0.09</v>
      </c>
      <c r="R97" s="47">
        <v>0.16</v>
      </c>
      <c r="S97" s="47">
        <v>0.25</v>
      </c>
      <c r="T97" s="47">
        <v>0.69</v>
      </c>
      <c r="U97" s="47">
        <v>0.19</v>
      </c>
      <c r="V97" s="47">
        <v>0.13</v>
      </c>
      <c r="W97" s="47">
        <v>0.09</v>
      </c>
      <c r="X97" s="47">
        <v>0</v>
      </c>
      <c r="Y97" s="47">
        <v>0.69</v>
      </c>
      <c r="Z97" s="47">
        <v>0.47</v>
      </c>
      <c r="AA97" s="47">
        <v>0.5</v>
      </c>
      <c r="AB97" s="47">
        <v>0.56000000000000005</v>
      </c>
      <c r="AC97" s="47">
        <v>0.28000000000000003</v>
      </c>
      <c r="AD97" s="47">
        <v>0.22</v>
      </c>
      <c r="AE97" s="47">
        <v>0.13</v>
      </c>
      <c r="AF97" s="47">
        <v>0.28000000000000003</v>
      </c>
      <c r="AG97" s="47"/>
      <c r="AH97" s="49" t="s">
        <v>209</v>
      </c>
      <c r="AI97" s="47">
        <v>0.02</v>
      </c>
      <c r="AJ97" s="47">
        <v>0.02</v>
      </c>
      <c r="AK97" s="47">
        <v>0.02</v>
      </c>
      <c r="AL97" s="47">
        <v>0.02</v>
      </c>
      <c r="AM97" s="47">
        <v>0.02</v>
      </c>
      <c r="AN97" s="47">
        <v>0.02</v>
      </c>
      <c r="AO97" s="47">
        <v>0.02</v>
      </c>
      <c r="AP97" s="47">
        <v>0.02</v>
      </c>
      <c r="AQ97" s="47">
        <v>0.02</v>
      </c>
      <c r="AR97" s="47">
        <v>0.02</v>
      </c>
      <c r="AS97" s="47">
        <v>0.02</v>
      </c>
      <c r="AT97" s="47">
        <v>0.02</v>
      </c>
      <c r="AU97" s="47">
        <v>0</v>
      </c>
      <c r="AV97" s="47">
        <v>0.02</v>
      </c>
      <c r="AW97" s="47">
        <v>0.02</v>
      </c>
      <c r="AX97" s="47">
        <v>0</v>
      </c>
      <c r="AY97" s="47">
        <v>0</v>
      </c>
      <c r="AZ97" s="47">
        <v>0</v>
      </c>
      <c r="BA97" s="47">
        <v>0.02</v>
      </c>
      <c r="BB97" s="47">
        <v>0</v>
      </c>
      <c r="BC97" s="47">
        <v>0.02</v>
      </c>
      <c r="BD97" s="47">
        <v>0.02</v>
      </c>
      <c r="BE97" s="47">
        <v>0.02</v>
      </c>
      <c r="BF97" s="47">
        <v>0</v>
      </c>
      <c r="BG97" s="47"/>
      <c r="BH97" s="49" t="s">
        <v>209</v>
      </c>
      <c r="BI97" s="47">
        <v>0.19</v>
      </c>
      <c r="BJ97" s="47">
        <v>0.11</v>
      </c>
      <c r="BK97" s="47">
        <v>0.12</v>
      </c>
      <c r="BL97" s="47">
        <v>0.11</v>
      </c>
      <c r="BM97" s="47">
        <v>0.2</v>
      </c>
      <c r="BN97" s="47">
        <v>0.27</v>
      </c>
      <c r="BO97" s="47">
        <v>0.26</v>
      </c>
      <c r="BP97" s="47">
        <v>0.27</v>
      </c>
      <c r="BQ97" s="47">
        <v>0.3</v>
      </c>
      <c r="BR97" s="47">
        <v>0.32</v>
      </c>
      <c r="BS97" s="47">
        <v>0.36</v>
      </c>
      <c r="BT97" s="47">
        <v>0.34</v>
      </c>
      <c r="BU97" s="47">
        <v>0.33</v>
      </c>
      <c r="BV97" s="47">
        <v>0.31</v>
      </c>
      <c r="BW97" s="47">
        <v>0.27</v>
      </c>
      <c r="BX97" s="47">
        <v>0.27</v>
      </c>
      <c r="BY97" s="47">
        <v>0.17</v>
      </c>
      <c r="BZ97" s="47">
        <v>0.2</v>
      </c>
      <c r="CA97" s="47">
        <v>0.17</v>
      </c>
      <c r="CB97" s="47">
        <v>0.19</v>
      </c>
      <c r="CC97" s="47">
        <v>0.2</v>
      </c>
      <c r="CD97" s="47">
        <v>0.18</v>
      </c>
      <c r="CE97" s="47">
        <v>0.2</v>
      </c>
      <c r="CF97" s="47">
        <v>0.15</v>
      </c>
      <c r="CG97" s="49" t="s">
        <v>209</v>
      </c>
      <c r="CH97" s="47">
        <f t="shared" si="27"/>
        <v>0.32</v>
      </c>
      <c r="CI97" s="47">
        <f t="shared" si="28"/>
        <v>0.42</v>
      </c>
      <c r="CJ97" s="47">
        <f t="shared" si="29"/>
        <v>0.80999999999999994</v>
      </c>
      <c r="CK97" s="47">
        <f t="shared" si="30"/>
        <v>1.08</v>
      </c>
      <c r="CL97" s="47">
        <f t="shared" si="31"/>
        <v>1.1399999999999999</v>
      </c>
      <c r="CM97" s="47">
        <f t="shared" si="32"/>
        <v>1.24</v>
      </c>
      <c r="CN97" s="47">
        <f t="shared" si="33"/>
        <v>0.64</v>
      </c>
      <c r="CO97" s="47">
        <f t="shared" si="34"/>
        <v>0.58000000000000007</v>
      </c>
      <c r="CP97" s="47">
        <f t="shared" si="35"/>
        <v>0.39</v>
      </c>
      <c r="CQ97" s="47">
        <f t="shared" si="36"/>
        <v>0.48</v>
      </c>
      <c r="CR97" s="47">
        <f t="shared" si="37"/>
        <v>0.61</v>
      </c>
      <c r="CS97" s="47">
        <f t="shared" si="38"/>
        <v>1.03</v>
      </c>
      <c r="CT97" s="47">
        <f t="shared" si="39"/>
        <v>0.52</v>
      </c>
      <c r="CU97" s="47">
        <f t="shared" si="40"/>
        <v>0.44</v>
      </c>
      <c r="CV97" s="47">
        <f t="shared" si="41"/>
        <v>0.36</v>
      </c>
      <c r="CW97" s="47">
        <f t="shared" si="42"/>
        <v>0.27</v>
      </c>
      <c r="CX97" s="47">
        <f t="shared" si="43"/>
        <v>0.86</v>
      </c>
      <c r="CY97" s="47">
        <f t="shared" si="44"/>
        <v>0.66999999999999993</v>
      </c>
      <c r="CZ97" s="47">
        <f t="shared" si="45"/>
        <v>0.67</v>
      </c>
      <c r="DA97" s="47">
        <f t="shared" si="46"/>
        <v>0.75</v>
      </c>
      <c r="DB97" s="47">
        <f t="shared" si="47"/>
        <v>0.48000000000000004</v>
      </c>
      <c r="DC97" s="47">
        <f t="shared" si="48"/>
        <v>0.4</v>
      </c>
      <c r="DD97" s="47">
        <f t="shared" si="49"/>
        <v>0.33</v>
      </c>
      <c r="DE97" s="47">
        <f t="shared" si="50"/>
        <v>0.43000000000000005</v>
      </c>
    </row>
    <row r="98" spans="1:109">
      <c r="A98" s="5">
        <v>97</v>
      </c>
      <c r="B98" s="6">
        <v>44658</v>
      </c>
      <c r="C98" s="5">
        <v>0</v>
      </c>
      <c r="D98" s="5">
        <v>0</v>
      </c>
      <c r="E98" s="5"/>
      <c r="F98" s="16" t="e">
        <f t="shared" si="26"/>
        <v>#DIV/0!</v>
      </c>
      <c r="G98" s="5"/>
      <c r="H98" s="49" t="s">
        <v>210</v>
      </c>
      <c r="I98" s="47">
        <v>0.13</v>
      </c>
      <c r="J98" s="47">
        <v>0.31</v>
      </c>
      <c r="K98" s="47">
        <v>1.03</v>
      </c>
      <c r="L98" s="47">
        <v>0.88</v>
      </c>
      <c r="M98" s="47">
        <v>0.69</v>
      </c>
      <c r="N98" s="47">
        <v>0.5</v>
      </c>
      <c r="O98" s="47">
        <v>0.06</v>
      </c>
      <c r="P98" s="47">
        <v>0.09</v>
      </c>
      <c r="Q98" s="47">
        <v>0.03</v>
      </c>
      <c r="R98" s="47">
        <v>0.44</v>
      </c>
      <c r="S98" s="47">
        <v>0.09</v>
      </c>
      <c r="T98" s="47">
        <v>0.09</v>
      </c>
      <c r="U98" s="47">
        <v>0.03</v>
      </c>
      <c r="V98" s="47">
        <v>0.06</v>
      </c>
      <c r="W98" s="47">
        <v>0.66</v>
      </c>
      <c r="X98" s="47">
        <v>0.09</v>
      </c>
      <c r="Y98" s="47">
        <v>0</v>
      </c>
      <c r="Z98" s="47">
        <v>0</v>
      </c>
      <c r="AA98" s="47">
        <v>0.06</v>
      </c>
      <c r="AB98" s="47">
        <v>0.31</v>
      </c>
      <c r="AC98" s="47">
        <v>0.47</v>
      </c>
      <c r="AD98" s="47">
        <v>0.38</v>
      </c>
      <c r="AE98" s="47">
        <v>0.31</v>
      </c>
      <c r="AF98" s="47">
        <v>0.16</v>
      </c>
      <c r="AG98" s="47"/>
      <c r="AH98" s="49" t="s">
        <v>210</v>
      </c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9" t="s">
        <v>210</v>
      </c>
      <c r="BI98" s="47">
        <v>0.28000000000000003</v>
      </c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>
        <v>0.25</v>
      </c>
      <c r="BZ98" s="47">
        <v>0.25</v>
      </c>
      <c r="CA98" s="47">
        <v>0.27</v>
      </c>
      <c r="CB98" s="47">
        <v>0.28000000000000003</v>
      </c>
      <c r="CC98" s="47">
        <v>0.28999999999999998</v>
      </c>
      <c r="CD98" s="47">
        <v>0.28000000000000003</v>
      </c>
      <c r="CE98" s="47">
        <v>0.28000000000000003</v>
      </c>
      <c r="CF98" s="47">
        <v>0.28999999999999998</v>
      </c>
      <c r="CG98" s="49" t="s">
        <v>210</v>
      </c>
      <c r="CH98" s="47">
        <f t="shared" si="27"/>
        <v>0.41000000000000003</v>
      </c>
      <c r="CI98" s="47">
        <f t="shared" si="28"/>
        <v>0.31</v>
      </c>
      <c r="CJ98" s="47">
        <f t="shared" si="29"/>
        <v>1.03</v>
      </c>
      <c r="CK98" s="47">
        <f t="shared" si="30"/>
        <v>0.88</v>
      </c>
      <c r="CL98" s="47">
        <f t="shared" si="31"/>
        <v>0.69</v>
      </c>
      <c r="CM98" s="47">
        <f t="shared" si="32"/>
        <v>0.5</v>
      </c>
      <c r="CN98" s="47">
        <f t="shared" si="33"/>
        <v>0.06</v>
      </c>
      <c r="CO98" s="47">
        <f t="shared" si="34"/>
        <v>0.09</v>
      </c>
      <c r="CP98" s="47">
        <f t="shared" si="35"/>
        <v>0.03</v>
      </c>
      <c r="CQ98" s="47">
        <f t="shared" si="36"/>
        <v>0.44</v>
      </c>
      <c r="CR98" s="47">
        <f t="shared" si="37"/>
        <v>0.09</v>
      </c>
      <c r="CS98" s="47">
        <f t="shared" si="38"/>
        <v>0.09</v>
      </c>
      <c r="CT98" s="47">
        <f t="shared" si="39"/>
        <v>0.03</v>
      </c>
      <c r="CU98" s="47">
        <f t="shared" si="40"/>
        <v>0.06</v>
      </c>
      <c r="CV98" s="47">
        <f t="shared" si="41"/>
        <v>0.66</v>
      </c>
      <c r="CW98" s="47">
        <f t="shared" si="42"/>
        <v>0.09</v>
      </c>
      <c r="CX98" s="47">
        <f t="shared" si="43"/>
        <v>0.25</v>
      </c>
      <c r="CY98" s="47">
        <f t="shared" si="44"/>
        <v>0.25</v>
      </c>
      <c r="CZ98" s="47">
        <f t="shared" si="45"/>
        <v>0.33</v>
      </c>
      <c r="DA98" s="47">
        <f t="shared" si="46"/>
        <v>0.59000000000000008</v>
      </c>
      <c r="DB98" s="47">
        <f t="shared" si="47"/>
        <v>0.76</v>
      </c>
      <c r="DC98" s="47">
        <f t="shared" si="48"/>
        <v>0.66</v>
      </c>
      <c r="DD98" s="47">
        <f t="shared" si="49"/>
        <v>0.59000000000000008</v>
      </c>
      <c r="DE98" s="47">
        <f t="shared" si="50"/>
        <v>0.44999999999999996</v>
      </c>
    </row>
    <row r="99" spans="1:109">
      <c r="A99" s="5">
        <v>98</v>
      </c>
      <c r="B99" s="6">
        <v>44659</v>
      </c>
      <c r="C99" s="5">
        <v>0</v>
      </c>
      <c r="D99" s="5">
        <v>0</v>
      </c>
      <c r="E99" s="5"/>
      <c r="F99" s="16" t="e">
        <f t="shared" si="26"/>
        <v>#DIV/0!</v>
      </c>
      <c r="G99" s="5"/>
      <c r="H99" s="49" t="s">
        <v>211</v>
      </c>
      <c r="I99" s="47">
        <v>0.66</v>
      </c>
      <c r="J99" s="47">
        <v>0.53</v>
      </c>
      <c r="K99" s="47">
        <v>0.69</v>
      </c>
      <c r="L99" s="47">
        <v>0.78</v>
      </c>
      <c r="M99" s="47">
        <v>0.78</v>
      </c>
      <c r="N99" s="47">
        <v>0.59</v>
      </c>
      <c r="O99" s="47">
        <v>0.59</v>
      </c>
      <c r="P99" s="47">
        <v>0.81</v>
      </c>
      <c r="Q99" s="47">
        <v>0.94</v>
      </c>
      <c r="R99" s="47">
        <v>0.78</v>
      </c>
      <c r="S99" s="47">
        <v>0.78</v>
      </c>
      <c r="T99" s="47">
        <v>0.5</v>
      </c>
      <c r="U99" s="47">
        <v>0.06</v>
      </c>
      <c r="V99" s="47">
        <v>0.16</v>
      </c>
      <c r="W99" s="47">
        <v>0.06</v>
      </c>
      <c r="X99" s="47">
        <v>0.53</v>
      </c>
      <c r="Y99" s="47">
        <v>0.03</v>
      </c>
      <c r="Z99" s="47">
        <v>0.09</v>
      </c>
      <c r="AA99" s="47">
        <v>0.28000000000000003</v>
      </c>
      <c r="AB99" s="47">
        <v>0.28000000000000003</v>
      </c>
      <c r="AC99" s="47">
        <v>0.22</v>
      </c>
      <c r="AD99" s="47">
        <v>0.22</v>
      </c>
      <c r="AE99" s="47">
        <v>0.91</v>
      </c>
      <c r="AF99" s="47">
        <v>0.97</v>
      </c>
      <c r="AG99" s="47"/>
      <c r="AH99" s="49" t="s">
        <v>211</v>
      </c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9" t="s">
        <v>211</v>
      </c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9" t="s">
        <v>211</v>
      </c>
      <c r="CH99" s="47">
        <f t="shared" si="27"/>
        <v>0.66</v>
      </c>
      <c r="CI99" s="47">
        <f t="shared" si="28"/>
        <v>0.53</v>
      </c>
      <c r="CJ99" s="47">
        <f t="shared" si="29"/>
        <v>0.69</v>
      </c>
      <c r="CK99" s="47">
        <f t="shared" si="30"/>
        <v>0.78</v>
      </c>
      <c r="CL99" s="47">
        <f t="shared" si="31"/>
        <v>0.78</v>
      </c>
      <c r="CM99" s="47">
        <f t="shared" si="32"/>
        <v>0.59</v>
      </c>
      <c r="CN99" s="47">
        <f t="shared" si="33"/>
        <v>0.59</v>
      </c>
      <c r="CO99" s="47">
        <f t="shared" si="34"/>
        <v>0.81</v>
      </c>
      <c r="CP99" s="47">
        <f t="shared" si="35"/>
        <v>0.94</v>
      </c>
      <c r="CQ99" s="47">
        <f t="shared" si="36"/>
        <v>0.78</v>
      </c>
      <c r="CR99" s="47">
        <f t="shared" si="37"/>
        <v>0.78</v>
      </c>
      <c r="CS99" s="47">
        <f t="shared" si="38"/>
        <v>0.5</v>
      </c>
      <c r="CT99" s="47">
        <f t="shared" si="39"/>
        <v>0.06</v>
      </c>
      <c r="CU99" s="47">
        <f t="shared" si="40"/>
        <v>0.16</v>
      </c>
      <c r="CV99" s="47">
        <f t="shared" si="41"/>
        <v>0.06</v>
      </c>
      <c r="CW99" s="47">
        <f t="shared" si="42"/>
        <v>0.53</v>
      </c>
      <c r="CX99" s="47">
        <f t="shared" si="43"/>
        <v>0.03</v>
      </c>
      <c r="CY99" s="47">
        <f t="shared" si="44"/>
        <v>0.09</v>
      </c>
      <c r="CZ99" s="47">
        <f t="shared" si="45"/>
        <v>0.28000000000000003</v>
      </c>
      <c r="DA99" s="47">
        <f t="shared" si="46"/>
        <v>0.28000000000000003</v>
      </c>
      <c r="DB99" s="47">
        <f t="shared" si="47"/>
        <v>0.22</v>
      </c>
      <c r="DC99" s="47">
        <f t="shared" si="48"/>
        <v>0.22</v>
      </c>
      <c r="DD99" s="47">
        <f t="shared" si="49"/>
        <v>0.91</v>
      </c>
      <c r="DE99" s="47">
        <f t="shared" si="50"/>
        <v>0.97</v>
      </c>
    </row>
    <row r="100" spans="1:109">
      <c r="A100" s="5">
        <v>99</v>
      </c>
      <c r="B100" s="6">
        <v>44660</v>
      </c>
      <c r="C100" s="5">
        <v>0</v>
      </c>
      <c r="D100" s="5">
        <v>0</v>
      </c>
      <c r="E100" s="5"/>
      <c r="F100" s="16" t="e">
        <f t="shared" si="26"/>
        <v>#DIV/0!</v>
      </c>
      <c r="G100" s="5"/>
      <c r="H100" s="49" t="s">
        <v>212</v>
      </c>
      <c r="I100" s="47">
        <v>0.13</v>
      </c>
      <c r="J100" s="47">
        <v>0.06</v>
      </c>
      <c r="K100" s="47">
        <v>0.06</v>
      </c>
      <c r="L100" s="47">
        <v>0.06</v>
      </c>
      <c r="M100" s="47">
        <v>0.16</v>
      </c>
      <c r="N100" s="47">
        <v>0.06</v>
      </c>
      <c r="O100" s="47">
        <v>0.06</v>
      </c>
      <c r="P100" s="47">
        <v>0</v>
      </c>
      <c r="Q100" s="47">
        <v>0</v>
      </c>
      <c r="R100" s="47">
        <v>0</v>
      </c>
      <c r="S100" s="47">
        <v>0.56000000000000005</v>
      </c>
      <c r="T100" s="47">
        <v>0.03</v>
      </c>
      <c r="U100" s="47">
        <v>0</v>
      </c>
      <c r="V100" s="47">
        <v>0</v>
      </c>
      <c r="W100" s="47">
        <v>0</v>
      </c>
      <c r="X100" s="47">
        <v>0</v>
      </c>
      <c r="Y100" s="47">
        <v>0.88</v>
      </c>
      <c r="Z100" s="47">
        <v>0.88</v>
      </c>
      <c r="AA100" s="47">
        <v>0.84</v>
      </c>
      <c r="AB100" s="47">
        <v>0.91</v>
      </c>
      <c r="AC100" s="47">
        <v>0.78</v>
      </c>
      <c r="AD100" s="47">
        <v>0.69</v>
      </c>
      <c r="AE100" s="47">
        <v>0.47</v>
      </c>
      <c r="AF100" s="47">
        <v>0.38</v>
      </c>
      <c r="AG100" s="47"/>
      <c r="AH100" s="49" t="s">
        <v>212</v>
      </c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9" t="s">
        <v>212</v>
      </c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9" t="s">
        <v>212</v>
      </c>
      <c r="CH100" s="47">
        <f t="shared" si="27"/>
        <v>0.13</v>
      </c>
      <c r="CI100" s="47">
        <f t="shared" si="28"/>
        <v>0.06</v>
      </c>
      <c r="CJ100" s="47">
        <f t="shared" si="29"/>
        <v>0.06</v>
      </c>
      <c r="CK100" s="47">
        <f t="shared" si="30"/>
        <v>0.06</v>
      </c>
      <c r="CL100" s="47">
        <f t="shared" si="31"/>
        <v>0.16</v>
      </c>
      <c r="CM100" s="47">
        <f t="shared" si="32"/>
        <v>0.06</v>
      </c>
      <c r="CN100" s="47">
        <f t="shared" si="33"/>
        <v>0.06</v>
      </c>
      <c r="CO100" s="47">
        <f t="shared" si="34"/>
        <v>0</v>
      </c>
      <c r="CP100" s="47">
        <f t="shared" si="35"/>
        <v>0</v>
      </c>
      <c r="CQ100" s="47">
        <f t="shared" si="36"/>
        <v>0</v>
      </c>
      <c r="CR100" s="47">
        <f t="shared" si="37"/>
        <v>0.56000000000000005</v>
      </c>
      <c r="CS100" s="47">
        <f t="shared" si="38"/>
        <v>0.03</v>
      </c>
      <c r="CT100" s="47">
        <f t="shared" si="39"/>
        <v>0</v>
      </c>
      <c r="CU100" s="47">
        <f t="shared" si="40"/>
        <v>0</v>
      </c>
      <c r="CV100" s="47">
        <f t="shared" si="41"/>
        <v>0</v>
      </c>
      <c r="CW100" s="47">
        <f t="shared" si="42"/>
        <v>0</v>
      </c>
      <c r="CX100" s="47">
        <f t="shared" si="43"/>
        <v>0.88</v>
      </c>
      <c r="CY100" s="47">
        <f t="shared" si="44"/>
        <v>0.88</v>
      </c>
      <c r="CZ100" s="47">
        <f t="shared" si="45"/>
        <v>0.84</v>
      </c>
      <c r="DA100" s="47">
        <f t="shared" si="46"/>
        <v>0.91</v>
      </c>
      <c r="DB100" s="47">
        <f t="shared" si="47"/>
        <v>0.78</v>
      </c>
      <c r="DC100" s="47">
        <f t="shared" si="48"/>
        <v>0.69</v>
      </c>
      <c r="DD100" s="47">
        <f t="shared" si="49"/>
        <v>0.47</v>
      </c>
      <c r="DE100" s="47">
        <f t="shared" si="50"/>
        <v>0.38</v>
      </c>
    </row>
    <row r="101" spans="1:109">
      <c r="A101" s="5">
        <v>100</v>
      </c>
      <c r="B101" s="6">
        <v>44661</v>
      </c>
      <c r="C101" s="5">
        <v>0</v>
      </c>
      <c r="D101" s="5">
        <v>0</v>
      </c>
      <c r="E101" s="5"/>
      <c r="F101" s="16" t="e">
        <f t="shared" si="26"/>
        <v>#DIV/0!</v>
      </c>
      <c r="G101" s="5"/>
      <c r="H101" s="49" t="s">
        <v>213</v>
      </c>
      <c r="I101" s="47">
        <v>0</v>
      </c>
      <c r="J101" s="47">
        <v>0</v>
      </c>
      <c r="K101" s="47">
        <v>0</v>
      </c>
      <c r="L101" s="47">
        <v>0</v>
      </c>
      <c r="M101" s="47">
        <v>0</v>
      </c>
      <c r="N101" s="47">
        <v>0</v>
      </c>
      <c r="O101" s="47">
        <v>0</v>
      </c>
      <c r="P101" s="47">
        <v>0.59</v>
      </c>
      <c r="Q101" s="47">
        <v>0.03</v>
      </c>
      <c r="R101" s="47">
        <v>0</v>
      </c>
      <c r="S101" s="47">
        <v>0.16</v>
      </c>
      <c r="T101" s="47">
        <v>0.41</v>
      </c>
      <c r="U101" s="47">
        <v>0.63</v>
      </c>
      <c r="V101" s="47">
        <v>0.69</v>
      </c>
      <c r="W101" s="47">
        <v>0.59</v>
      </c>
      <c r="X101" s="47">
        <v>0.53</v>
      </c>
      <c r="Y101" s="47">
        <v>0</v>
      </c>
      <c r="Z101" s="47">
        <v>0</v>
      </c>
      <c r="AA101" s="47">
        <v>0</v>
      </c>
      <c r="AB101" s="47">
        <v>0</v>
      </c>
      <c r="AC101" s="47">
        <v>0</v>
      </c>
      <c r="AD101" s="47">
        <v>0</v>
      </c>
      <c r="AE101" s="47">
        <v>0</v>
      </c>
      <c r="AF101" s="47">
        <v>0</v>
      </c>
      <c r="AG101" s="47"/>
      <c r="AH101" s="49" t="s">
        <v>213</v>
      </c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9" t="s">
        <v>213</v>
      </c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9" t="s">
        <v>213</v>
      </c>
      <c r="CH101" s="47">
        <f t="shared" si="27"/>
        <v>0</v>
      </c>
      <c r="CI101" s="47">
        <f t="shared" si="28"/>
        <v>0</v>
      </c>
      <c r="CJ101" s="47">
        <f t="shared" si="29"/>
        <v>0</v>
      </c>
      <c r="CK101" s="47">
        <f t="shared" si="30"/>
        <v>0</v>
      </c>
      <c r="CL101" s="47">
        <f t="shared" si="31"/>
        <v>0</v>
      </c>
      <c r="CM101" s="47">
        <f t="shared" si="32"/>
        <v>0</v>
      </c>
      <c r="CN101" s="47">
        <f t="shared" si="33"/>
        <v>0</v>
      </c>
      <c r="CO101" s="47">
        <f t="shared" si="34"/>
        <v>0.59</v>
      </c>
      <c r="CP101" s="47">
        <f t="shared" si="35"/>
        <v>0.03</v>
      </c>
      <c r="CQ101" s="47">
        <f t="shared" si="36"/>
        <v>0</v>
      </c>
      <c r="CR101" s="47">
        <f t="shared" si="37"/>
        <v>0.16</v>
      </c>
      <c r="CS101" s="47">
        <f t="shared" si="38"/>
        <v>0.41</v>
      </c>
      <c r="CT101" s="47">
        <f t="shared" si="39"/>
        <v>0.63</v>
      </c>
      <c r="CU101" s="47">
        <f t="shared" si="40"/>
        <v>0.69</v>
      </c>
      <c r="CV101" s="47">
        <f t="shared" si="41"/>
        <v>0.59</v>
      </c>
      <c r="CW101" s="47">
        <f t="shared" si="42"/>
        <v>0.53</v>
      </c>
      <c r="CX101" s="47">
        <f t="shared" si="43"/>
        <v>0</v>
      </c>
      <c r="CY101" s="47">
        <f t="shared" si="44"/>
        <v>0</v>
      </c>
      <c r="CZ101" s="47">
        <f t="shared" si="45"/>
        <v>0</v>
      </c>
      <c r="DA101" s="47">
        <f t="shared" si="46"/>
        <v>0</v>
      </c>
      <c r="DB101" s="47">
        <f t="shared" si="47"/>
        <v>0</v>
      </c>
      <c r="DC101" s="47">
        <f t="shared" si="48"/>
        <v>0</v>
      </c>
      <c r="DD101" s="47">
        <f t="shared" si="49"/>
        <v>0</v>
      </c>
      <c r="DE101" s="47">
        <f t="shared" si="50"/>
        <v>0</v>
      </c>
    </row>
    <row r="102" spans="1:109">
      <c r="A102" s="5">
        <v>101</v>
      </c>
      <c r="B102" s="6">
        <v>44662</v>
      </c>
      <c r="C102" s="5">
        <v>0</v>
      </c>
      <c r="D102" s="5">
        <v>0</v>
      </c>
      <c r="E102" s="5"/>
      <c r="F102" s="16" t="e">
        <f t="shared" si="26"/>
        <v>#DIV/0!</v>
      </c>
      <c r="G102" s="5"/>
      <c r="H102" s="49" t="s">
        <v>214</v>
      </c>
      <c r="I102" s="47">
        <v>0.22</v>
      </c>
      <c r="J102" s="47">
        <v>0.13</v>
      </c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>
        <v>0.47</v>
      </c>
      <c r="Z102" s="47">
        <v>0.5</v>
      </c>
      <c r="AA102" s="47">
        <v>0.47</v>
      </c>
      <c r="AB102" s="47">
        <v>0.44</v>
      </c>
      <c r="AC102" s="47">
        <v>0.44</v>
      </c>
      <c r="AD102" s="47">
        <v>0.41</v>
      </c>
      <c r="AE102" s="47">
        <v>0.34</v>
      </c>
      <c r="AF102" s="47">
        <v>0.38</v>
      </c>
      <c r="AG102" s="47"/>
      <c r="AH102" s="49" t="s">
        <v>214</v>
      </c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9" t="s">
        <v>214</v>
      </c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7"/>
      <c r="CF102" s="47"/>
      <c r="CG102" s="49" t="s">
        <v>214</v>
      </c>
      <c r="CH102" s="47">
        <f t="shared" si="27"/>
        <v>0.22</v>
      </c>
      <c r="CI102" s="47">
        <f t="shared" si="28"/>
        <v>0.13</v>
      </c>
      <c r="CJ102" s="47">
        <f t="shared" si="29"/>
        <v>0</v>
      </c>
      <c r="CK102" s="47">
        <f t="shared" si="30"/>
        <v>0</v>
      </c>
      <c r="CL102" s="47">
        <f t="shared" si="31"/>
        <v>0</v>
      </c>
      <c r="CM102" s="47">
        <f t="shared" si="32"/>
        <v>0</v>
      </c>
      <c r="CN102" s="47">
        <f t="shared" si="33"/>
        <v>0</v>
      </c>
      <c r="CO102" s="47">
        <f t="shared" si="34"/>
        <v>0</v>
      </c>
      <c r="CP102" s="47">
        <f t="shared" si="35"/>
        <v>0</v>
      </c>
      <c r="CQ102" s="47">
        <f t="shared" si="36"/>
        <v>0</v>
      </c>
      <c r="CR102" s="47">
        <f t="shared" si="37"/>
        <v>0</v>
      </c>
      <c r="CS102" s="47">
        <f t="shared" si="38"/>
        <v>0</v>
      </c>
      <c r="CT102" s="47">
        <f t="shared" si="39"/>
        <v>0</v>
      </c>
      <c r="CU102" s="47">
        <f t="shared" si="40"/>
        <v>0</v>
      </c>
      <c r="CV102" s="47">
        <f t="shared" si="41"/>
        <v>0</v>
      </c>
      <c r="CW102" s="47">
        <f t="shared" si="42"/>
        <v>0</v>
      </c>
      <c r="CX102" s="47">
        <f t="shared" si="43"/>
        <v>0.47</v>
      </c>
      <c r="CY102" s="47">
        <f t="shared" si="44"/>
        <v>0.5</v>
      </c>
      <c r="CZ102" s="47">
        <f t="shared" si="45"/>
        <v>0.47</v>
      </c>
      <c r="DA102" s="47">
        <f t="shared" si="46"/>
        <v>0.44</v>
      </c>
      <c r="DB102" s="47">
        <f t="shared" si="47"/>
        <v>0.44</v>
      </c>
      <c r="DC102" s="47">
        <f t="shared" si="48"/>
        <v>0.41</v>
      </c>
      <c r="DD102" s="47">
        <f t="shared" si="49"/>
        <v>0.34</v>
      </c>
      <c r="DE102" s="47">
        <f t="shared" si="50"/>
        <v>0.38</v>
      </c>
    </row>
    <row r="103" spans="1:109">
      <c r="A103" s="5">
        <v>102</v>
      </c>
      <c r="B103" s="6">
        <v>44663</v>
      </c>
      <c r="C103" s="5">
        <v>0</v>
      </c>
      <c r="D103" s="5">
        <v>0</v>
      </c>
      <c r="E103" s="5"/>
      <c r="F103" s="16" t="e">
        <f t="shared" si="26"/>
        <v>#DIV/0!</v>
      </c>
      <c r="G103" s="5"/>
      <c r="H103" s="49" t="s">
        <v>215</v>
      </c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9" t="s">
        <v>215</v>
      </c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9" t="s">
        <v>215</v>
      </c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9" t="s">
        <v>215</v>
      </c>
      <c r="CH103" s="47">
        <f t="shared" si="27"/>
        <v>0</v>
      </c>
      <c r="CI103" s="47">
        <f t="shared" si="28"/>
        <v>0</v>
      </c>
      <c r="CJ103" s="47">
        <f t="shared" si="29"/>
        <v>0</v>
      </c>
      <c r="CK103" s="47">
        <f t="shared" si="30"/>
        <v>0</v>
      </c>
      <c r="CL103" s="47">
        <f t="shared" si="31"/>
        <v>0</v>
      </c>
      <c r="CM103" s="47">
        <f t="shared" si="32"/>
        <v>0</v>
      </c>
      <c r="CN103" s="47">
        <f t="shared" si="33"/>
        <v>0</v>
      </c>
      <c r="CO103" s="47">
        <f t="shared" si="34"/>
        <v>0</v>
      </c>
      <c r="CP103" s="47">
        <f t="shared" si="35"/>
        <v>0</v>
      </c>
      <c r="CQ103" s="47">
        <f t="shared" si="36"/>
        <v>0</v>
      </c>
      <c r="CR103" s="47">
        <f t="shared" si="37"/>
        <v>0</v>
      </c>
      <c r="CS103" s="47">
        <f t="shared" si="38"/>
        <v>0</v>
      </c>
      <c r="CT103" s="47">
        <f t="shared" si="39"/>
        <v>0</v>
      </c>
      <c r="CU103" s="47">
        <f t="shared" si="40"/>
        <v>0</v>
      </c>
      <c r="CV103" s="47">
        <f t="shared" si="41"/>
        <v>0</v>
      </c>
      <c r="CW103" s="47">
        <f t="shared" si="42"/>
        <v>0</v>
      </c>
      <c r="CX103" s="47">
        <f t="shared" si="43"/>
        <v>0</v>
      </c>
      <c r="CY103" s="47">
        <f t="shared" si="44"/>
        <v>0</v>
      </c>
      <c r="CZ103" s="47">
        <f t="shared" si="45"/>
        <v>0</v>
      </c>
      <c r="DA103" s="47">
        <f t="shared" si="46"/>
        <v>0</v>
      </c>
      <c r="DB103" s="47">
        <f t="shared" si="47"/>
        <v>0</v>
      </c>
      <c r="DC103" s="47">
        <f t="shared" si="48"/>
        <v>0</v>
      </c>
      <c r="DD103" s="47">
        <f t="shared" si="49"/>
        <v>0</v>
      </c>
      <c r="DE103" s="47">
        <f t="shared" si="50"/>
        <v>0</v>
      </c>
    </row>
    <row r="104" spans="1:109">
      <c r="A104" s="5">
        <v>103</v>
      </c>
      <c r="B104" s="6">
        <v>44664</v>
      </c>
      <c r="C104" s="5">
        <v>0</v>
      </c>
      <c r="D104" s="5">
        <v>0</v>
      </c>
      <c r="E104" s="5"/>
      <c r="F104" s="16" t="e">
        <f t="shared" si="26"/>
        <v>#DIV/0!</v>
      </c>
      <c r="G104" s="5"/>
      <c r="H104" s="49" t="s">
        <v>216</v>
      </c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9" t="s">
        <v>216</v>
      </c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9" t="s">
        <v>216</v>
      </c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9" t="s">
        <v>216</v>
      </c>
      <c r="CH104" s="47">
        <f t="shared" si="27"/>
        <v>0</v>
      </c>
      <c r="CI104" s="47">
        <f t="shared" si="28"/>
        <v>0</v>
      </c>
      <c r="CJ104" s="47">
        <f t="shared" si="29"/>
        <v>0</v>
      </c>
      <c r="CK104" s="47">
        <f t="shared" si="30"/>
        <v>0</v>
      </c>
      <c r="CL104" s="47">
        <f t="shared" si="31"/>
        <v>0</v>
      </c>
      <c r="CM104" s="47">
        <f t="shared" si="32"/>
        <v>0</v>
      </c>
      <c r="CN104" s="47">
        <f t="shared" si="33"/>
        <v>0</v>
      </c>
      <c r="CO104" s="47">
        <f t="shared" si="34"/>
        <v>0</v>
      </c>
      <c r="CP104" s="47">
        <f t="shared" si="35"/>
        <v>0</v>
      </c>
      <c r="CQ104" s="47">
        <f t="shared" si="36"/>
        <v>0</v>
      </c>
      <c r="CR104" s="47">
        <f t="shared" si="37"/>
        <v>0</v>
      </c>
      <c r="CS104" s="47">
        <f t="shared" si="38"/>
        <v>0</v>
      </c>
      <c r="CT104" s="47">
        <f t="shared" si="39"/>
        <v>0</v>
      </c>
      <c r="CU104" s="47">
        <f t="shared" si="40"/>
        <v>0</v>
      </c>
      <c r="CV104" s="47">
        <f t="shared" si="41"/>
        <v>0</v>
      </c>
      <c r="CW104" s="47">
        <f t="shared" si="42"/>
        <v>0</v>
      </c>
      <c r="CX104" s="47">
        <f t="shared" si="43"/>
        <v>0</v>
      </c>
      <c r="CY104" s="47">
        <f t="shared" si="44"/>
        <v>0</v>
      </c>
      <c r="CZ104" s="47">
        <f t="shared" si="45"/>
        <v>0</v>
      </c>
      <c r="DA104" s="47">
        <f t="shared" si="46"/>
        <v>0</v>
      </c>
      <c r="DB104" s="47">
        <f t="shared" si="47"/>
        <v>0</v>
      </c>
      <c r="DC104" s="47">
        <f t="shared" si="48"/>
        <v>0</v>
      </c>
      <c r="DD104" s="47">
        <f t="shared" si="49"/>
        <v>0</v>
      </c>
      <c r="DE104" s="47">
        <f t="shared" si="50"/>
        <v>0</v>
      </c>
    </row>
    <row r="105" spans="1:109">
      <c r="A105" s="5">
        <v>104</v>
      </c>
      <c r="B105" s="6">
        <v>44665</v>
      </c>
      <c r="C105" s="5">
        <v>0</v>
      </c>
      <c r="D105" s="5">
        <v>0</v>
      </c>
      <c r="E105" s="5"/>
      <c r="F105" s="16" t="e">
        <f t="shared" si="26"/>
        <v>#DIV/0!</v>
      </c>
      <c r="G105" s="5"/>
      <c r="H105" s="49" t="s">
        <v>217</v>
      </c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9" t="s">
        <v>217</v>
      </c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9" t="s">
        <v>217</v>
      </c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9" t="s">
        <v>217</v>
      </c>
      <c r="CH105" s="47">
        <f t="shared" si="27"/>
        <v>0</v>
      </c>
      <c r="CI105" s="47">
        <f t="shared" si="28"/>
        <v>0</v>
      </c>
      <c r="CJ105" s="47">
        <f t="shared" si="29"/>
        <v>0</v>
      </c>
      <c r="CK105" s="47">
        <f t="shared" si="30"/>
        <v>0</v>
      </c>
      <c r="CL105" s="47">
        <f t="shared" si="31"/>
        <v>0</v>
      </c>
      <c r="CM105" s="47">
        <f t="shared" si="32"/>
        <v>0</v>
      </c>
      <c r="CN105" s="47">
        <f t="shared" si="33"/>
        <v>0</v>
      </c>
      <c r="CO105" s="47">
        <f t="shared" si="34"/>
        <v>0</v>
      </c>
      <c r="CP105" s="47">
        <f t="shared" si="35"/>
        <v>0</v>
      </c>
      <c r="CQ105" s="47">
        <f t="shared" si="36"/>
        <v>0</v>
      </c>
      <c r="CR105" s="47">
        <f t="shared" si="37"/>
        <v>0</v>
      </c>
      <c r="CS105" s="47">
        <f t="shared" si="38"/>
        <v>0</v>
      </c>
      <c r="CT105" s="47">
        <f t="shared" si="39"/>
        <v>0</v>
      </c>
      <c r="CU105" s="47">
        <f t="shared" si="40"/>
        <v>0</v>
      </c>
      <c r="CV105" s="47">
        <f t="shared" si="41"/>
        <v>0</v>
      </c>
      <c r="CW105" s="47">
        <f t="shared" si="42"/>
        <v>0</v>
      </c>
      <c r="CX105" s="47">
        <f t="shared" si="43"/>
        <v>0</v>
      </c>
      <c r="CY105" s="47">
        <f t="shared" si="44"/>
        <v>0</v>
      </c>
      <c r="CZ105" s="47">
        <f t="shared" si="45"/>
        <v>0</v>
      </c>
      <c r="DA105" s="47">
        <f t="shared" si="46"/>
        <v>0</v>
      </c>
      <c r="DB105" s="47">
        <f t="shared" si="47"/>
        <v>0</v>
      </c>
      <c r="DC105" s="47">
        <f t="shared" si="48"/>
        <v>0</v>
      </c>
      <c r="DD105" s="47">
        <f t="shared" si="49"/>
        <v>0</v>
      </c>
      <c r="DE105" s="47">
        <f t="shared" si="50"/>
        <v>0</v>
      </c>
    </row>
    <row r="106" spans="1:109">
      <c r="A106" s="5">
        <v>105</v>
      </c>
      <c r="B106" s="6">
        <v>44666</v>
      </c>
      <c r="C106" s="5">
        <v>0</v>
      </c>
      <c r="D106" s="5">
        <v>0</v>
      </c>
      <c r="E106" s="5"/>
      <c r="F106" s="16" t="e">
        <f t="shared" si="26"/>
        <v>#DIV/0!</v>
      </c>
      <c r="G106" s="5"/>
      <c r="H106" s="49" t="s">
        <v>218</v>
      </c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9" t="s">
        <v>218</v>
      </c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9" t="s">
        <v>218</v>
      </c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7"/>
      <c r="CF106" s="47"/>
      <c r="CG106" s="49" t="s">
        <v>218</v>
      </c>
      <c r="CH106" s="47">
        <f t="shared" si="27"/>
        <v>0</v>
      </c>
      <c r="CI106" s="47">
        <f t="shared" si="28"/>
        <v>0</v>
      </c>
      <c r="CJ106" s="47">
        <f t="shared" si="29"/>
        <v>0</v>
      </c>
      <c r="CK106" s="47">
        <f t="shared" si="30"/>
        <v>0</v>
      </c>
      <c r="CL106" s="47">
        <f t="shared" si="31"/>
        <v>0</v>
      </c>
      <c r="CM106" s="47">
        <f t="shared" si="32"/>
        <v>0</v>
      </c>
      <c r="CN106" s="47">
        <f t="shared" si="33"/>
        <v>0</v>
      </c>
      <c r="CO106" s="47">
        <f t="shared" si="34"/>
        <v>0</v>
      </c>
      <c r="CP106" s="47">
        <f t="shared" si="35"/>
        <v>0</v>
      </c>
      <c r="CQ106" s="47">
        <f t="shared" si="36"/>
        <v>0</v>
      </c>
      <c r="CR106" s="47">
        <f t="shared" si="37"/>
        <v>0</v>
      </c>
      <c r="CS106" s="47">
        <f t="shared" si="38"/>
        <v>0</v>
      </c>
      <c r="CT106" s="47">
        <f t="shared" si="39"/>
        <v>0</v>
      </c>
      <c r="CU106" s="47">
        <f t="shared" si="40"/>
        <v>0</v>
      </c>
      <c r="CV106" s="47">
        <f t="shared" si="41"/>
        <v>0</v>
      </c>
      <c r="CW106" s="47">
        <f t="shared" si="42"/>
        <v>0</v>
      </c>
      <c r="CX106" s="47">
        <f t="shared" si="43"/>
        <v>0</v>
      </c>
      <c r="CY106" s="47">
        <f t="shared" si="44"/>
        <v>0</v>
      </c>
      <c r="CZ106" s="47">
        <f t="shared" si="45"/>
        <v>0</v>
      </c>
      <c r="DA106" s="47">
        <f t="shared" si="46"/>
        <v>0</v>
      </c>
      <c r="DB106" s="47">
        <f t="shared" si="47"/>
        <v>0</v>
      </c>
      <c r="DC106" s="47">
        <f t="shared" si="48"/>
        <v>0</v>
      </c>
      <c r="DD106" s="47">
        <f t="shared" si="49"/>
        <v>0</v>
      </c>
      <c r="DE106" s="47">
        <f t="shared" si="50"/>
        <v>0</v>
      </c>
    </row>
    <row r="107" spans="1:109">
      <c r="A107" s="5">
        <v>106</v>
      </c>
      <c r="B107" s="6">
        <v>44667</v>
      </c>
      <c r="C107" s="5">
        <v>0</v>
      </c>
      <c r="D107" s="5">
        <v>0</v>
      </c>
      <c r="E107" s="5"/>
      <c r="F107" s="16" t="e">
        <f t="shared" si="26"/>
        <v>#DIV/0!</v>
      </c>
      <c r="G107" s="5"/>
      <c r="H107" s="49" t="s">
        <v>219</v>
      </c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9" t="s">
        <v>219</v>
      </c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9" t="s">
        <v>219</v>
      </c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9" t="s">
        <v>219</v>
      </c>
      <c r="CH107" s="47">
        <f t="shared" si="27"/>
        <v>0</v>
      </c>
      <c r="CI107" s="47">
        <f t="shared" si="28"/>
        <v>0</v>
      </c>
      <c r="CJ107" s="47">
        <f t="shared" si="29"/>
        <v>0</v>
      </c>
      <c r="CK107" s="47">
        <f t="shared" si="30"/>
        <v>0</v>
      </c>
      <c r="CL107" s="47">
        <f t="shared" si="31"/>
        <v>0</v>
      </c>
      <c r="CM107" s="47">
        <f t="shared" si="32"/>
        <v>0</v>
      </c>
      <c r="CN107" s="47">
        <f t="shared" si="33"/>
        <v>0</v>
      </c>
      <c r="CO107" s="47">
        <f t="shared" si="34"/>
        <v>0</v>
      </c>
      <c r="CP107" s="47">
        <f t="shared" si="35"/>
        <v>0</v>
      </c>
      <c r="CQ107" s="47">
        <f t="shared" si="36"/>
        <v>0</v>
      </c>
      <c r="CR107" s="47">
        <f t="shared" si="37"/>
        <v>0</v>
      </c>
      <c r="CS107" s="47">
        <f t="shared" si="38"/>
        <v>0</v>
      </c>
      <c r="CT107" s="47">
        <f t="shared" si="39"/>
        <v>0</v>
      </c>
      <c r="CU107" s="47">
        <f t="shared" si="40"/>
        <v>0</v>
      </c>
      <c r="CV107" s="47">
        <f t="shared" si="41"/>
        <v>0</v>
      </c>
      <c r="CW107" s="47">
        <f t="shared" si="42"/>
        <v>0</v>
      </c>
      <c r="CX107" s="47">
        <f t="shared" si="43"/>
        <v>0</v>
      </c>
      <c r="CY107" s="47">
        <f t="shared" si="44"/>
        <v>0</v>
      </c>
      <c r="CZ107" s="47">
        <f t="shared" si="45"/>
        <v>0</v>
      </c>
      <c r="DA107" s="47">
        <f t="shared" si="46"/>
        <v>0</v>
      </c>
      <c r="DB107" s="47">
        <f t="shared" si="47"/>
        <v>0</v>
      </c>
      <c r="DC107" s="47">
        <f t="shared" si="48"/>
        <v>0</v>
      </c>
      <c r="DD107" s="47">
        <f t="shared" si="49"/>
        <v>0</v>
      </c>
      <c r="DE107" s="47">
        <f t="shared" si="50"/>
        <v>0</v>
      </c>
    </row>
    <row r="108" spans="1:109">
      <c r="A108" s="5">
        <v>107</v>
      </c>
      <c r="B108" s="6">
        <v>44668</v>
      </c>
      <c r="C108" s="5">
        <v>0</v>
      </c>
      <c r="D108" s="5">
        <v>0</v>
      </c>
      <c r="E108" s="5"/>
      <c r="F108" s="16" t="e">
        <f t="shared" si="26"/>
        <v>#DIV/0!</v>
      </c>
      <c r="G108" s="5"/>
      <c r="H108" s="49" t="s">
        <v>220</v>
      </c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9" t="s">
        <v>220</v>
      </c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9" t="s">
        <v>220</v>
      </c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7"/>
      <c r="CF108" s="47"/>
      <c r="CG108" s="49" t="s">
        <v>220</v>
      </c>
      <c r="CH108" s="47">
        <f t="shared" si="27"/>
        <v>0</v>
      </c>
      <c r="CI108" s="47">
        <f t="shared" si="28"/>
        <v>0</v>
      </c>
      <c r="CJ108" s="47">
        <f t="shared" si="29"/>
        <v>0</v>
      </c>
      <c r="CK108" s="47">
        <f t="shared" si="30"/>
        <v>0</v>
      </c>
      <c r="CL108" s="47">
        <f t="shared" si="31"/>
        <v>0</v>
      </c>
      <c r="CM108" s="47">
        <f t="shared" si="32"/>
        <v>0</v>
      </c>
      <c r="CN108" s="47">
        <f t="shared" si="33"/>
        <v>0</v>
      </c>
      <c r="CO108" s="47">
        <f t="shared" si="34"/>
        <v>0</v>
      </c>
      <c r="CP108" s="47">
        <f t="shared" si="35"/>
        <v>0</v>
      </c>
      <c r="CQ108" s="47">
        <f t="shared" si="36"/>
        <v>0</v>
      </c>
      <c r="CR108" s="47">
        <f t="shared" si="37"/>
        <v>0</v>
      </c>
      <c r="CS108" s="47">
        <f t="shared" si="38"/>
        <v>0</v>
      </c>
      <c r="CT108" s="47">
        <f t="shared" si="39"/>
        <v>0</v>
      </c>
      <c r="CU108" s="47">
        <f t="shared" si="40"/>
        <v>0</v>
      </c>
      <c r="CV108" s="47">
        <f t="shared" si="41"/>
        <v>0</v>
      </c>
      <c r="CW108" s="47">
        <f t="shared" si="42"/>
        <v>0</v>
      </c>
      <c r="CX108" s="47">
        <f t="shared" si="43"/>
        <v>0</v>
      </c>
      <c r="CY108" s="47">
        <f t="shared" si="44"/>
        <v>0</v>
      </c>
      <c r="CZ108" s="47">
        <f t="shared" si="45"/>
        <v>0</v>
      </c>
      <c r="DA108" s="47">
        <f t="shared" si="46"/>
        <v>0</v>
      </c>
      <c r="DB108" s="47">
        <f t="shared" si="47"/>
        <v>0</v>
      </c>
      <c r="DC108" s="47">
        <f t="shared" si="48"/>
        <v>0</v>
      </c>
      <c r="DD108" s="47">
        <f t="shared" si="49"/>
        <v>0</v>
      </c>
      <c r="DE108" s="47">
        <f t="shared" si="50"/>
        <v>0</v>
      </c>
    </row>
    <row r="109" spans="1:109">
      <c r="A109" s="5">
        <v>108</v>
      </c>
      <c r="B109" s="6">
        <v>44669</v>
      </c>
      <c r="C109" s="5">
        <v>0</v>
      </c>
      <c r="D109" s="5">
        <v>0</v>
      </c>
      <c r="E109" s="5"/>
      <c r="F109" s="16" t="e">
        <f t="shared" si="26"/>
        <v>#DIV/0!</v>
      </c>
      <c r="G109" s="5"/>
      <c r="H109" s="49" t="s">
        <v>221</v>
      </c>
      <c r="I109" s="47"/>
      <c r="J109" s="47"/>
      <c r="K109" s="47"/>
      <c r="L109" s="47"/>
      <c r="M109" s="47"/>
      <c r="N109" s="47"/>
      <c r="O109" s="47"/>
      <c r="P109" s="47">
        <v>1.41</v>
      </c>
      <c r="Q109" s="47">
        <v>2.16</v>
      </c>
      <c r="R109" s="47">
        <v>0.16</v>
      </c>
      <c r="S109" s="47">
        <v>0.19</v>
      </c>
      <c r="T109" s="47">
        <v>0.25</v>
      </c>
      <c r="U109" s="47">
        <v>0.41</v>
      </c>
      <c r="V109" s="47">
        <v>0.34</v>
      </c>
      <c r="W109" s="47">
        <v>0.25</v>
      </c>
      <c r="X109" s="47">
        <v>0.13</v>
      </c>
      <c r="Y109" s="47"/>
      <c r="Z109" s="47"/>
      <c r="AA109" s="47"/>
      <c r="AB109" s="47"/>
      <c r="AC109" s="47"/>
      <c r="AD109" s="47"/>
      <c r="AE109" s="47"/>
      <c r="AF109" s="47"/>
      <c r="AG109" s="47"/>
      <c r="AH109" s="49" t="s">
        <v>221</v>
      </c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9" t="s">
        <v>221</v>
      </c>
      <c r="BI109" s="47"/>
      <c r="BJ109" s="47"/>
      <c r="BK109" s="47"/>
      <c r="BL109" s="47"/>
      <c r="BM109" s="47"/>
      <c r="BN109" s="47"/>
      <c r="BO109" s="47"/>
      <c r="BP109" s="47">
        <v>0.31</v>
      </c>
      <c r="BQ109" s="47">
        <v>0.32</v>
      </c>
      <c r="BR109" s="47">
        <v>0.35</v>
      </c>
      <c r="BS109" s="47">
        <v>0.37</v>
      </c>
      <c r="BT109" s="47">
        <v>0.37</v>
      </c>
      <c r="BU109" s="47">
        <v>0.36</v>
      </c>
      <c r="BV109" s="47">
        <v>0.35</v>
      </c>
      <c r="BW109" s="47">
        <v>0.34</v>
      </c>
      <c r="BX109" s="47">
        <v>0.32</v>
      </c>
      <c r="BY109" s="47"/>
      <c r="BZ109" s="47"/>
      <c r="CA109" s="47"/>
      <c r="CB109" s="47"/>
      <c r="CC109" s="47"/>
      <c r="CD109" s="47"/>
      <c r="CE109" s="47"/>
      <c r="CF109" s="47"/>
      <c r="CG109" s="49" t="s">
        <v>221</v>
      </c>
      <c r="CH109" s="47">
        <f t="shared" si="27"/>
        <v>0</v>
      </c>
      <c r="CI109" s="47">
        <f t="shared" si="28"/>
        <v>0</v>
      </c>
      <c r="CJ109" s="47">
        <f t="shared" si="29"/>
        <v>0</v>
      </c>
      <c r="CK109" s="47">
        <f t="shared" si="30"/>
        <v>0</v>
      </c>
      <c r="CL109" s="47">
        <f t="shared" si="31"/>
        <v>0</v>
      </c>
      <c r="CM109" s="47">
        <f t="shared" si="32"/>
        <v>0</v>
      </c>
      <c r="CN109" s="47">
        <f t="shared" si="33"/>
        <v>0</v>
      </c>
      <c r="CO109" s="47">
        <f t="shared" si="34"/>
        <v>1.72</v>
      </c>
      <c r="CP109" s="47">
        <f t="shared" si="35"/>
        <v>2.48</v>
      </c>
      <c r="CQ109" s="47">
        <f t="shared" si="36"/>
        <v>0.51</v>
      </c>
      <c r="CR109" s="47">
        <f t="shared" si="37"/>
        <v>0.56000000000000005</v>
      </c>
      <c r="CS109" s="47">
        <f t="shared" si="38"/>
        <v>0.62</v>
      </c>
      <c r="CT109" s="47">
        <f t="shared" si="39"/>
        <v>0.77</v>
      </c>
      <c r="CU109" s="47">
        <f t="shared" si="40"/>
        <v>0.69</v>
      </c>
      <c r="CV109" s="47">
        <f t="shared" si="41"/>
        <v>0.59000000000000008</v>
      </c>
      <c r="CW109" s="47">
        <f t="shared" si="42"/>
        <v>0.45</v>
      </c>
      <c r="CX109" s="47">
        <f t="shared" si="43"/>
        <v>0</v>
      </c>
      <c r="CY109" s="47">
        <f t="shared" si="44"/>
        <v>0</v>
      </c>
      <c r="CZ109" s="47">
        <f t="shared" si="45"/>
        <v>0</v>
      </c>
      <c r="DA109" s="47">
        <f t="shared" si="46"/>
        <v>0</v>
      </c>
      <c r="DB109" s="47">
        <f t="shared" si="47"/>
        <v>0</v>
      </c>
      <c r="DC109" s="47">
        <f t="shared" si="48"/>
        <v>0</v>
      </c>
      <c r="DD109" s="47">
        <f t="shared" si="49"/>
        <v>0</v>
      </c>
      <c r="DE109" s="47">
        <f t="shared" si="50"/>
        <v>0</v>
      </c>
    </row>
    <row r="110" spans="1:109">
      <c r="A110" s="5">
        <v>109</v>
      </c>
      <c r="B110" s="6">
        <v>44670</v>
      </c>
      <c r="C110" s="5">
        <v>477</v>
      </c>
      <c r="D110" s="7" t="s">
        <v>29</v>
      </c>
      <c r="E110" s="5">
        <v>9</v>
      </c>
      <c r="F110" s="16">
        <f t="shared" si="26"/>
        <v>53</v>
      </c>
      <c r="G110" s="5"/>
      <c r="H110" s="49" t="s">
        <v>222</v>
      </c>
      <c r="I110" s="47">
        <v>3.66</v>
      </c>
      <c r="J110" s="47">
        <v>4.66</v>
      </c>
      <c r="K110" s="47">
        <v>2.78</v>
      </c>
      <c r="L110" s="47">
        <v>2.0299999999999998</v>
      </c>
      <c r="M110" s="47">
        <v>1.91</v>
      </c>
      <c r="N110" s="47">
        <v>1.97</v>
      </c>
      <c r="O110" s="47">
        <v>2.69</v>
      </c>
      <c r="P110" s="47">
        <v>4.16</v>
      </c>
      <c r="Q110" s="47">
        <v>5.09</v>
      </c>
      <c r="R110" s="47">
        <v>3.53</v>
      </c>
      <c r="S110" s="47">
        <v>6.75</v>
      </c>
      <c r="T110" s="47">
        <v>8.91</v>
      </c>
      <c r="U110" s="47">
        <v>9.44</v>
      </c>
      <c r="V110" s="47">
        <v>9.31</v>
      </c>
      <c r="W110" s="47">
        <v>9.2799999999999994</v>
      </c>
      <c r="X110" s="47">
        <v>9.8800000000000008</v>
      </c>
      <c r="Y110" s="47">
        <v>0.03</v>
      </c>
      <c r="Z110" s="47">
        <v>0.63</v>
      </c>
      <c r="AA110" s="47">
        <v>0.81</v>
      </c>
      <c r="AB110" s="47">
        <v>0.81</v>
      </c>
      <c r="AC110" s="47">
        <v>0.91</v>
      </c>
      <c r="AD110" s="47">
        <v>0.84</v>
      </c>
      <c r="AE110" s="47">
        <v>0.66</v>
      </c>
      <c r="AF110" s="47">
        <v>0.31</v>
      </c>
      <c r="AG110" s="47"/>
      <c r="AH110" s="49" t="s">
        <v>222</v>
      </c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9" t="s">
        <v>222</v>
      </c>
      <c r="BI110" s="47">
        <v>0.31</v>
      </c>
      <c r="BJ110" s="47">
        <v>0.33</v>
      </c>
      <c r="BK110" s="47">
        <v>0.32</v>
      </c>
      <c r="BL110" s="47">
        <v>0.34</v>
      </c>
      <c r="BM110" s="47">
        <v>0.33</v>
      </c>
      <c r="BN110" s="47">
        <v>0.32</v>
      </c>
      <c r="BO110" s="47">
        <v>0.36</v>
      </c>
      <c r="BP110" s="47">
        <v>0.36</v>
      </c>
      <c r="BQ110" s="47">
        <v>0.34</v>
      </c>
      <c r="BR110" s="47">
        <v>0.52</v>
      </c>
      <c r="BS110" s="47">
        <v>0.95</v>
      </c>
      <c r="BT110" s="47">
        <v>1.1499999999999999</v>
      </c>
      <c r="BU110" s="47">
        <v>1.1599999999999999</v>
      </c>
      <c r="BV110" s="47">
        <v>1.2</v>
      </c>
      <c r="BW110" s="47">
        <v>1.21</v>
      </c>
      <c r="BX110" s="47">
        <v>1.23</v>
      </c>
      <c r="BY110" s="47">
        <v>0.35</v>
      </c>
      <c r="BZ110" s="47">
        <v>0.38</v>
      </c>
      <c r="CA110" s="47">
        <v>0.37</v>
      </c>
      <c r="CB110" s="47">
        <v>0.36</v>
      </c>
      <c r="CC110" s="47">
        <v>0.36</v>
      </c>
      <c r="CD110" s="47">
        <v>0.34</v>
      </c>
      <c r="CE110" s="47">
        <v>0.33</v>
      </c>
      <c r="CF110" s="47">
        <v>0.33</v>
      </c>
      <c r="CG110" s="49" t="s">
        <v>222</v>
      </c>
      <c r="CH110" s="47">
        <f t="shared" si="27"/>
        <v>3.97</v>
      </c>
      <c r="CI110" s="47">
        <f t="shared" si="28"/>
        <v>4.99</v>
      </c>
      <c r="CJ110" s="47">
        <f t="shared" si="29"/>
        <v>3.0999999999999996</v>
      </c>
      <c r="CK110" s="47">
        <f t="shared" si="30"/>
        <v>2.3699999999999997</v>
      </c>
      <c r="CL110" s="47">
        <f t="shared" si="31"/>
        <v>2.2399999999999998</v>
      </c>
      <c r="CM110" s="47">
        <f t="shared" si="32"/>
        <v>2.29</v>
      </c>
      <c r="CN110" s="47">
        <f t="shared" si="33"/>
        <v>3.05</v>
      </c>
      <c r="CO110" s="47">
        <f t="shared" si="34"/>
        <v>4.5200000000000005</v>
      </c>
      <c r="CP110" s="47">
        <f t="shared" si="35"/>
        <v>5.43</v>
      </c>
      <c r="CQ110" s="47">
        <f t="shared" si="36"/>
        <v>4.05</v>
      </c>
      <c r="CR110" s="47">
        <f t="shared" si="37"/>
        <v>7.7</v>
      </c>
      <c r="CS110" s="47">
        <f t="shared" si="38"/>
        <v>10.06</v>
      </c>
      <c r="CT110" s="47">
        <f t="shared" si="39"/>
        <v>10.6</v>
      </c>
      <c r="CU110" s="47">
        <f t="shared" si="40"/>
        <v>10.51</v>
      </c>
      <c r="CV110" s="47">
        <f t="shared" si="41"/>
        <v>10.489999999999998</v>
      </c>
      <c r="CW110" s="47">
        <f t="shared" si="42"/>
        <v>11.110000000000001</v>
      </c>
      <c r="CX110" s="47">
        <f t="shared" si="43"/>
        <v>0.38</v>
      </c>
      <c r="CY110" s="47">
        <f t="shared" si="44"/>
        <v>1.01</v>
      </c>
      <c r="CZ110" s="47">
        <f t="shared" si="45"/>
        <v>1.1800000000000002</v>
      </c>
      <c r="DA110" s="47">
        <f t="shared" si="46"/>
        <v>1.17</v>
      </c>
      <c r="DB110" s="47">
        <f t="shared" si="47"/>
        <v>1.27</v>
      </c>
      <c r="DC110" s="47">
        <f t="shared" si="48"/>
        <v>1.18</v>
      </c>
      <c r="DD110" s="47">
        <f t="shared" si="49"/>
        <v>0.99</v>
      </c>
      <c r="DE110" s="47">
        <f t="shared" si="50"/>
        <v>0.64</v>
      </c>
    </row>
    <row r="111" spans="1:109">
      <c r="A111" s="5">
        <v>110</v>
      </c>
      <c r="B111" s="6">
        <v>44671</v>
      </c>
      <c r="C111" s="5">
        <v>500</v>
      </c>
      <c r="D111" s="8" t="s">
        <v>30</v>
      </c>
      <c r="E111" s="5">
        <v>8</v>
      </c>
      <c r="F111" s="16">
        <f t="shared" si="26"/>
        <v>62.5</v>
      </c>
      <c r="G111" s="5"/>
      <c r="H111" s="49" t="s">
        <v>223</v>
      </c>
      <c r="I111" s="47">
        <v>2.4700000000000002</v>
      </c>
      <c r="J111" s="47">
        <v>3.06</v>
      </c>
      <c r="K111" s="47">
        <v>1.91</v>
      </c>
      <c r="L111" s="47">
        <v>1.72</v>
      </c>
      <c r="M111" s="47">
        <v>1.56</v>
      </c>
      <c r="N111" s="47">
        <v>2.63</v>
      </c>
      <c r="O111" s="47">
        <v>1.56</v>
      </c>
      <c r="P111" s="47">
        <v>1.84</v>
      </c>
      <c r="Q111" s="47">
        <v>3.16</v>
      </c>
      <c r="R111" s="47">
        <v>4.1900000000000004</v>
      </c>
      <c r="S111" s="47">
        <v>6.47</v>
      </c>
      <c r="T111" s="47">
        <v>8.44</v>
      </c>
      <c r="U111" s="47">
        <v>6.91</v>
      </c>
      <c r="V111" s="47">
        <v>5.03</v>
      </c>
      <c r="W111" s="47">
        <v>6.72</v>
      </c>
      <c r="X111" s="47">
        <v>6.47</v>
      </c>
      <c r="Y111" s="47">
        <v>10.16</v>
      </c>
      <c r="Z111" s="47">
        <v>9.84</v>
      </c>
      <c r="AA111" s="47">
        <v>9</v>
      </c>
      <c r="AB111" s="47">
        <v>6.19</v>
      </c>
      <c r="AC111" s="47">
        <v>3.31</v>
      </c>
      <c r="AD111" s="47">
        <v>2.19</v>
      </c>
      <c r="AE111" s="47">
        <v>3.5</v>
      </c>
      <c r="AF111" s="47">
        <v>2.38</v>
      </c>
      <c r="AG111" s="47"/>
      <c r="AH111" s="49" t="s">
        <v>223</v>
      </c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9" t="s">
        <v>223</v>
      </c>
      <c r="BI111" s="47">
        <v>0.3</v>
      </c>
      <c r="BJ111" s="47">
        <v>0.3</v>
      </c>
      <c r="BK111" s="47">
        <v>0.27</v>
      </c>
      <c r="BL111" s="47">
        <v>0.32</v>
      </c>
      <c r="BM111" s="47">
        <v>0.32</v>
      </c>
      <c r="BN111" s="47">
        <v>0.32</v>
      </c>
      <c r="BO111" s="47">
        <v>0.28999999999999998</v>
      </c>
      <c r="BP111" s="47">
        <v>0.28000000000000003</v>
      </c>
      <c r="BQ111" s="47">
        <v>0.32</v>
      </c>
      <c r="BR111" s="47">
        <v>1.25</v>
      </c>
      <c r="BS111" s="47">
        <v>1.51</v>
      </c>
      <c r="BT111" s="47">
        <v>1.7</v>
      </c>
      <c r="BU111" s="47">
        <v>1.66</v>
      </c>
      <c r="BV111" s="47">
        <v>1.69</v>
      </c>
      <c r="BW111" s="47">
        <v>1.69</v>
      </c>
      <c r="BX111" s="47">
        <v>1.73</v>
      </c>
      <c r="BY111" s="47">
        <v>1.25</v>
      </c>
      <c r="BZ111" s="47">
        <v>0.93</v>
      </c>
      <c r="CA111" s="47">
        <v>0.34</v>
      </c>
      <c r="CB111" s="47">
        <v>0.34</v>
      </c>
      <c r="CC111" s="47">
        <v>0.34</v>
      </c>
      <c r="CD111" s="47">
        <v>0.35</v>
      </c>
      <c r="CE111" s="47">
        <v>0.34</v>
      </c>
      <c r="CF111" s="47">
        <v>0.32</v>
      </c>
      <c r="CG111" s="49" t="s">
        <v>223</v>
      </c>
      <c r="CH111" s="47">
        <f t="shared" si="27"/>
        <v>2.77</v>
      </c>
      <c r="CI111" s="47">
        <f t="shared" si="28"/>
        <v>3.36</v>
      </c>
      <c r="CJ111" s="47">
        <f t="shared" si="29"/>
        <v>2.1799999999999997</v>
      </c>
      <c r="CK111" s="47">
        <f t="shared" si="30"/>
        <v>2.04</v>
      </c>
      <c r="CL111" s="47">
        <f t="shared" si="31"/>
        <v>1.8800000000000001</v>
      </c>
      <c r="CM111" s="47">
        <f t="shared" si="32"/>
        <v>2.9499999999999997</v>
      </c>
      <c r="CN111" s="47">
        <f t="shared" si="33"/>
        <v>1.85</v>
      </c>
      <c r="CO111" s="47">
        <f t="shared" si="34"/>
        <v>2.12</v>
      </c>
      <c r="CP111" s="47">
        <f t="shared" si="35"/>
        <v>3.48</v>
      </c>
      <c r="CQ111" s="47">
        <f t="shared" si="36"/>
        <v>5.44</v>
      </c>
      <c r="CR111" s="47">
        <f t="shared" si="37"/>
        <v>7.9799999999999995</v>
      </c>
      <c r="CS111" s="47">
        <f t="shared" si="38"/>
        <v>10.139999999999999</v>
      </c>
      <c r="CT111" s="47">
        <f t="shared" si="39"/>
        <v>8.57</v>
      </c>
      <c r="CU111" s="47">
        <f t="shared" si="40"/>
        <v>6.7200000000000006</v>
      </c>
      <c r="CV111" s="47">
        <f t="shared" si="41"/>
        <v>8.41</v>
      </c>
      <c r="CW111" s="47">
        <f t="shared" si="42"/>
        <v>8.1999999999999993</v>
      </c>
      <c r="CX111" s="47">
        <f t="shared" si="43"/>
        <v>11.41</v>
      </c>
      <c r="CY111" s="47">
        <f t="shared" si="44"/>
        <v>10.77</v>
      </c>
      <c r="CZ111" s="47">
        <f t="shared" si="45"/>
        <v>9.34</v>
      </c>
      <c r="DA111" s="47">
        <f t="shared" si="46"/>
        <v>6.53</v>
      </c>
      <c r="DB111" s="47">
        <f t="shared" si="47"/>
        <v>3.65</v>
      </c>
      <c r="DC111" s="47">
        <f t="shared" si="48"/>
        <v>2.54</v>
      </c>
      <c r="DD111" s="47">
        <f t="shared" si="49"/>
        <v>3.84</v>
      </c>
      <c r="DE111" s="47">
        <f t="shared" si="50"/>
        <v>2.6999999999999997</v>
      </c>
    </row>
    <row r="112" spans="1:109">
      <c r="A112" s="5">
        <v>111</v>
      </c>
      <c r="B112" s="6">
        <v>44672</v>
      </c>
      <c r="C112" s="5">
        <v>512</v>
      </c>
      <c r="D112" s="9" t="s">
        <v>30</v>
      </c>
      <c r="E112" s="5">
        <v>8</v>
      </c>
      <c r="F112" s="16">
        <f t="shared" si="26"/>
        <v>64</v>
      </c>
      <c r="G112" s="5"/>
      <c r="H112" s="49" t="s">
        <v>224</v>
      </c>
      <c r="I112" s="47">
        <v>2</v>
      </c>
      <c r="J112" s="47">
        <v>1.06</v>
      </c>
      <c r="K112" s="47">
        <v>2.41</v>
      </c>
      <c r="L112" s="47">
        <v>2.34</v>
      </c>
      <c r="M112" s="47">
        <v>1.47</v>
      </c>
      <c r="N112" s="47">
        <v>3.22</v>
      </c>
      <c r="O112" s="47">
        <v>1.1299999999999999</v>
      </c>
      <c r="P112" s="47">
        <v>1.84</v>
      </c>
      <c r="Q112" s="47">
        <v>3.72</v>
      </c>
      <c r="R112" s="47">
        <v>3.72</v>
      </c>
      <c r="S112" s="47">
        <v>5.41</v>
      </c>
      <c r="T112" s="47">
        <v>6.13</v>
      </c>
      <c r="U112" s="47">
        <v>6.16</v>
      </c>
      <c r="V112" s="47">
        <v>6</v>
      </c>
      <c r="W112" s="47">
        <v>5.16</v>
      </c>
      <c r="X112" s="47">
        <v>6.47</v>
      </c>
      <c r="Y112" s="47">
        <v>6.41</v>
      </c>
      <c r="Z112" s="47">
        <v>6.41</v>
      </c>
      <c r="AA112" s="47">
        <v>2.84</v>
      </c>
      <c r="AB112" s="47">
        <v>1.66</v>
      </c>
      <c r="AC112" s="47">
        <v>2.4700000000000002</v>
      </c>
      <c r="AD112" s="47">
        <v>2.31</v>
      </c>
      <c r="AE112" s="47">
        <v>1.81</v>
      </c>
      <c r="AF112" s="47">
        <v>1.53</v>
      </c>
      <c r="AG112" s="47"/>
      <c r="AH112" s="49" t="s">
        <v>224</v>
      </c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9" t="s">
        <v>224</v>
      </c>
      <c r="BI112" s="47">
        <v>0.5</v>
      </c>
      <c r="BJ112" s="47">
        <v>0.61</v>
      </c>
      <c r="BK112" s="47">
        <v>0.56000000000000005</v>
      </c>
      <c r="BL112" s="47">
        <v>0.57999999999999996</v>
      </c>
      <c r="BM112" s="47">
        <v>0.61</v>
      </c>
      <c r="BN112" s="47">
        <v>0.59</v>
      </c>
      <c r="BO112" s="47">
        <v>0.65</v>
      </c>
      <c r="BP112" s="47">
        <v>0.61</v>
      </c>
      <c r="BQ112" s="47">
        <v>0.63</v>
      </c>
      <c r="BR112" s="47">
        <v>0.9</v>
      </c>
      <c r="BS112" s="47">
        <v>1.07</v>
      </c>
      <c r="BT112" s="47">
        <v>0.98</v>
      </c>
      <c r="BU112" s="47">
        <v>0.93</v>
      </c>
      <c r="BV112" s="47">
        <v>0.86</v>
      </c>
      <c r="BW112" s="47">
        <v>0.9</v>
      </c>
      <c r="BX112" s="47">
        <v>0.88</v>
      </c>
      <c r="BY112" s="47">
        <v>1.81</v>
      </c>
      <c r="BZ112" s="47">
        <v>1.63</v>
      </c>
      <c r="CA112" s="47">
        <v>0.59</v>
      </c>
      <c r="CB112" s="47">
        <v>0.61</v>
      </c>
      <c r="CC112" s="47">
        <v>0.57999999999999996</v>
      </c>
      <c r="CD112" s="47">
        <v>0.55000000000000004</v>
      </c>
      <c r="CE112" s="47">
        <v>0.56000000000000005</v>
      </c>
      <c r="CF112" s="47">
        <v>0.53</v>
      </c>
      <c r="CG112" s="49" t="s">
        <v>224</v>
      </c>
      <c r="CH112" s="47">
        <f t="shared" si="27"/>
        <v>2.5</v>
      </c>
      <c r="CI112" s="47">
        <f t="shared" si="28"/>
        <v>1.67</v>
      </c>
      <c r="CJ112" s="47">
        <f t="shared" si="29"/>
        <v>2.97</v>
      </c>
      <c r="CK112" s="47">
        <f t="shared" si="30"/>
        <v>2.92</v>
      </c>
      <c r="CL112" s="47">
        <f t="shared" si="31"/>
        <v>2.08</v>
      </c>
      <c r="CM112" s="47">
        <f t="shared" si="32"/>
        <v>3.81</v>
      </c>
      <c r="CN112" s="47">
        <f t="shared" si="33"/>
        <v>1.7799999999999998</v>
      </c>
      <c r="CO112" s="47">
        <f t="shared" si="34"/>
        <v>2.4500000000000002</v>
      </c>
      <c r="CP112" s="47">
        <f t="shared" si="35"/>
        <v>4.3500000000000005</v>
      </c>
      <c r="CQ112" s="47">
        <f t="shared" si="36"/>
        <v>4.62</v>
      </c>
      <c r="CR112" s="47">
        <f t="shared" si="37"/>
        <v>6.48</v>
      </c>
      <c r="CS112" s="47">
        <f t="shared" si="38"/>
        <v>7.1099999999999994</v>
      </c>
      <c r="CT112" s="47">
        <f t="shared" si="39"/>
        <v>7.09</v>
      </c>
      <c r="CU112" s="47">
        <f t="shared" si="40"/>
        <v>6.86</v>
      </c>
      <c r="CV112" s="47">
        <f t="shared" si="41"/>
        <v>6.0600000000000005</v>
      </c>
      <c r="CW112" s="47">
        <f t="shared" si="42"/>
        <v>7.35</v>
      </c>
      <c r="CX112" s="47">
        <f t="shared" si="43"/>
        <v>8.2200000000000006</v>
      </c>
      <c r="CY112" s="47">
        <f t="shared" si="44"/>
        <v>8.0399999999999991</v>
      </c>
      <c r="CZ112" s="47">
        <f t="shared" si="45"/>
        <v>3.4299999999999997</v>
      </c>
      <c r="DA112" s="47">
        <f t="shared" si="46"/>
        <v>2.27</v>
      </c>
      <c r="DB112" s="47">
        <f t="shared" si="47"/>
        <v>3.0500000000000003</v>
      </c>
      <c r="DC112" s="47">
        <f t="shared" si="48"/>
        <v>2.8600000000000003</v>
      </c>
      <c r="DD112" s="47">
        <f t="shared" si="49"/>
        <v>2.37</v>
      </c>
      <c r="DE112" s="47">
        <f t="shared" si="50"/>
        <v>2.06</v>
      </c>
    </row>
    <row r="113" spans="1:109">
      <c r="A113" s="5">
        <v>112</v>
      </c>
      <c r="B113" s="6">
        <v>44673</v>
      </c>
      <c r="C113" s="5">
        <v>1321</v>
      </c>
      <c r="D113" s="9" t="s">
        <v>31</v>
      </c>
      <c r="E113" s="5">
        <v>21</v>
      </c>
      <c r="F113" s="16">
        <f t="shared" si="26"/>
        <v>62.904761904761905</v>
      </c>
      <c r="G113" s="5"/>
      <c r="H113" s="49" t="s">
        <v>225</v>
      </c>
      <c r="I113" s="47">
        <v>4.38</v>
      </c>
      <c r="J113" s="47">
        <v>6.44</v>
      </c>
      <c r="K113" s="47">
        <v>5.91</v>
      </c>
      <c r="L113" s="47">
        <v>5.44</v>
      </c>
      <c r="M113" s="47">
        <v>4.88</v>
      </c>
      <c r="N113" s="47">
        <v>5.28</v>
      </c>
      <c r="O113" s="47">
        <v>5.41</v>
      </c>
      <c r="P113" s="47">
        <v>5.75</v>
      </c>
      <c r="Q113" s="47">
        <v>6.03</v>
      </c>
      <c r="R113" s="47">
        <v>6.31</v>
      </c>
      <c r="S113" s="47">
        <v>6.75</v>
      </c>
      <c r="T113" s="47">
        <v>7.69</v>
      </c>
      <c r="U113" s="47">
        <v>8.56</v>
      </c>
      <c r="V113" s="47">
        <v>9.66</v>
      </c>
      <c r="W113" s="47">
        <v>9.59</v>
      </c>
      <c r="X113" s="47">
        <v>9.1300000000000008</v>
      </c>
      <c r="Y113" s="47">
        <v>6.28</v>
      </c>
      <c r="Z113" s="47">
        <v>6.97</v>
      </c>
      <c r="AA113" s="47">
        <v>3.75</v>
      </c>
      <c r="AB113" s="47">
        <v>2.63</v>
      </c>
      <c r="AC113" s="47">
        <v>2.4700000000000002</v>
      </c>
      <c r="AD113" s="47">
        <v>3.28</v>
      </c>
      <c r="AE113" s="47">
        <v>2.78</v>
      </c>
      <c r="AF113" s="47">
        <v>3.97</v>
      </c>
      <c r="AG113" s="47"/>
      <c r="AH113" s="49" t="s">
        <v>225</v>
      </c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9" t="s">
        <v>225</v>
      </c>
      <c r="BI113" s="47">
        <v>0.79</v>
      </c>
      <c r="BJ113" s="47">
        <v>1.02</v>
      </c>
      <c r="BK113" s="47">
        <v>1.21</v>
      </c>
      <c r="BL113" s="47">
        <v>1.38</v>
      </c>
      <c r="BM113" s="47">
        <v>1.52</v>
      </c>
      <c r="BN113" s="47">
        <v>1.68</v>
      </c>
      <c r="BO113" s="47">
        <v>1.69</v>
      </c>
      <c r="BP113" s="47">
        <v>1.72</v>
      </c>
      <c r="BQ113" s="47">
        <v>1.89</v>
      </c>
      <c r="BR113" s="47">
        <v>2.14</v>
      </c>
      <c r="BS113" s="47">
        <v>2.2799999999999998</v>
      </c>
      <c r="BT113" s="47">
        <v>2.34</v>
      </c>
      <c r="BU113" s="47">
        <v>2.52</v>
      </c>
      <c r="BV113" s="47">
        <v>2.59</v>
      </c>
      <c r="BW113" s="47">
        <v>2.63</v>
      </c>
      <c r="BX113" s="47">
        <v>2.68</v>
      </c>
      <c r="BY113" s="47">
        <v>0.99</v>
      </c>
      <c r="BZ113" s="47">
        <v>0.97</v>
      </c>
      <c r="CA113" s="47">
        <v>0.62</v>
      </c>
      <c r="CB113" s="47">
        <v>0.61</v>
      </c>
      <c r="CC113" s="47">
        <v>0.63</v>
      </c>
      <c r="CD113" s="47">
        <v>0.61</v>
      </c>
      <c r="CE113" s="47">
        <v>0.62</v>
      </c>
      <c r="CF113" s="47">
        <v>0.62</v>
      </c>
      <c r="CG113" s="49" t="s">
        <v>225</v>
      </c>
      <c r="CH113" s="47">
        <f t="shared" si="27"/>
        <v>5.17</v>
      </c>
      <c r="CI113" s="47">
        <f t="shared" si="28"/>
        <v>7.4600000000000009</v>
      </c>
      <c r="CJ113" s="47">
        <f t="shared" si="29"/>
        <v>7.12</v>
      </c>
      <c r="CK113" s="47">
        <f t="shared" si="30"/>
        <v>6.82</v>
      </c>
      <c r="CL113" s="47">
        <f t="shared" si="31"/>
        <v>6.4</v>
      </c>
      <c r="CM113" s="47">
        <f t="shared" si="32"/>
        <v>6.96</v>
      </c>
      <c r="CN113" s="47">
        <f t="shared" si="33"/>
        <v>7.1</v>
      </c>
      <c r="CO113" s="47">
        <f t="shared" si="34"/>
        <v>7.47</v>
      </c>
      <c r="CP113" s="47">
        <f t="shared" si="35"/>
        <v>7.92</v>
      </c>
      <c r="CQ113" s="47">
        <f t="shared" si="36"/>
        <v>8.4499999999999993</v>
      </c>
      <c r="CR113" s="47">
        <f t="shared" si="37"/>
        <v>9.0299999999999994</v>
      </c>
      <c r="CS113" s="47">
        <f t="shared" si="38"/>
        <v>10.030000000000001</v>
      </c>
      <c r="CT113" s="47">
        <f t="shared" si="39"/>
        <v>11.08</v>
      </c>
      <c r="CU113" s="47">
        <f t="shared" si="40"/>
        <v>12.25</v>
      </c>
      <c r="CV113" s="47">
        <f t="shared" si="41"/>
        <v>12.219999999999999</v>
      </c>
      <c r="CW113" s="47">
        <f t="shared" si="42"/>
        <v>11.81</v>
      </c>
      <c r="CX113" s="47">
        <f t="shared" si="43"/>
        <v>7.2700000000000005</v>
      </c>
      <c r="CY113" s="47">
        <f t="shared" si="44"/>
        <v>7.9399999999999995</v>
      </c>
      <c r="CZ113" s="47">
        <f t="shared" si="45"/>
        <v>4.37</v>
      </c>
      <c r="DA113" s="47">
        <f t="shared" si="46"/>
        <v>3.2399999999999998</v>
      </c>
      <c r="DB113" s="47">
        <f t="shared" si="47"/>
        <v>3.1</v>
      </c>
      <c r="DC113" s="47">
        <f t="shared" si="48"/>
        <v>3.8899999999999997</v>
      </c>
      <c r="DD113" s="47">
        <f t="shared" si="49"/>
        <v>3.4</v>
      </c>
      <c r="DE113" s="47">
        <f t="shared" si="50"/>
        <v>4.59</v>
      </c>
    </row>
    <row r="114" spans="1:109">
      <c r="A114" s="5">
        <v>113</v>
      </c>
      <c r="B114" s="6">
        <v>44674</v>
      </c>
      <c r="C114" s="5">
        <v>1323</v>
      </c>
      <c r="D114" s="9" t="s">
        <v>31</v>
      </c>
      <c r="E114" s="5">
        <v>21</v>
      </c>
      <c r="F114" s="16">
        <f t="shared" si="26"/>
        <v>63</v>
      </c>
      <c r="G114" s="5"/>
      <c r="H114" s="49" t="s">
        <v>226</v>
      </c>
      <c r="I114" s="47">
        <v>6.91</v>
      </c>
      <c r="J114" s="47">
        <v>8.41</v>
      </c>
      <c r="K114" s="47">
        <v>7.19</v>
      </c>
      <c r="L114" s="47">
        <v>6.75</v>
      </c>
      <c r="M114" s="47">
        <v>6.09</v>
      </c>
      <c r="N114" s="47">
        <v>5.63</v>
      </c>
      <c r="O114" s="47">
        <v>6.47</v>
      </c>
      <c r="P114" s="47">
        <v>6.75</v>
      </c>
      <c r="Q114" s="47">
        <v>6.53</v>
      </c>
      <c r="R114" s="47">
        <v>6.13</v>
      </c>
      <c r="S114" s="47">
        <v>7.16</v>
      </c>
      <c r="T114" s="47">
        <v>7.31</v>
      </c>
      <c r="U114" s="47">
        <v>7.47</v>
      </c>
      <c r="V114" s="47">
        <v>9.2799999999999994</v>
      </c>
      <c r="W114" s="47">
        <v>9.91</v>
      </c>
      <c r="X114" s="47">
        <v>7.97</v>
      </c>
      <c r="Y114" s="47">
        <v>9.44</v>
      </c>
      <c r="Z114" s="47">
        <v>10.130000000000001</v>
      </c>
      <c r="AA114" s="47">
        <v>10.34</v>
      </c>
      <c r="AB114" s="47">
        <v>10.59</v>
      </c>
      <c r="AC114" s="47">
        <v>10.31</v>
      </c>
      <c r="AD114" s="47">
        <v>11.19</v>
      </c>
      <c r="AE114" s="47">
        <v>10.029999999999999</v>
      </c>
      <c r="AF114" s="47">
        <v>5.69</v>
      </c>
      <c r="AG114" s="47"/>
      <c r="AH114" s="49" t="s">
        <v>226</v>
      </c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9" t="s">
        <v>226</v>
      </c>
      <c r="BI114" s="47">
        <v>1.57</v>
      </c>
      <c r="BJ114" s="47">
        <v>2.37</v>
      </c>
      <c r="BK114" s="47">
        <v>2.1800000000000002</v>
      </c>
      <c r="BL114" s="47">
        <v>2.02</v>
      </c>
      <c r="BM114" s="47">
        <v>1.93</v>
      </c>
      <c r="BN114" s="47">
        <v>1.79</v>
      </c>
      <c r="BO114" s="47">
        <v>1.81</v>
      </c>
      <c r="BP114" s="47">
        <v>1.93</v>
      </c>
      <c r="BQ114" s="47">
        <v>2.11</v>
      </c>
      <c r="BR114" s="47">
        <v>2.1</v>
      </c>
      <c r="BS114" s="47">
        <v>2.17</v>
      </c>
      <c r="BT114" s="47">
        <v>2.1800000000000002</v>
      </c>
      <c r="BU114" s="47">
        <v>2.33</v>
      </c>
      <c r="BV114" s="47">
        <v>2.3199999999999998</v>
      </c>
      <c r="BW114" s="47">
        <v>2.39</v>
      </c>
      <c r="BX114" s="47">
        <v>2.2999999999999998</v>
      </c>
      <c r="BY114" s="47">
        <v>2.65</v>
      </c>
      <c r="BZ114" s="47">
        <v>2.65</v>
      </c>
      <c r="CA114" s="47">
        <v>2.63</v>
      </c>
      <c r="CB114" s="47">
        <v>2.59</v>
      </c>
      <c r="CC114" s="47">
        <v>2.78</v>
      </c>
      <c r="CD114" s="47">
        <v>2.86</v>
      </c>
      <c r="CE114" s="47">
        <v>2.74</v>
      </c>
      <c r="CF114" s="47">
        <v>0.56999999999999995</v>
      </c>
      <c r="CG114" s="49" t="s">
        <v>226</v>
      </c>
      <c r="CH114" s="47">
        <f t="shared" si="27"/>
        <v>8.48</v>
      </c>
      <c r="CI114" s="47">
        <f t="shared" si="28"/>
        <v>10.780000000000001</v>
      </c>
      <c r="CJ114" s="47">
        <f t="shared" si="29"/>
        <v>9.370000000000001</v>
      </c>
      <c r="CK114" s="47">
        <f t="shared" si="30"/>
        <v>8.77</v>
      </c>
      <c r="CL114" s="47">
        <f t="shared" si="31"/>
        <v>8.02</v>
      </c>
      <c r="CM114" s="47">
        <f t="shared" si="32"/>
        <v>7.42</v>
      </c>
      <c r="CN114" s="47">
        <f t="shared" si="33"/>
        <v>8.2799999999999994</v>
      </c>
      <c r="CO114" s="47">
        <f t="shared" si="34"/>
        <v>8.68</v>
      </c>
      <c r="CP114" s="47">
        <f t="shared" si="35"/>
        <v>8.64</v>
      </c>
      <c r="CQ114" s="47">
        <f t="shared" si="36"/>
        <v>8.23</v>
      </c>
      <c r="CR114" s="47">
        <f t="shared" si="37"/>
        <v>9.33</v>
      </c>
      <c r="CS114" s="47">
        <f t="shared" si="38"/>
        <v>9.49</v>
      </c>
      <c r="CT114" s="47">
        <f t="shared" si="39"/>
        <v>9.8000000000000007</v>
      </c>
      <c r="CU114" s="47">
        <f t="shared" si="40"/>
        <v>11.6</v>
      </c>
      <c r="CV114" s="47">
        <f t="shared" si="41"/>
        <v>12.3</v>
      </c>
      <c r="CW114" s="47">
        <f t="shared" si="42"/>
        <v>10.27</v>
      </c>
      <c r="CX114" s="47">
        <f t="shared" si="43"/>
        <v>12.09</v>
      </c>
      <c r="CY114" s="47">
        <f t="shared" si="44"/>
        <v>12.780000000000001</v>
      </c>
      <c r="CZ114" s="47">
        <f t="shared" si="45"/>
        <v>12.969999999999999</v>
      </c>
      <c r="DA114" s="47">
        <f t="shared" si="46"/>
        <v>13.18</v>
      </c>
      <c r="DB114" s="47">
        <f t="shared" si="47"/>
        <v>13.09</v>
      </c>
      <c r="DC114" s="47">
        <f t="shared" si="48"/>
        <v>14.049999999999999</v>
      </c>
      <c r="DD114" s="47">
        <f t="shared" si="49"/>
        <v>12.77</v>
      </c>
      <c r="DE114" s="47">
        <f t="shared" si="50"/>
        <v>6.2600000000000007</v>
      </c>
    </row>
    <row r="115" spans="1:109">
      <c r="A115" s="5">
        <v>114</v>
      </c>
      <c r="B115" s="6">
        <v>44675</v>
      </c>
      <c r="C115" s="5">
        <v>0</v>
      </c>
      <c r="D115" s="9"/>
      <c r="E115" s="5"/>
      <c r="F115" s="16" t="e">
        <f t="shared" si="26"/>
        <v>#DIV/0!</v>
      </c>
      <c r="G115" s="5"/>
      <c r="H115" s="49" t="s">
        <v>227</v>
      </c>
      <c r="I115" s="47">
        <v>3.53</v>
      </c>
      <c r="J115" s="47">
        <v>1.84</v>
      </c>
      <c r="K115" s="47">
        <v>0.19</v>
      </c>
      <c r="L115" s="47">
        <v>0.03</v>
      </c>
      <c r="M115" s="47">
        <v>0.25</v>
      </c>
      <c r="N115" s="47">
        <v>0.34</v>
      </c>
      <c r="O115" s="47">
        <v>1</v>
      </c>
      <c r="P115" s="47">
        <v>1.91</v>
      </c>
      <c r="Q115" s="47">
        <v>2.19</v>
      </c>
      <c r="R115" s="47">
        <v>2.75</v>
      </c>
      <c r="S115" s="47">
        <v>3.5</v>
      </c>
      <c r="T115" s="47">
        <v>2.91</v>
      </c>
      <c r="U115" s="47">
        <v>1.31</v>
      </c>
      <c r="V115" s="47">
        <v>2.59</v>
      </c>
      <c r="W115" s="47">
        <v>0.97</v>
      </c>
      <c r="X115" s="47">
        <v>0.06</v>
      </c>
      <c r="Y115" s="47">
        <v>7.59</v>
      </c>
      <c r="Z115" s="47">
        <v>8.59</v>
      </c>
      <c r="AA115" s="47">
        <v>9.0299999999999994</v>
      </c>
      <c r="AB115" s="47">
        <v>9.19</v>
      </c>
      <c r="AC115" s="47">
        <v>9.5</v>
      </c>
      <c r="AD115" s="47">
        <v>9.09</v>
      </c>
      <c r="AE115" s="47">
        <v>7.63</v>
      </c>
      <c r="AF115" s="47">
        <v>2.59</v>
      </c>
      <c r="AG115" s="47"/>
      <c r="AH115" s="49" t="s">
        <v>227</v>
      </c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9" t="s">
        <v>227</v>
      </c>
      <c r="BI115" s="47">
        <v>0.65</v>
      </c>
      <c r="BJ115" s="47">
        <v>0.69</v>
      </c>
      <c r="BK115" s="47">
        <v>0.67</v>
      </c>
      <c r="BL115" s="47">
        <v>0.73</v>
      </c>
      <c r="BM115" s="47">
        <v>0.68</v>
      </c>
      <c r="BN115" s="47">
        <v>0.72</v>
      </c>
      <c r="BO115" s="47">
        <v>0.69</v>
      </c>
      <c r="BP115" s="47">
        <v>0.7</v>
      </c>
      <c r="BQ115" s="47">
        <v>0.62</v>
      </c>
      <c r="BR115" s="47">
        <v>0.59</v>
      </c>
      <c r="BS115" s="47">
        <v>0.62</v>
      </c>
      <c r="BT115" s="47">
        <v>0.61</v>
      </c>
      <c r="BU115" s="47">
        <v>0.63</v>
      </c>
      <c r="BV115" s="47">
        <v>0.57999999999999996</v>
      </c>
      <c r="BW115" s="47">
        <v>0.63</v>
      </c>
      <c r="BX115" s="47">
        <v>0.64</v>
      </c>
      <c r="BY115" s="47">
        <v>2.06</v>
      </c>
      <c r="BZ115" s="47">
        <v>2.2999999999999998</v>
      </c>
      <c r="CA115" s="47">
        <v>2.27</v>
      </c>
      <c r="CB115" s="47">
        <v>2.3199999999999998</v>
      </c>
      <c r="CC115" s="47">
        <v>2.31</v>
      </c>
      <c r="CD115" s="47">
        <v>2.29</v>
      </c>
      <c r="CE115" s="47">
        <v>1.78</v>
      </c>
      <c r="CF115" s="47">
        <v>0.67</v>
      </c>
      <c r="CG115" s="49" t="s">
        <v>227</v>
      </c>
      <c r="CH115" s="47">
        <f t="shared" si="27"/>
        <v>4.18</v>
      </c>
      <c r="CI115" s="47">
        <f t="shared" si="28"/>
        <v>2.5300000000000002</v>
      </c>
      <c r="CJ115" s="47">
        <f t="shared" si="29"/>
        <v>0.8600000000000001</v>
      </c>
      <c r="CK115" s="47">
        <f t="shared" si="30"/>
        <v>0.76</v>
      </c>
      <c r="CL115" s="47">
        <f t="shared" si="31"/>
        <v>0.93</v>
      </c>
      <c r="CM115" s="47">
        <f t="shared" si="32"/>
        <v>1.06</v>
      </c>
      <c r="CN115" s="47">
        <f t="shared" si="33"/>
        <v>1.69</v>
      </c>
      <c r="CO115" s="47">
        <f t="shared" si="34"/>
        <v>2.61</v>
      </c>
      <c r="CP115" s="47">
        <f t="shared" si="35"/>
        <v>2.81</v>
      </c>
      <c r="CQ115" s="47">
        <f t="shared" si="36"/>
        <v>3.34</v>
      </c>
      <c r="CR115" s="47">
        <f t="shared" si="37"/>
        <v>4.12</v>
      </c>
      <c r="CS115" s="47">
        <f t="shared" si="38"/>
        <v>3.52</v>
      </c>
      <c r="CT115" s="47">
        <f t="shared" si="39"/>
        <v>1.94</v>
      </c>
      <c r="CU115" s="47">
        <f t="shared" si="40"/>
        <v>3.17</v>
      </c>
      <c r="CV115" s="47">
        <f t="shared" si="41"/>
        <v>1.6</v>
      </c>
      <c r="CW115" s="47">
        <f t="shared" si="42"/>
        <v>0.7</v>
      </c>
      <c r="CX115" s="47">
        <f t="shared" si="43"/>
        <v>9.65</v>
      </c>
      <c r="CY115" s="47">
        <f t="shared" si="44"/>
        <v>10.89</v>
      </c>
      <c r="CZ115" s="47">
        <f t="shared" si="45"/>
        <v>11.299999999999999</v>
      </c>
      <c r="DA115" s="47">
        <f t="shared" si="46"/>
        <v>11.51</v>
      </c>
      <c r="DB115" s="47">
        <f t="shared" si="47"/>
        <v>11.81</v>
      </c>
      <c r="DC115" s="47">
        <f t="shared" si="48"/>
        <v>11.379999999999999</v>
      </c>
      <c r="DD115" s="47">
        <f t="shared" si="49"/>
        <v>9.41</v>
      </c>
      <c r="DE115" s="47">
        <f t="shared" si="50"/>
        <v>3.26</v>
      </c>
    </row>
    <row r="116" spans="1:109">
      <c r="A116" s="5">
        <v>115</v>
      </c>
      <c r="B116" s="6">
        <v>44676</v>
      </c>
      <c r="C116" s="5">
        <v>512</v>
      </c>
      <c r="D116" s="9" t="s">
        <v>32</v>
      </c>
      <c r="E116" s="5">
        <v>8</v>
      </c>
      <c r="F116" s="16">
        <f t="shared" si="26"/>
        <v>64</v>
      </c>
      <c r="G116" s="5"/>
      <c r="H116" s="49" t="s">
        <v>228</v>
      </c>
      <c r="I116" s="47">
        <v>4.1900000000000004</v>
      </c>
      <c r="J116" s="47">
        <v>7.5</v>
      </c>
      <c r="K116" s="47">
        <v>2.16</v>
      </c>
      <c r="L116" s="47">
        <v>2.19</v>
      </c>
      <c r="M116" s="47">
        <v>3.94</v>
      </c>
      <c r="N116" s="47">
        <v>2.69</v>
      </c>
      <c r="O116" s="47">
        <v>3.63</v>
      </c>
      <c r="P116" s="47">
        <v>4.63</v>
      </c>
      <c r="Q116" s="47">
        <v>5.63</v>
      </c>
      <c r="R116" s="47">
        <v>6.03</v>
      </c>
      <c r="S116" s="47">
        <v>8.84</v>
      </c>
      <c r="T116" s="47">
        <v>9.7799999999999994</v>
      </c>
      <c r="U116" s="47">
        <v>9.69</v>
      </c>
      <c r="V116" s="47">
        <v>8.56</v>
      </c>
      <c r="W116" s="47">
        <v>8.7799999999999994</v>
      </c>
      <c r="X116" s="47">
        <v>9.16</v>
      </c>
      <c r="Y116" s="47">
        <v>1.28</v>
      </c>
      <c r="Z116" s="47">
        <v>0.22</v>
      </c>
      <c r="AA116" s="47">
        <v>0.16</v>
      </c>
      <c r="AB116" s="47">
        <v>0.16</v>
      </c>
      <c r="AC116" s="47">
        <v>0.56000000000000005</v>
      </c>
      <c r="AD116" s="47">
        <v>0.66</v>
      </c>
      <c r="AE116" s="47">
        <v>1.0900000000000001</v>
      </c>
      <c r="AF116" s="47">
        <v>1.03</v>
      </c>
      <c r="AG116" s="47"/>
      <c r="AH116" s="49" t="s">
        <v>228</v>
      </c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9" t="s">
        <v>228</v>
      </c>
      <c r="BI116" s="47">
        <v>0.62</v>
      </c>
      <c r="BJ116" s="47">
        <v>0.5</v>
      </c>
      <c r="BK116" s="47">
        <v>0.59</v>
      </c>
      <c r="BL116" s="47">
        <v>0.57999999999999996</v>
      </c>
      <c r="BM116" s="47">
        <v>0.55000000000000004</v>
      </c>
      <c r="BN116" s="47">
        <v>0.61</v>
      </c>
      <c r="BO116" s="47">
        <v>0.61</v>
      </c>
      <c r="BP116" s="47">
        <v>0.55000000000000004</v>
      </c>
      <c r="BQ116" s="47">
        <v>0.56000000000000005</v>
      </c>
      <c r="BR116" s="47">
        <v>1.21</v>
      </c>
      <c r="BS116" s="47">
        <v>1.1499999999999999</v>
      </c>
      <c r="BT116" s="47">
        <v>1.22</v>
      </c>
      <c r="BU116" s="47">
        <v>1.18</v>
      </c>
      <c r="BV116" s="47">
        <v>1.1599999999999999</v>
      </c>
      <c r="BW116" s="47">
        <v>1.1599999999999999</v>
      </c>
      <c r="BX116" s="47">
        <v>1.08</v>
      </c>
      <c r="BY116" s="47">
        <v>0.65</v>
      </c>
      <c r="BZ116" s="47">
        <v>0.69</v>
      </c>
      <c r="CA116" s="47">
        <v>0.69</v>
      </c>
      <c r="CB116" s="47">
        <v>0.67</v>
      </c>
      <c r="CC116" s="47">
        <v>0.65</v>
      </c>
      <c r="CD116" s="47">
        <v>0.64</v>
      </c>
      <c r="CE116" s="47">
        <v>0.66</v>
      </c>
      <c r="CF116" s="47">
        <v>0.63</v>
      </c>
      <c r="CG116" s="49" t="s">
        <v>228</v>
      </c>
      <c r="CH116" s="47">
        <f t="shared" si="27"/>
        <v>4.8100000000000005</v>
      </c>
      <c r="CI116" s="47">
        <f t="shared" si="28"/>
        <v>8</v>
      </c>
      <c r="CJ116" s="47">
        <f t="shared" si="29"/>
        <v>2.75</v>
      </c>
      <c r="CK116" s="47">
        <f t="shared" si="30"/>
        <v>2.77</v>
      </c>
      <c r="CL116" s="47">
        <f t="shared" si="31"/>
        <v>4.49</v>
      </c>
      <c r="CM116" s="47">
        <f t="shared" si="32"/>
        <v>3.3</v>
      </c>
      <c r="CN116" s="47">
        <f t="shared" si="33"/>
        <v>4.24</v>
      </c>
      <c r="CO116" s="47">
        <f t="shared" si="34"/>
        <v>5.18</v>
      </c>
      <c r="CP116" s="47">
        <f t="shared" si="35"/>
        <v>6.1899999999999995</v>
      </c>
      <c r="CQ116" s="47">
        <f t="shared" si="36"/>
        <v>7.24</v>
      </c>
      <c r="CR116" s="47">
        <f t="shared" si="37"/>
        <v>9.99</v>
      </c>
      <c r="CS116" s="47">
        <f t="shared" si="38"/>
        <v>11</v>
      </c>
      <c r="CT116" s="47">
        <f t="shared" si="39"/>
        <v>10.87</v>
      </c>
      <c r="CU116" s="47">
        <f t="shared" si="40"/>
        <v>9.7200000000000006</v>
      </c>
      <c r="CV116" s="47">
        <f t="shared" si="41"/>
        <v>9.94</v>
      </c>
      <c r="CW116" s="47">
        <f t="shared" si="42"/>
        <v>10.24</v>
      </c>
      <c r="CX116" s="47">
        <f t="shared" si="43"/>
        <v>1.9300000000000002</v>
      </c>
      <c r="CY116" s="47">
        <f t="shared" si="44"/>
        <v>0.90999999999999992</v>
      </c>
      <c r="CZ116" s="47">
        <f t="shared" si="45"/>
        <v>0.85</v>
      </c>
      <c r="DA116" s="47">
        <f t="shared" si="46"/>
        <v>0.83000000000000007</v>
      </c>
      <c r="DB116" s="47">
        <f t="shared" si="47"/>
        <v>1.21</v>
      </c>
      <c r="DC116" s="47">
        <f t="shared" si="48"/>
        <v>1.3</v>
      </c>
      <c r="DD116" s="47">
        <f t="shared" si="49"/>
        <v>1.75</v>
      </c>
      <c r="DE116" s="47">
        <f t="shared" si="50"/>
        <v>1.6600000000000001</v>
      </c>
    </row>
    <row r="117" spans="1:109">
      <c r="A117" s="5">
        <v>116</v>
      </c>
      <c r="B117" s="6">
        <v>44677</v>
      </c>
      <c r="C117" s="5">
        <v>579</v>
      </c>
      <c r="D117" s="9" t="s">
        <v>33</v>
      </c>
      <c r="E117" s="5">
        <v>10</v>
      </c>
      <c r="F117" s="16">
        <f t="shared" si="26"/>
        <v>57.9</v>
      </c>
      <c r="G117" s="5"/>
      <c r="H117" s="49" t="s">
        <v>229</v>
      </c>
      <c r="I117" s="47">
        <v>2.13</v>
      </c>
      <c r="J117" s="47">
        <v>0.25</v>
      </c>
      <c r="K117" s="47">
        <v>0.06</v>
      </c>
      <c r="L117" s="47">
        <v>0.13</v>
      </c>
      <c r="M117" s="47">
        <v>1.75</v>
      </c>
      <c r="N117" s="47">
        <v>2.19</v>
      </c>
      <c r="O117" s="47">
        <v>5.72</v>
      </c>
      <c r="P117" s="47">
        <v>4</v>
      </c>
      <c r="Q117" s="47">
        <v>3.72</v>
      </c>
      <c r="R117" s="47">
        <v>3.81</v>
      </c>
      <c r="S117" s="47">
        <v>5.91</v>
      </c>
      <c r="T117" s="47">
        <v>6.53</v>
      </c>
      <c r="U117" s="47">
        <v>6.22</v>
      </c>
      <c r="V117" s="47">
        <v>6</v>
      </c>
      <c r="W117" s="47">
        <v>8.2799999999999994</v>
      </c>
      <c r="X117" s="47">
        <v>9.2200000000000006</v>
      </c>
      <c r="Y117" s="47">
        <v>8.41</v>
      </c>
      <c r="Z117" s="47">
        <v>8.06</v>
      </c>
      <c r="AA117" s="47">
        <v>4.9400000000000004</v>
      </c>
      <c r="AB117" s="47">
        <v>3.47</v>
      </c>
      <c r="AC117" s="47">
        <v>3.31</v>
      </c>
      <c r="AD117" s="47">
        <v>4.16</v>
      </c>
      <c r="AE117" s="47">
        <v>3</v>
      </c>
      <c r="AF117" s="47">
        <v>2.56</v>
      </c>
      <c r="AG117" s="47"/>
      <c r="AH117" s="49" t="s">
        <v>229</v>
      </c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9" t="s">
        <v>229</v>
      </c>
      <c r="BI117" s="47">
        <v>0.5</v>
      </c>
      <c r="BJ117" s="47">
        <v>0.63</v>
      </c>
      <c r="BK117" s="47">
        <v>0.63</v>
      </c>
      <c r="BL117" s="47">
        <v>0.61</v>
      </c>
      <c r="BM117" s="47">
        <v>0.62</v>
      </c>
      <c r="BN117" s="47">
        <v>0.6</v>
      </c>
      <c r="BO117" s="47">
        <v>0.56000000000000005</v>
      </c>
      <c r="BP117" s="47">
        <v>0.53</v>
      </c>
      <c r="BQ117" s="47">
        <v>0.54</v>
      </c>
      <c r="BR117" s="47">
        <v>0.97</v>
      </c>
      <c r="BS117" s="47">
        <v>1.4</v>
      </c>
      <c r="BT117" s="47">
        <v>1.86</v>
      </c>
      <c r="BU117" s="47">
        <v>2.04</v>
      </c>
      <c r="BV117" s="47">
        <v>1.89</v>
      </c>
      <c r="BW117" s="47">
        <v>1.84</v>
      </c>
      <c r="BX117" s="47">
        <v>2.1</v>
      </c>
      <c r="BY117" s="47">
        <v>1.19</v>
      </c>
      <c r="BZ117" s="47">
        <v>1.26</v>
      </c>
      <c r="CA117" s="47">
        <v>1.1399999999999999</v>
      </c>
      <c r="CB117" s="47">
        <v>0.57999999999999996</v>
      </c>
      <c r="CC117" s="47">
        <v>0.59</v>
      </c>
      <c r="CD117" s="47">
        <v>0.56999999999999995</v>
      </c>
      <c r="CE117" s="47">
        <v>0.59</v>
      </c>
      <c r="CF117" s="47">
        <v>0.62</v>
      </c>
      <c r="CG117" s="49" t="s">
        <v>229</v>
      </c>
      <c r="CH117" s="47">
        <f t="shared" si="27"/>
        <v>2.63</v>
      </c>
      <c r="CI117" s="47">
        <f t="shared" si="28"/>
        <v>0.88</v>
      </c>
      <c r="CJ117" s="47">
        <f t="shared" si="29"/>
        <v>0.69</v>
      </c>
      <c r="CK117" s="47">
        <f t="shared" si="30"/>
        <v>0.74</v>
      </c>
      <c r="CL117" s="47">
        <f t="shared" si="31"/>
        <v>2.37</v>
      </c>
      <c r="CM117" s="47">
        <f t="shared" si="32"/>
        <v>2.79</v>
      </c>
      <c r="CN117" s="47">
        <f t="shared" si="33"/>
        <v>6.2799999999999994</v>
      </c>
      <c r="CO117" s="47">
        <f t="shared" si="34"/>
        <v>4.53</v>
      </c>
      <c r="CP117" s="47">
        <f t="shared" si="35"/>
        <v>4.26</v>
      </c>
      <c r="CQ117" s="47">
        <f t="shared" si="36"/>
        <v>4.78</v>
      </c>
      <c r="CR117" s="47">
        <f t="shared" si="37"/>
        <v>7.3100000000000005</v>
      </c>
      <c r="CS117" s="47">
        <f t="shared" si="38"/>
        <v>8.39</v>
      </c>
      <c r="CT117" s="47">
        <f t="shared" si="39"/>
        <v>8.26</v>
      </c>
      <c r="CU117" s="47">
        <f t="shared" si="40"/>
        <v>7.89</v>
      </c>
      <c r="CV117" s="47">
        <f t="shared" si="41"/>
        <v>10.119999999999999</v>
      </c>
      <c r="CW117" s="47">
        <f t="shared" si="42"/>
        <v>11.32</v>
      </c>
      <c r="CX117" s="47">
        <f t="shared" si="43"/>
        <v>9.6</v>
      </c>
      <c r="CY117" s="47">
        <f t="shared" si="44"/>
        <v>9.32</v>
      </c>
      <c r="CZ117" s="47">
        <f t="shared" si="45"/>
        <v>6.08</v>
      </c>
      <c r="DA117" s="47">
        <f t="shared" si="46"/>
        <v>4.05</v>
      </c>
      <c r="DB117" s="47">
        <f t="shared" si="47"/>
        <v>3.9</v>
      </c>
      <c r="DC117" s="47">
        <f t="shared" si="48"/>
        <v>4.7300000000000004</v>
      </c>
      <c r="DD117" s="47">
        <f t="shared" si="49"/>
        <v>3.59</v>
      </c>
      <c r="DE117" s="47">
        <f t="shared" si="50"/>
        <v>3.18</v>
      </c>
    </row>
    <row r="118" spans="1:109">
      <c r="A118" s="5">
        <v>117</v>
      </c>
      <c r="B118" s="6">
        <v>44678</v>
      </c>
      <c r="C118" s="5">
        <v>1024</v>
      </c>
      <c r="D118" s="9" t="s">
        <v>34</v>
      </c>
      <c r="E118" s="5">
        <v>16</v>
      </c>
      <c r="F118" s="16">
        <f t="shared" si="26"/>
        <v>64</v>
      </c>
      <c r="G118" s="5"/>
      <c r="H118" s="49" t="s">
        <v>230</v>
      </c>
      <c r="I118" s="47">
        <v>9.41</v>
      </c>
      <c r="J118" s="47">
        <v>9.66</v>
      </c>
      <c r="K118" s="47">
        <v>8.2200000000000006</v>
      </c>
      <c r="L118" s="47">
        <v>7.84</v>
      </c>
      <c r="M118" s="47">
        <v>7.44</v>
      </c>
      <c r="N118" s="47">
        <v>6.59</v>
      </c>
      <c r="O118" s="47">
        <v>5.38</v>
      </c>
      <c r="P118" s="47">
        <v>5.53</v>
      </c>
      <c r="Q118" s="47">
        <v>7.03</v>
      </c>
      <c r="R118" s="47">
        <v>7.13</v>
      </c>
      <c r="S118" s="47">
        <v>8.6300000000000008</v>
      </c>
      <c r="T118" s="47">
        <v>9.84</v>
      </c>
      <c r="U118" s="47">
        <v>10.34</v>
      </c>
      <c r="V118" s="47">
        <v>9.16</v>
      </c>
      <c r="W118" s="47">
        <v>11.06</v>
      </c>
      <c r="X118" s="47">
        <v>11.34</v>
      </c>
      <c r="Y118" s="47">
        <v>10.16</v>
      </c>
      <c r="Z118" s="47">
        <v>10.130000000000001</v>
      </c>
      <c r="AA118" s="47">
        <v>12.06</v>
      </c>
      <c r="AB118" s="47">
        <v>10.47</v>
      </c>
      <c r="AC118" s="47">
        <v>10.56</v>
      </c>
      <c r="AD118" s="47">
        <v>11.66</v>
      </c>
      <c r="AE118" s="47">
        <v>10.25</v>
      </c>
      <c r="AF118" s="47">
        <v>10.220000000000001</v>
      </c>
      <c r="AG118" s="47"/>
      <c r="AH118" s="49" t="s">
        <v>230</v>
      </c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9" t="s">
        <v>230</v>
      </c>
      <c r="BI118" s="47">
        <v>2.09</v>
      </c>
      <c r="BJ118" s="47">
        <v>2.89</v>
      </c>
      <c r="BK118" s="47">
        <v>2.81</v>
      </c>
      <c r="BL118" s="47">
        <v>2.64</v>
      </c>
      <c r="BM118" s="47">
        <v>2.54</v>
      </c>
      <c r="BN118" s="47">
        <v>2.4</v>
      </c>
      <c r="BO118" s="47">
        <v>2.2799999999999998</v>
      </c>
      <c r="BP118" s="47">
        <v>2.21</v>
      </c>
      <c r="BQ118" s="47">
        <v>2.35</v>
      </c>
      <c r="BR118" s="47">
        <v>2.4700000000000002</v>
      </c>
      <c r="BS118" s="47">
        <v>2.57</v>
      </c>
      <c r="BT118" s="47">
        <v>2.59</v>
      </c>
      <c r="BU118" s="47">
        <v>2.52</v>
      </c>
      <c r="BV118" s="47">
        <v>2.48</v>
      </c>
      <c r="BW118" s="47">
        <v>2.6</v>
      </c>
      <c r="BX118" s="47">
        <v>2.58</v>
      </c>
      <c r="BY118" s="47">
        <v>2.31</v>
      </c>
      <c r="BZ118" s="47">
        <v>2.62</v>
      </c>
      <c r="CA118" s="47">
        <v>2.82</v>
      </c>
      <c r="CB118" s="47">
        <v>0.86</v>
      </c>
      <c r="CC118" s="47">
        <v>0.6</v>
      </c>
      <c r="CD118" s="47">
        <v>0.57999999999999996</v>
      </c>
      <c r="CE118" s="47">
        <v>0.59</v>
      </c>
      <c r="CF118" s="47">
        <v>0.57999999999999996</v>
      </c>
      <c r="CG118" s="49" t="s">
        <v>230</v>
      </c>
      <c r="CH118" s="47">
        <f t="shared" si="27"/>
        <v>11.5</v>
      </c>
      <c r="CI118" s="47">
        <f t="shared" si="28"/>
        <v>12.55</v>
      </c>
      <c r="CJ118" s="47">
        <f t="shared" si="29"/>
        <v>11.030000000000001</v>
      </c>
      <c r="CK118" s="47">
        <f t="shared" si="30"/>
        <v>10.48</v>
      </c>
      <c r="CL118" s="47">
        <f t="shared" si="31"/>
        <v>9.98</v>
      </c>
      <c r="CM118" s="47">
        <f t="shared" si="32"/>
        <v>8.99</v>
      </c>
      <c r="CN118" s="47">
        <f t="shared" si="33"/>
        <v>7.66</v>
      </c>
      <c r="CO118" s="47">
        <f t="shared" si="34"/>
        <v>7.74</v>
      </c>
      <c r="CP118" s="47">
        <f t="shared" si="35"/>
        <v>9.3800000000000008</v>
      </c>
      <c r="CQ118" s="47">
        <f t="shared" si="36"/>
        <v>9.6</v>
      </c>
      <c r="CR118" s="47">
        <f t="shared" si="37"/>
        <v>11.200000000000001</v>
      </c>
      <c r="CS118" s="47">
        <f t="shared" si="38"/>
        <v>12.43</v>
      </c>
      <c r="CT118" s="47">
        <f t="shared" si="39"/>
        <v>12.86</v>
      </c>
      <c r="CU118" s="47">
        <f t="shared" si="40"/>
        <v>11.64</v>
      </c>
      <c r="CV118" s="47">
        <f t="shared" si="41"/>
        <v>13.66</v>
      </c>
      <c r="CW118" s="47">
        <f t="shared" si="42"/>
        <v>13.92</v>
      </c>
      <c r="CX118" s="47">
        <f t="shared" si="43"/>
        <v>12.47</v>
      </c>
      <c r="CY118" s="47">
        <f t="shared" si="44"/>
        <v>12.75</v>
      </c>
      <c r="CZ118" s="47">
        <f t="shared" si="45"/>
        <v>14.88</v>
      </c>
      <c r="DA118" s="47">
        <f t="shared" si="46"/>
        <v>11.33</v>
      </c>
      <c r="DB118" s="47">
        <f t="shared" si="47"/>
        <v>11.16</v>
      </c>
      <c r="DC118" s="47">
        <f t="shared" si="48"/>
        <v>12.24</v>
      </c>
      <c r="DD118" s="47">
        <f t="shared" si="49"/>
        <v>10.84</v>
      </c>
      <c r="DE118" s="47">
        <f t="shared" si="50"/>
        <v>10.8</v>
      </c>
    </row>
    <row r="119" spans="1:109">
      <c r="A119" s="5">
        <v>118</v>
      </c>
      <c r="B119" s="6">
        <v>44679</v>
      </c>
      <c r="C119" s="5">
        <v>502</v>
      </c>
      <c r="D119" s="9" t="s">
        <v>35</v>
      </c>
      <c r="E119" s="5">
        <v>8</v>
      </c>
      <c r="F119" s="16">
        <f t="shared" si="26"/>
        <v>62.75</v>
      </c>
      <c r="G119" s="5"/>
      <c r="H119" s="49" t="s">
        <v>231</v>
      </c>
      <c r="I119" s="47">
        <v>9.4700000000000006</v>
      </c>
      <c r="J119" s="47">
        <v>10.38</v>
      </c>
      <c r="K119" s="47">
        <v>8.34</v>
      </c>
      <c r="L119" s="47">
        <v>6.88</v>
      </c>
      <c r="M119" s="47">
        <v>6.19</v>
      </c>
      <c r="N119" s="47">
        <v>7.03</v>
      </c>
      <c r="O119" s="47">
        <v>8.0299999999999994</v>
      </c>
      <c r="P119" s="47">
        <v>7.78</v>
      </c>
      <c r="Q119" s="47">
        <v>9.75</v>
      </c>
      <c r="R119" s="47">
        <v>8.41</v>
      </c>
      <c r="S119" s="47">
        <v>7.56</v>
      </c>
      <c r="T119" s="47">
        <v>7.91</v>
      </c>
      <c r="U119" s="47">
        <v>8.25</v>
      </c>
      <c r="V119" s="47">
        <v>7.44</v>
      </c>
      <c r="W119" s="47">
        <v>7.44</v>
      </c>
      <c r="X119" s="47">
        <v>7.94</v>
      </c>
      <c r="Y119" s="47">
        <v>10.59</v>
      </c>
      <c r="Z119" s="47">
        <v>11.78</v>
      </c>
      <c r="AA119" s="47">
        <v>9.84</v>
      </c>
      <c r="AB119" s="47">
        <v>11.69</v>
      </c>
      <c r="AC119" s="47">
        <v>11.69</v>
      </c>
      <c r="AD119" s="47">
        <v>11.44</v>
      </c>
      <c r="AE119" s="47">
        <v>10.66</v>
      </c>
      <c r="AF119" s="47">
        <v>10.16</v>
      </c>
      <c r="AG119" s="47"/>
      <c r="AH119" s="49" t="s">
        <v>231</v>
      </c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9" t="s">
        <v>231</v>
      </c>
      <c r="BI119" s="47">
        <v>1.96</v>
      </c>
      <c r="BJ119" s="47">
        <v>2.84</v>
      </c>
      <c r="BK119" s="47">
        <v>2.7</v>
      </c>
      <c r="BL119" s="47">
        <v>2.59</v>
      </c>
      <c r="BM119" s="47">
        <v>2.63</v>
      </c>
      <c r="BN119" s="47">
        <v>2.5299999999999998</v>
      </c>
      <c r="BO119" s="47">
        <v>2.56</v>
      </c>
      <c r="BP119" s="47">
        <v>2.62</v>
      </c>
      <c r="BQ119" s="47">
        <v>1.18</v>
      </c>
      <c r="BR119" s="47">
        <v>0.52</v>
      </c>
      <c r="BS119" s="47">
        <v>0.54</v>
      </c>
      <c r="BT119" s="47">
        <v>0.54</v>
      </c>
      <c r="BU119" s="47">
        <v>0.54</v>
      </c>
      <c r="BV119" s="47">
        <v>0.54</v>
      </c>
      <c r="BW119" s="47">
        <v>0.55000000000000004</v>
      </c>
      <c r="BX119" s="47">
        <v>0.53</v>
      </c>
      <c r="BY119" s="47">
        <v>1.91</v>
      </c>
      <c r="BZ119" s="47">
        <v>0.61</v>
      </c>
      <c r="CA119" s="47">
        <v>0.61</v>
      </c>
      <c r="CB119" s="47">
        <v>0.57999999999999996</v>
      </c>
      <c r="CC119" s="47">
        <v>0.6</v>
      </c>
      <c r="CD119" s="47">
        <v>0.55000000000000004</v>
      </c>
      <c r="CE119" s="47">
        <v>0.56000000000000005</v>
      </c>
      <c r="CF119" s="47">
        <v>0.55000000000000004</v>
      </c>
      <c r="CG119" s="49" t="s">
        <v>231</v>
      </c>
      <c r="CH119" s="47">
        <f t="shared" si="27"/>
        <v>11.43</v>
      </c>
      <c r="CI119" s="47">
        <f t="shared" si="28"/>
        <v>13.22</v>
      </c>
      <c r="CJ119" s="47">
        <f t="shared" si="29"/>
        <v>11.04</v>
      </c>
      <c r="CK119" s="47">
        <f t="shared" si="30"/>
        <v>9.4699999999999989</v>
      </c>
      <c r="CL119" s="47">
        <f t="shared" si="31"/>
        <v>8.82</v>
      </c>
      <c r="CM119" s="47">
        <f t="shared" si="32"/>
        <v>9.56</v>
      </c>
      <c r="CN119" s="47">
        <f t="shared" si="33"/>
        <v>10.59</v>
      </c>
      <c r="CO119" s="47">
        <f t="shared" si="34"/>
        <v>10.4</v>
      </c>
      <c r="CP119" s="47">
        <f t="shared" si="35"/>
        <v>10.93</v>
      </c>
      <c r="CQ119" s="47">
        <f t="shared" si="36"/>
        <v>8.93</v>
      </c>
      <c r="CR119" s="47">
        <f t="shared" si="37"/>
        <v>8.1</v>
      </c>
      <c r="CS119" s="47">
        <f t="shared" si="38"/>
        <v>8.4499999999999993</v>
      </c>
      <c r="CT119" s="47">
        <f t="shared" si="39"/>
        <v>8.7899999999999991</v>
      </c>
      <c r="CU119" s="47">
        <f t="shared" si="40"/>
        <v>7.98</v>
      </c>
      <c r="CV119" s="47">
        <f t="shared" si="41"/>
        <v>7.99</v>
      </c>
      <c r="CW119" s="47">
        <f t="shared" si="42"/>
        <v>8.4700000000000006</v>
      </c>
      <c r="CX119" s="47">
        <f t="shared" si="43"/>
        <v>12.5</v>
      </c>
      <c r="CY119" s="47">
        <f t="shared" si="44"/>
        <v>12.389999999999999</v>
      </c>
      <c r="CZ119" s="47">
        <f t="shared" si="45"/>
        <v>10.45</v>
      </c>
      <c r="DA119" s="47">
        <f t="shared" si="46"/>
        <v>12.27</v>
      </c>
      <c r="DB119" s="47">
        <f t="shared" si="47"/>
        <v>12.29</v>
      </c>
      <c r="DC119" s="47">
        <f t="shared" si="48"/>
        <v>11.99</v>
      </c>
      <c r="DD119" s="47">
        <f t="shared" si="49"/>
        <v>11.22</v>
      </c>
      <c r="DE119" s="47">
        <f t="shared" si="50"/>
        <v>10.71</v>
      </c>
    </row>
    <row r="120" spans="1:109">
      <c r="A120" s="5">
        <v>119</v>
      </c>
      <c r="B120" s="6">
        <v>44680</v>
      </c>
      <c r="C120" s="5">
        <v>501</v>
      </c>
      <c r="D120" s="9" t="s">
        <v>32</v>
      </c>
      <c r="E120" s="5">
        <v>8</v>
      </c>
      <c r="F120" s="16">
        <f t="shared" si="26"/>
        <v>62.625</v>
      </c>
      <c r="G120" s="5"/>
      <c r="H120" s="49" t="s">
        <v>232</v>
      </c>
      <c r="I120" s="47">
        <v>2.97</v>
      </c>
      <c r="J120" s="47">
        <v>6.69</v>
      </c>
      <c r="K120" s="47">
        <v>2.34</v>
      </c>
      <c r="L120" s="47">
        <v>2.66</v>
      </c>
      <c r="M120" s="47">
        <v>2.16</v>
      </c>
      <c r="N120" s="47">
        <v>2.34</v>
      </c>
      <c r="O120" s="47">
        <v>2.19</v>
      </c>
      <c r="P120" s="47">
        <v>3.03</v>
      </c>
      <c r="Q120" s="47">
        <v>4.66</v>
      </c>
      <c r="R120" s="47">
        <v>6.25</v>
      </c>
      <c r="S120" s="47">
        <v>8.2799999999999994</v>
      </c>
      <c r="T120" s="47">
        <v>8.41</v>
      </c>
      <c r="U120" s="47">
        <v>8.81</v>
      </c>
      <c r="V120" s="47">
        <v>9.06</v>
      </c>
      <c r="W120" s="47">
        <v>8.3800000000000008</v>
      </c>
      <c r="X120" s="47">
        <v>8.7799999999999994</v>
      </c>
      <c r="Y120" s="47">
        <v>7.41</v>
      </c>
      <c r="Z120" s="47">
        <v>2.97</v>
      </c>
      <c r="AA120" s="47">
        <v>1.25</v>
      </c>
      <c r="AB120" s="47">
        <v>0.25</v>
      </c>
      <c r="AC120" s="47">
        <v>0.63</v>
      </c>
      <c r="AD120" s="47">
        <v>0.47</v>
      </c>
      <c r="AE120" s="47">
        <v>0.25</v>
      </c>
      <c r="AF120" s="47">
        <v>0.16</v>
      </c>
      <c r="AG120" s="47"/>
      <c r="AH120" s="49" t="s">
        <v>232</v>
      </c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9" t="s">
        <v>232</v>
      </c>
      <c r="BI120" s="47">
        <v>0.59</v>
      </c>
      <c r="BJ120" s="47">
        <v>0.49</v>
      </c>
      <c r="BK120" s="47">
        <v>0.52</v>
      </c>
      <c r="BL120" s="47">
        <v>0.59</v>
      </c>
      <c r="BM120" s="47">
        <v>0.61</v>
      </c>
      <c r="BN120" s="47">
        <v>0.59</v>
      </c>
      <c r="BO120" s="47">
        <v>0.59</v>
      </c>
      <c r="BP120" s="47">
        <v>0.56999999999999995</v>
      </c>
      <c r="BQ120" s="47">
        <v>0.56999999999999995</v>
      </c>
      <c r="BR120" s="47">
        <v>0.53</v>
      </c>
      <c r="BS120" s="47">
        <v>0.52</v>
      </c>
      <c r="BT120" s="47">
        <v>0.53</v>
      </c>
      <c r="BU120" s="47">
        <v>0.51</v>
      </c>
      <c r="BV120" s="47">
        <v>0.52</v>
      </c>
      <c r="BW120" s="47">
        <v>0.55000000000000004</v>
      </c>
      <c r="BX120" s="47">
        <v>0.53</v>
      </c>
      <c r="BY120" s="47">
        <v>0.52</v>
      </c>
      <c r="BZ120" s="47">
        <v>0.55000000000000004</v>
      </c>
      <c r="CA120" s="47">
        <v>0.59</v>
      </c>
      <c r="CB120" s="47">
        <v>0.57999999999999996</v>
      </c>
      <c r="CC120" s="47">
        <v>0.65</v>
      </c>
      <c r="CD120" s="47">
        <v>0.61</v>
      </c>
      <c r="CE120" s="47">
        <v>0.63</v>
      </c>
      <c r="CF120" s="47">
        <v>0.59</v>
      </c>
      <c r="CG120" s="49" t="s">
        <v>232</v>
      </c>
      <c r="CH120" s="47">
        <f t="shared" si="27"/>
        <v>3.56</v>
      </c>
      <c r="CI120" s="47">
        <f t="shared" si="28"/>
        <v>7.1800000000000006</v>
      </c>
      <c r="CJ120" s="47">
        <f t="shared" si="29"/>
        <v>2.86</v>
      </c>
      <c r="CK120" s="47">
        <f t="shared" si="30"/>
        <v>3.25</v>
      </c>
      <c r="CL120" s="47">
        <f t="shared" si="31"/>
        <v>2.77</v>
      </c>
      <c r="CM120" s="47">
        <f t="shared" si="32"/>
        <v>2.9299999999999997</v>
      </c>
      <c r="CN120" s="47">
        <f t="shared" si="33"/>
        <v>2.78</v>
      </c>
      <c r="CO120" s="47">
        <f t="shared" si="34"/>
        <v>3.5999999999999996</v>
      </c>
      <c r="CP120" s="47">
        <f t="shared" si="35"/>
        <v>5.23</v>
      </c>
      <c r="CQ120" s="47">
        <f t="shared" si="36"/>
        <v>6.78</v>
      </c>
      <c r="CR120" s="47">
        <f t="shared" si="37"/>
        <v>8.7999999999999989</v>
      </c>
      <c r="CS120" s="47">
        <f t="shared" si="38"/>
        <v>8.94</v>
      </c>
      <c r="CT120" s="47">
        <f t="shared" si="39"/>
        <v>9.32</v>
      </c>
      <c r="CU120" s="47">
        <f t="shared" si="40"/>
        <v>9.58</v>
      </c>
      <c r="CV120" s="47">
        <f t="shared" si="41"/>
        <v>8.9300000000000015</v>
      </c>
      <c r="CW120" s="47">
        <f t="shared" si="42"/>
        <v>9.3099999999999987</v>
      </c>
      <c r="CX120" s="47">
        <f t="shared" si="43"/>
        <v>7.93</v>
      </c>
      <c r="CY120" s="47">
        <f t="shared" si="44"/>
        <v>3.5200000000000005</v>
      </c>
      <c r="CZ120" s="47">
        <f t="shared" si="45"/>
        <v>1.8399999999999999</v>
      </c>
      <c r="DA120" s="47">
        <f t="shared" si="46"/>
        <v>0.83</v>
      </c>
      <c r="DB120" s="47">
        <f t="shared" si="47"/>
        <v>1.28</v>
      </c>
      <c r="DC120" s="47">
        <f t="shared" si="48"/>
        <v>1.08</v>
      </c>
      <c r="DD120" s="47">
        <f t="shared" si="49"/>
        <v>0.88</v>
      </c>
      <c r="DE120" s="47">
        <f t="shared" si="50"/>
        <v>0.75</v>
      </c>
    </row>
    <row r="121" spans="1:109">
      <c r="A121" s="5">
        <v>120</v>
      </c>
      <c r="B121" s="6">
        <v>44681</v>
      </c>
      <c r="C121" s="5">
        <v>512</v>
      </c>
      <c r="D121" s="9" t="s">
        <v>35</v>
      </c>
      <c r="E121" s="5">
        <v>8</v>
      </c>
      <c r="F121" s="16">
        <f t="shared" si="26"/>
        <v>64</v>
      </c>
      <c r="G121" s="5"/>
      <c r="H121" s="49" t="s">
        <v>233</v>
      </c>
      <c r="I121" s="47">
        <v>8.3800000000000008</v>
      </c>
      <c r="J121" s="47">
        <v>8.69</v>
      </c>
      <c r="K121" s="47">
        <v>7.34</v>
      </c>
      <c r="L121" s="47">
        <v>6.5</v>
      </c>
      <c r="M121" s="47">
        <v>6.72</v>
      </c>
      <c r="N121" s="47">
        <v>7.94</v>
      </c>
      <c r="O121" s="47">
        <v>7.81</v>
      </c>
      <c r="P121" s="47">
        <v>8.25</v>
      </c>
      <c r="Q121" s="47">
        <v>8.6300000000000008</v>
      </c>
      <c r="R121" s="47">
        <v>3.94</v>
      </c>
      <c r="S121" s="47">
        <v>1.97</v>
      </c>
      <c r="T121" s="47">
        <v>2.91</v>
      </c>
      <c r="U121" s="47">
        <v>2</v>
      </c>
      <c r="V121" s="47">
        <v>2.88</v>
      </c>
      <c r="W121" s="47">
        <v>2.4700000000000002</v>
      </c>
      <c r="X121" s="47">
        <v>2.19</v>
      </c>
      <c r="Y121" s="47">
        <v>9.4700000000000006</v>
      </c>
      <c r="Z121" s="47">
        <v>9.16</v>
      </c>
      <c r="AA121" s="47">
        <v>7.53</v>
      </c>
      <c r="AB121" s="47">
        <v>7.91</v>
      </c>
      <c r="AC121" s="47">
        <v>8.56</v>
      </c>
      <c r="AD121" s="47">
        <v>8.3800000000000008</v>
      </c>
      <c r="AE121" s="47">
        <v>8.6300000000000008</v>
      </c>
      <c r="AF121" s="47">
        <v>7.72</v>
      </c>
      <c r="AG121" s="47"/>
      <c r="AH121" s="49" t="s">
        <v>233</v>
      </c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9" t="s">
        <v>233</v>
      </c>
      <c r="BI121" s="47">
        <v>1.38</v>
      </c>
      <c r="BJ121" s="47">
        <v>1.93</v>
      </c>
      <c r="BK121" s="47">
        <v>2.0299999999999998</v>
      </c>
      <c r="BL121" s="47">
        <v>2.4300000000000002</v>
      </c>
      <c r="BM121" s="47">
        <v>2.5499999999999998</v>
      </c>
      <c r="BN121" s="47">
        <v>2.54</v>
      </c>
      <c r="BO121" s="47">
        <v>2.72</v>
      </c>
      <c r="BP121" s="47">
        <v>2.81</v>
      </c>
      <c r="BQ121" s="47">
        <v>1.02</v>
      </c>
      <c r="BR121" s="47">
        <v>0.63</v>
      </c>
      <c r="BS121" s="47">
        <v>0.67</v>
      </c>
      <c r="BT121" s="47">
        <v>0.67</v>
      </c>
      <c r="BU121" s="47">
        <v>0.7</v>
      </c>
      <c r="BV121" s="47">
        <v>0.68</v>
      </c>
      <c r="BW121" s="47">
        <v>0.72</v>
      </c>
      <c r="BX121" s="47">
        <v>0.68</v>
      </c>
      <c r="BY121" s="47">
        <v>0.54</v>
      </c>
      <c r="BZ121" s="47">
        <v>0.51</v>
      </c>
      <c r="CA121" s="47">
        <v>0.52</v>
      </c>
      <c r="CB121" s="47">
        <v>0.52</v>
      </c>
      <c r="CC121" s="47">
        <v>0.51</v>
      </c>
      <c r="CD121" s="47">
        <v>0.57999999999999996</v>
      </c>
      <c r="CE121" s="47">
        <v>0.56999999999999995</v>
      </c>
      <c r="CF121" s="47">
        <v>0.59</v>
      </c>
      <c r="CG121" s="49" t="s">
        <v>233</v>
      </c>
      <c r="CH121" s="47">
        <f t="shared" si="27"/>
        <v>9.7600000000000016</v>
      </c>
      <c r="CI121" s="47">
        <f t="shared" si="28"/>
        <v>10.62</v>
      </c>
      <c r="CJ121" s="47">
        <f t="shared" si="29"/>
        <v>9.3699999999999992</v>
      </c>
      <c r="CK121" s="47">
        <f t="shared" si="30"/>
        <v>8.93</v>
      </c>
      <c r="CL121" s="47">
        <f t="shared" si="31"/>
        <v>9.27</v>
      </c>
      <c r="CM121" s="47">
        <f t="shared" si="32"/>
        <v>10.48</v>
      </c>
      <c r="CN121" s="47">
        <f t="shared" si="33"/>
        <v>10.53</v>
      </c>
      <c r="CO121" s="47">
        <f t="shared" si="34"/>
        <v>11.06</v>
      </c>
      <c r="CP121" s="47">
        <f t="shared" si="35"/>
        <v>9.65</v>
      </c>
      <c r="CQ121" s="47">
        <f t="shared" si="36"/>
        <v>4.57</v>
      </c>
      <c r="CR121" s="47">
        <f t="shared" si="37"/>
        <v>2.64</v>
      </c>
      <c r="CS121" s="47">
        <f t="shared" si="38"/>
        <v>3.58</v>
      </c>
      <c r="CT121" s="47">
        <f t="shared" si="39"/>
        <v>2.7</v>
      </c>
      <c r="CU121" s="47">
        <f t="shared" si="40"/>
        <v>3.56</v>
      </c>
      <c r="CV121" s="47">
        <f t="shared" si="41"/>
        <v>3.1900000000000004</v>
      </c>
      <c r="CW121" s="47">
        <f t="shared" si="42"/>
        <v>2.87</v>
      </c>
      <c r="CX121" s="47">
        <f t="shared" si="43"/>
        <v>10.010000000000002</v>
      </c>
      <c r="CY121" s="47">
        <f t="shared" si="44"/>
        <v>9.67</v>
      </c>
      <c r="CZ121" s="47">
        <f t="shared" si="45"/>
        <v>8.0500000000000007</v>
      </c>
      <c r="DA121" s="47">
        <f t="shared" si="46"/>
        <v>8.43</v>
      </c>
      <c r="DB121" s="47">
        <f t="shared" si="47"/>
        <v>9.07</v>
      </c>
      <c r="DC121" s="47">
        <f t="shared" si="48"/>
        <v>8.9600000000000009</v>
      </c>
      <c r="DD121" s="47">
        <f t="shared" si="49"/>
        <v>9.2000000000000011</v>
      </c>
      <c r="DE121" s="47">
        <f t="shared" si="50"/>
        <v>8.31</v>
      </c>
    </row>
    <row r="122" spans="1:109">
      <c r="A122" s="5">
        <v>121</v>
      </c>
      <c r="B122" s="6">
        <v>44682</v>
      </c>
      <c r="C122" s="5">
        <v>0</v>
      </c>
      <c r="D122" s="9"/>
      <c r="E122" s="5"/>
      <c r="F122" s="16" t="e">
        <f t="shared" si="26"/>
        <v>#DIV/0!</v>
      </c>
      <c r="G122" s="5"/>
      <c r="H122" s="49" t="s">
        <v>234</v>
      </c>
      <c r="I122" s="47">
        <v>0.22</v>
      </c>
      <c r="J122" s="47">
        <v>0.03</v>
      </c>
      <c r="K122" s="47">
        <v>0.16</v>
      </c>
      <c r="L122" s="47">
        <v>0.25</v>
      </c>
      <c r="M122" s="47">
        <v>0.34</v>
      </c>
      <c r="N122" s="47">
        <v>0.34</v>
      </c>
      <c r="O122" s="47">
        <v>0.38</v>
      </c>
      <c r="P122" s="47">
        <v>0.22</v>
      </c>
      <c r="Q122" s="47">
        <v>0.19</v>
      </c>
      <c r="R122" s="47">
        <v>0.09</v>
      </c>
      <c r="S122" s="47">
        <v>0</v>
      </c>
      <c r="T122" s="47">
        <v>0</v>
      </c>
      <c r="U122" s="47">
        <v>0</v>
      </c>
      <c r="V122" s="47">
        <v>0</v>
      </c>
      <c r="W122" s="47">
        <v>0</v>
      </c>
      <c r="X122" s="47">
        <v>0</v>
      </c>
      <c r="Y122" s="47">
        <v>2.09</v>
      </c>
      <c r="Z122" s="47">
        <v>2.44</v>
      </c>
      <c r="AA122" s="47">
        <v>2.0299999999999998</v>
      </c>
      <c r="AB122" s="47">
        <v>2</v>
      </c>
      <c r="AC122" s="47">
        <v>2</v>
      </c>
      <c r="AD122" s="47">
        <v>1.94</v>
      </c>
      <c r="AE122" s="47">
        <v>1.34</v>
      </c>
      <c r="AF122" s="47">
        <v>0.94</v>
      </c>
      <c r="AG122" s="47"/>
      <c r="AH122" s="49" t="s">
        <v>234</v>
      </c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9" t="s">
        <v>234</v>
      </c>
      <c r="BI122" s="47">
        <v>0.01</v>
      </c>
      <c r="BJ122" s="47">
        <v>0.04</v>
      </c>
      <c r="BK122" s="47">
        <v>0.02</v>
      </c>
      <c r="BL122" s="47">
        <v>0.02</v>
      </c>
      <c r="BM122" s="47">
        <v>0.02</v>
      </c>
      <c r="BN122" s="47">
        <v>0.02</v>
      </c>
      <c r="BO122" s="47">
        <v>0.02</v>
      </c>
      <c r="BP122" s="47">
        <v>0.02</v>
      </c>
      <c r="BQ122" s="47">
        <v>0.02</v>
      </c>
      <c r="BR122" s="47">
        <v>0.01</v>
      </c>
      <c r="BS122" s="47">
        <v>0.01</v>
      </c>
      <c r="BT122" s="47">
        <v>0.01</v>
      </c>
      <c r="BU122" s="47">
        <v>0</v>
      </c>
      <c r="BV122" s="47">
        <v>0.01</v>
      </c>
      <c r="BW122" s="47">
        <v>0.01</v>
      </c>
      <c r="BX122" s="47">
        <v>0</v>
      </c>
      <c r="BY122" s="47">
        <v>0.68</v>
      </c>
      <c r="BZ122" s="47">
        <v>0.67</v>
      </c>
      <c r="CA122" s="47">
        <v>0.65</v>
      </c>
      <c r="CB122" s="47">
        <v>0.69</v>
      </c>
      <c r="CC122" s="47">
        <v>0.68</v>
      </c>
      <c r="CD122" s="47">
        <v>0.71</v>
      </c>
      <c r="CE122" s="47">
        <v>0.69</v>
      </c>
      <c r="CF122" s="47">
        <v>0.64</v>
      </c>
      <c r="CG122" s="49" t="s">
        <v>234</v>
      </c>
      <c r="CH122" s="47">
        <f t="shared" si="27"/>
        <v>0.23</v>
      </c>
      <c r="CI122" s="47">
        <f t="shared" si="28"/>
        <v>7.0000000000000007E-2</v>
      </c>
      <c r="CJ122" s="47">
        <f t="shared" si="29"/>
        <v>0.18</v>
      </c>
      <c r="CK122" s="47">
        <f t="shared" si="30"/>
        <v>0.27</v>
      </c>
      <c r="CL122" s="47">
        <f t="shared" si="31"/>
        <v>0.36000000000000004</v>
      </c>
      <c r="CM122" s="47">
        <f t="shared" si="32"/>
        <v>0.36000000000000004</v>
      </c>
      <c r="CN122" s="47">
        <f t="shared" si="33"/>
        <v>0.4</v>
      </c>
      <c r="CO122" s="47">
        <f t="shared" si="34"/>
        <v>0.24</v>
      </c>
      <c r="CP122" s="47">
        <f t="shared" si="35"/>
        <v>0.21</v>
      </c>
      <c r="CQ122" s="47">
        <f t="shared" si="36"/>
        <v>9.9999999999999992E-2</v>
      </c>
      <c r="CR122" s="47">
        <f t="shared" si="37"/>
        <v>0.01</v>
      </c>
      <c r="CS122" s="47">
        <f t="shared" si="38"/>
        <v>0.01</v>
      </c>
      <c r="CT122" s="47">
        <f t="shared" si="39"/>
        <v>0</v>
      </c>
      <c r="CU122" s="47">
        <f t="shared" si="40"/>
        <v>0.01</v>
      </c>
      <c r="CV122" s="47">
        <f t="shared" si="41"/>
        <v>0.01</v>
      </c>
      <c r="CW122" s="47">
        <f t="shared" si="42"/>
        <v>0</v>
      </c>
      <c r="CX122" s="47">
        <f t="shared" si="43"/>
        <v>2.77</v>
      </c>
      <c r="CY122" s="47">
        <f t="shared" si="44"/>
        <v>3.11</v>
      </c>
      <c r="CZ122" s="47">
        <f t="shared" si="45"/>
        <v>2.6799999999999997</v>
      </c>
      <c r="DA122" s="47">
        <f t="shared" si="46"/>
        <v>2.69</v>
      </c>
      <c r="DB122" s="47">
        <f t="shared" si="47"/>
        <v>2.68</v>
      </c>
      <c r="DC122" s="47">
        <f t="shared" si="48"/>
        <v>2.65</v>
      </c>
      <c r="DD122" s="47">
        <f t="shared" si="49"/>
        <v>2.0300000000000002</v>
      </c>
      <c r="DE122" s="47">
        <f t="shared" si="50"/>
        <v>1.58</v>
      </c>
    </row>
    <row r="123" spans="1:109">
      <c r="A123" s="5">
        <v>122</v>
      </c>
      <c r="B123" s="6">
        <v>44683</v>
      </c>
      <c r="C123" s="5">
        <v>0</v>
      </c>
      <c r="D123" s="9"/>
      <c r="E123" s="5"/>
      <c r="F123" s="16" t="e">
        <f t="shared" si="26"/>
        <v>#DIV/0!</v>
      </c>
      <c r="G123" s="5"/>
      <c r="H123" s="49" t="s">
        <v>235</v>
      </c>
      <c r="I123" s="47">
        <v>0</v>
      </c>
      <c r="J123" s="47">
        <v>0</v>
      </c>
      <c r="K123" s="47">
        <v>0</v>
      </c>
      <c r="L123" s="47">
        <v>0</v>
      </c>
      <c r="M123" s="47">
        <v>0</v>
      </c>
      <c r="N123" s="47">
        <v>0</v>
      </c>
      <c r="O123" s="47">
        <v>0</v>
      </c>
      <c r="P123" s="47">
        <v>0</v>
      </c>
      <c r="Q123" s="47">
        <v>0.03</v>
      </c>
      <c r="R123" s="47">
        <v>4.53</v>
      </c>
      <c r="S123" s="47">
        <v>9.91</v>
      </c>
      <c r="T123" s="47">
        <v>4.88</v>
      </c>
      <c r="U123" s="47">
        <v>2.38</v>
      </c>
      <c r="V123" s="47">
        <v>2.2200000000000002</v>
      </c>
      <c r="W123" s="47">
        <v>2.66</v>
      </c>
      <c r="X123" s="47">
        <v>2.91</v>
      </c>
      <c r="Y123" s="47">
        <v>0</v>
      </c>
      <c r="Z123" s="47">
        <v>0</v>
      </c>
      <c r="AA123" s="47">
        <v>0</v>
      </c>
      <c r="AB123" s="47">
        <v>0</v>
      </c>
      <c r="AC123" s="47">
        <v>0</v>
      </c>
      <c r="AD123" s="47">
        <v>0</v>
      </c>
      <c r="AE123" s="47">
        <v>0</v>
      </c>
      <c r="AF123" s="47">
        <v>0</v>
      </c>
      <c r="AG123" s="47"/>
      <c r="AH123" s="49" t="s">
        <v>235</v>
      </c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9" t="s">
        <v>235</v>
      </c>
      <c r="BI123" s="47">
        <v>0</v>
      </c>
      <c r="BJ123" s="47">
        <v>0</v>
      </c>
      <c r="BK123" s="47">
        <v>0</v>
      </c>
      <c r="BL123" s="47">
        <v>0</v>
      </c>
      <c r="BM123" s="47">
        <v>0</v>
      </c>
      <c r="BN123" s="47">
        <v>0</v>
      </c>
      <c r="BO123" s="47">
        <v>0</v>
      </c>
      <c r="BP123" s="47">
        <v>0</v>
      </c>
      <c r="BQ123" s="47">
        <v>0.15</v>
      </c>
      <c r="BR123" s="47">
        <v>0.69</v>
      </c>
      <c r="BS123" s="47">
        <v>0.48</v>
      </c>
      <c r="BT123" s="47">
        <v>0.44</v>
      </c>
      <c r="BU123" s="47">
        <v>0.45</v>
      </c>
      <c r="BV123" s="47">
        <v>0.56999999999999995</v>
      </c>
      <c r="BW123" s="47">
        <v>0.56000000000000005</v>
      </c>
      <c r="BX123" s="47">
        <v>0.52</v>
      </c>
      <c r="BY123" s="47">
        <v>0</v>
      </c>
      <c r="BZ123" s="47">
        <v>0</v>
      </c>
      <c r="CA123" s="47">
        <v>0</v>
      </c>
      <c r="CB123" s="47">
        <v>0</v>
      </c>
      <c r="CC123" s="47">
        <v>0</v>
      </c>
      <c r="CD123" s="47">
        <v>0</v>
      </c>
      <c r="CE123" s="47">
        <v>0</v>
      </c>
      <c r="CF123" s="47">
        <v>0</v>
      </c>
      <c r="CG123" s="49" t="s">
        <v>235</v>
      </c>
      <c r="CH123" s="47">
        <f t="shared" si="27"/>
        <v>0</v>
      </c>
      <c r="CI123" s="47">
        <f t="shared" si="28"/>
        <v>0</v>
      </c>
      <c r="CJ123" s="47">
        <f t="shared" si="29"/>
        <v>0</v>
      </c>
      <c r="CK123" s="47">
        <f t="shared" si="30"/>
        <v>0</v>
      </c>
      <c r="CL123" s="47">
        <f t="shared" si="31"/>
        <v>0</v>
      </c>
      <c r="CM123" s="47">
        <f t="shared" si="32"/>
        <v>0</v>
      </c>
      <c r="CN123" s="47">
        <f t="shared" si="33"/>
        <v>0</v>
      </c>
      <c r="CO123" s="47">
        <f t="shared" si="34"/>
        <v>0</v>
      </c>
      <c r="CP123" s="47">
        <f t="shared" si="35"/>
        <v>0.18</v>
      </c>
      <c r="CQ123" s="47">
        <f t="shared" si="36"/>
        <v>5.2200000000000006</v>
      </c>
      <c r="CR123" s="47">
        <f t="shared" si="37"/>
        <v>10.39</v>
      </c>
      <c r="CS123" s="47">
        <f t="shared" si="38"/>
        <v>5.32</v>
      </c>
      <c r="CT123" s="47">
        <f t="shared" si="39"/>
        <v>2.83</v>
      </c>
      <c r="CU123" s="47">
        <f t="shared" si="40"/>
        <v>2.79</v>
      </c>
      <c r="CV123" s="47">
        <f t="shared" si="41"/>
        <v>3.22</v>
      </c>
      <c r="CW123" s="47">
        <f t="shared" si="42"/>
        <v>3.43</v>
      </c>
      <c r="CX123" s="47">
        <f t="shared" si="43"/>
        <v>0</v>
      </c>
      <c r="CY123" s="47">
        <f t="shared" si="44"/>
        <v>0</v>
      </c>
      <c r="CZ123" s="47">
        <f t="shared" si="45"/>
        <v>0</v>
      </c>
      <c r="DA123" s="47">
        <f t="shared" si="46"/>
        <v>0</v>
      </c>
      <c r="DB123" s="47">
        <f t="shared" si="47"/>
        <v>0</v>
      </c>
      <c r="DC123" s="47">
        <f t="shared" si="48"/>
        <v>0</v>
      </c>
      <c r="DD123" s="47">
        <f t="shared" si="49"/>
        <v>0</v>
      </c>
      <c r="DE123" s="47">
        <f t="shared" si="50"/>
        <v>0</v>
      </c>
    </row>
    <row r="124" spans="1:109">
      <c r="A124" s="5">
        <v>123</v>
      </c>
      <c r="B124" s="6">
        <v>44684</v>
      </c>
      <c r="C124" s="5">
        <v>512</v>
      </c>
      <c r="D124" s="9" t="s">
        <v>36</v>
      </c>
      <c r="E124" s="5">
        <v>8</v>
      </c>
      <c r="F124" s="16">
        <f t="shared" si="26"/>
        <v>64</v>
      </c>
      <c r="G124" s="5"/>
      <c r="H124" s="49" t="s">
        <v>236</v>
      </c>
      <c r="I124" s="47">
        <v>4.8099999999999996</v>
      </c>
      <c r="J124" s="47">
        <v>5.44</v>
      </c>
      <c r="K124" s="47">
        <v>5.38</v>
      </c>
      <c r="L124" s="47">
        <v>5.44</v>
      </c>
      <c r="M124" s="47">
        <v>4.16</v>
      </c>
      <c r="N124" s="47">
        <v>5.22</v>
      </c>
      <c r="O124" s="47">
        <v>5.03</v>
      </c>
      <c r="P124" s="47">
        <v>4.5</v>
      </c>
      <c r="Q124" s="47">
        <v>5.34</v>
      </c>
      <c r="R124" s="47">
        <v>4.63</v>
      </c>
      <c r="S124" s="47">
        <v>1.84</v>
      </c>
      <c r="T124" s="47">
        <v>0.06</v>
      </c>
      <c r="U124" s="47">
        <v>0.13</v>
      </c>
      <c r="V124" s="47">
        <v>0.16</v>
      </c>
      <c r="W124" s="47">
        <v>0.28000000000000003</v>
      </c>
      <c r="X124" s="47">
        <v>1</v>
      </c>
      <c r="Y124" s="47">
        <v>3.56</v>
      </c>
      <c r="Z124" s="47">
        <v>2.91</v>
      </c>
      <c r="AA124" s="47">
        <v>3.13</v>
      </c>
      <c r="AB124" s="47">
        <v>3.53</v>
      </c>
      <c r="AC124" s="47">
        <v>3.84</v>
      </c>
      <c r="AD124" s="47">
        <v>4.75</v>
      </c>
      <c r="AE124" s="47">
        <v>5.28</v>
      </c>
      <c r="AF124" s="47">
        <v>3.84</v>
      </c>
      <c r="AG124" s="47"/>
      <c r="AH124" s="49" t="s">
        <v>236</v>
      </c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9" t="s">
        <v>236</v>
      </c>
      <c r="BI124" s="47">
        <v>1.9</v>
      </c>
      <c r="BJ124" s="47">
        <v>2.0499999999999998</v>
      </c>
      <c r="BK124" s="47">
        <v>1.66</v>
      </c>
      <c r="BL124" s="47">
        <v>1.32</v>
      </c>
      <c r="BM124" s="47">
        <v>1.08</v>
      </c>
      <c r="BN124" s="47">
        <v>0.96</v>
      </c>
      <c r="BO124" s="47">
        <v>0.85</v>
      </c>
      <c r="BP124" s="47">
        <v>0.78</v>
      </c>
      <c r="BQ124" s="47">
        <v>0.66</v>
      </c>
      <c r="BR124" s="47">
        <v>0.63</v>
      </c>
      <c r="BS124" s="47">
        <v>0.65</v>
      </c>
      <c r="BT124" s="47">
        <v>0.66</v>
      </c>
      <c r="BU124" s="47">
        <v>0.65</v>
      </c>
      <c r="BV124" s="47">
        <v>0.68</v>
      </c>
      <c r="BW124" s="47">
        <v>0.7</v>
      </c>
      <c r="BX124" s="47">
        <v>0.71</v>
      </c>
      <c r="BY124" s="47">
        <v>0.54</v>
      </c>
      <c r="BZ124" s="47">
        <v>0.52</v>
      </c>
      <c r="CA124" s="47">
        <v>0.53</v>
      </c>
      <c r="CB124" s="47">
        <v>0.5</v>
      </c>
      <c r="CC124" s="47">
        <v>0.53</v>
      </c>
      <c r="CD124" s="47">
        <v>0.52</v>
      </c>
      <c r="CE124" s="47">
        <v>0.53</v>
      </c>
      <c r="CF124" s="47">
        <v>0.56999999999999995</v>
      </c>
      <c r="CG124" s="49" t="s">
        <v>236</v>
      </c>
      <c r="CH124" s="47">
        <f t="shared" si="27"/>
        <v>6.7099999999999991</v>
      </c>
      <c r="CI124" s="47">
        <f t="shared" si="28"/>
        <v>7.49</v>
      </c>
      <c r="CJ124" s="47">
        <f t="shared" si="29"/>
        <v>7.04</v>
      </c>
      <c r="CK124" s="47">
        <f t="shared" si="30"/>
        <v>6.7600000000000007</v>
      </c>
      <c r="CL124" s="47">
        <f t="shared" si="31"/>
        <v>5.24</v>
      </c>
      <c r="CM124" s="47">
        <f t="shared" si="32"/>
        <v>6.18</v>
      </c>
      <c r="CN124" s="47">
        <f t="shared" si="33"/>
        <v>5.88</v>
      </c>
      <c r="CO124" s="47">
        <f t="shared" si="34"/>
        <v>5.28</v>
      </c>
      <c r="CP124" s="47">
        <f t="shared" si="35"/>
        <v>6</v>
      </c>
      <c r="CQ124" s="47">
        <f t="shared" si="36"/>
        <v>5.26</v>
      </c>
      <c r="CR124" s="47">
        <f t="shared" si="37"/>
        <v>2.4900000000000002</v>
      </c>
      <c r="CS124" s="47">
        <f t="shared" si="38"/>
        <v>0.72</v>
      </c>
      <c r="CT124" s="47">
        <f t="shared" si="39"/>
        <v>0.78</v>
      </c>
      <c r="CU124" s="47">
        <f t="shared" si="40"/>
        <v>0.84000000000000008</v>
      </c>
      <c r="CV124" s="47">
        <f t="shared" si="41"/>
        <v>0.98</v>
      </c>
      <c r="CW124" s="47">
        <f t="shared" si="42"/>
        <v>1.71</v>
      </c>
      <c r="CX124" s="47">
        <f t="shared" si="43"/>
        <v>4.0999999999999996</v>
      </c>
      <c r="CY124" s="47">
        <f t="shared" si="44"/>
        <v>3.43</v>
      </c>
      <c r="CZ124" s="47">
        <f t="shared" si="45"/>
        <v>3.66</v>
      </c>
      <c r="DA124" s="47">
        <f t="shared" si="46"/>
        <v>4.0299999999999994</v>
      </c>
      <c r="DB124" s="47">
        <f t="shared" si="47"/>
        <v>4.37</v>
      </c>
      <c r="DC124" s="47">
        <f t="shared" si="48"/>
        <v>5.27</v>
      </c>
      <c r="DD124" s="47">
        <f t="shared" si="49"/>
        <v>5.8100000000000005</v>
      </c>
      <c r="DE124" s="47">
        <f t="shared" si="50"/>
        <v>4.41</v>
      </c>
    </row>
    <row r="125" spans="1:109">
      <c r="A125" s="5">
        <v>124</v>
      </c>
      <c r="B125" s="6">
        <v>44685</v>
      </c>
      <c r="C125" s="5">
        <v>1025</v>
      </c>
      <c r="D125" s="9" t="s">
        <v>34</v>
      </c>
      <c r="E125" s="5">
        <v>16</v>
      </c>
      <c r="F125" s="16">
        <f t="shared" si="26"/>
        <v>64.0625</v>
      </c>
      <c r="G125" s="5"/>
      <c r="H125" s="49" t="s">
        <v>237</v>
      </c>
      <c r="I125" s="47">
        <v>3.88</v>
      </c>
      <c r="J125" s="47">
        <v>5.84</v>
      </c>
      <c r="K125" s="47">
        <v>5.66</v>
      </c>
      <c r="L125" s="47">
        <v>4.34</v>
      </c>
      <c r="M125" s="47">
        <v>3.88</v>
      </c>
      <c r="N125" s="47">
        <v>5.72</v>
      </c>
      <c r="O125" s="47">
        <v>5.69</v>
      </c>
      <c r="P125" s="47">
        <v>4.1900000000000004</v>
      </c>
      <c r="Q125" s="47">
        <v>5.28</v>
      </c>
      <c r="R125" s="47">
        <v>5</v>
      </c>
      <c r="S125" s="47">
        <v>4.75</v>
      </c>
      <c r="T125" s="47">
        <v>4.5599999999999996</v>
      </c>
      <c r="U125" s="47">
        <v>5.31</v>
      </c>
      <c r="V125" s="47">
        <v>3.81</v>
      </c>
      <c r="W125" s="47">
        <v>5.69</v>
      </c>
      <c r="X125" s="47">
        <v>5.88</v>
      </c>
      <c r="Y125" s="47">
        <v>0.84</v>
      </c>
      <c r="Z125" s="47">
        <v>0.53</v>
      </c>
      <c r="AA125" s="47">
        <v>4.03</v>
      </c>
      <c r="AB125" s="47">
        <v>3.06</v>
      </c>
      <c r="AC125" s="47">
        <v>3.25</v>
      </c>
      <c r="AD125" s="47">
        <v>2.2799999999999998</v>
      </c>
      <c r="AE125" s="47">
        <v>2.34</v>
      </c>
      <c r="AF125" s="47">
        <v>2.16</v>
      </c>
      <c r="AG125" s="47"/>
      <c r="AH125" s="49" t="s">
        <v>237</v>
      </c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9" t="s">
        <v>237</v>
      </c>
      <c r="BI125" s="47">
        <v>0.69</v>
      </c>
      <c r="BJ125" s="47">
        <v>0.77</v>
      </c>
      <c r="BK125" s="47">
        <v>0.68</v>
      </c>
      <c r="BL125" s="47">
        <v>0.66</v>
      </c>
      <c r="BM125" s="47">
        <v>0.65</v>
      </c>
      <c r="BN125" s="47">
        <v>0.65</v>
      </c>
      <c r="BO125" s="47">
        <v>0.64</v>
      </c>
      <c r="BP125" s="47">
        <v>0.68</v>
      </c>
      <c r="BQ125" s="47">
        <v>0.7</v>
      </c>
      <c r="BR125" s="47">
        <v>0.71</v>
      </c>
      <c r="BS125" s="47">
        <v>0.89</v>
      </c>
      <c r="BT125" s="47">
        <v>1.07</v>
      </c>
      <c r="BU125" s="47">
        <v>1.23</v>
      </c>
      <c r="BV125" s="47">
        <v>1.29</v>
      </c>
      <c r="BW125" s="47">
        <v>1.31</v>
      </c>
      <c r="BX125" s="47">
        <v>1.4</v>
      </c>
      <c r="BY125" s="47">
        <v>0.67</v>
      </c>
      <c r="BZ125" s="47">
        <v>0.67</v>
      </c>
      <c r="CA125" s="47">
        <v>0.64</v>
      </c>
      <c r="CB125" s="47">
        <v>0.66</v>
      </c>
      <c r="CC125" s="47">
        <v>0.59</v>
      </c>
      <c r="CD125" s="47">
        <v>0.66</v>
      </c>
      <c r="CE125" s="47">
        <v>0.63</v>
      </c>
      <c r="CF125" s="47">
        <v>0.65</v>
      </c>
      <c r="CG125" s="49" t="s">
        <v>237</v>
      </c>
      <c r="CH125" s="47">
        <f t="shared" si="27"/>
        <v>4.57</v>
      </c>
      <c r="CI125" s="47">
        <f t="shared" si="28"/>
        <v>6.6099999999999994</v>
      </c>
      <c r="CJ125" s="47">
        <f t="shared" si="29"/>
        <v>6.34</v>
      </c>
      <c r="CK125" s="47">
        <f t="shared" si="30"/>
        <v>5</v>
      </c>
      <c r="CL125" s="47">
        <f t="shared" si="31"/>
        <v>4.53</v>
      </c>
      <c r="CM125" s="47">
        <f t="shared" si="32"/>
        <v>6.37</v>
      </c>
      <c r="CN125" s="47">
        <f t="shared" si="33"/>
        <v>6.33</v>
      </c>
      <c r="CO125" s="47">
        <f t="shared" si="34"/>
        <v>4.87</v>
      </c>
      <c r="CP125" s="47">
        <f t="shared" si="35"/>
        <v>5.98</v>
      </c>
      <c r="CQ125" s="47">
        <f t="shared" si="36"/>
        <v>5.71</v>
      </c>
      <c r="CR125" s="47">
        <f t="shared" si="37"/>
        <v>5.64</v>
      </c>
      <c r="CS125" s="47">
        <f t="shared" si="38"/>
        <v>5.63</v>
      </c>
      <c r="CT125" s="47">
        <f t="shared" si="39"/>
        <v>6.5399999999999991</v>
      </c>
      <c r="CU125" s="47">
        <f t="shared" si="40"/>
        <v>5.0999999999999996</v>
      </c>
      <c r="CV125" s="47">
        <f t="shared" si="41"/>
        <v>7</v>
      </c>
      <c r="CW125" s="47">
        <f t="shared" si="42"/>
        <v>7.2799999999999994</v>
      </c>
      <c r="CX125" s="47">
        <f t="shared" si="43"/>
        <v>1.51</v>
      </c>
      <c r="CY125" s="47">
        <f t="shared" si="44"/>
        <v>1.2000000000000002</v>
      </c>
      <c r="CZ125" s="47">
        <f t="shared" si="45"/>
        <v>4.67</v>
      </c>
      <c r="DA125" s="47">
        <f t="shared" si="46"/>
        <v>3.72</v>
      </c>
      <c r="DB125" s="47">
        <f t="shared" si="47"/>
        <v>3.84</v>
      </c>
      <c r="DC125" s="47">
        <f t="shared" si="48"/>
        <v>2.94</v>
      </c>
      <c r="DD125" s="47">
        <f t="shared" si="49"/>
        <v>2.9699999999999998</v>
      </c>
      <c r="DE125" s="47">
        <f t="shared" si="50"/>
        <v>2.81</v>
      </c>
    </row>
    <row r="126" spans="1:109">
      <c r="A126" s="5">
        <v>125</v>
      </c>
      <c r="B126" s="6">
        <v>44686</v>
      </c>
      <c r="C126" s="5">
        <v>924</v>
      </c>
      <c r="D126" s="9" t="s">
        <v>34</v>
      </c>
      <c r="E126" s="5">
        <v>16</v>
      </c>
      <c r="F126" s="16">
        <f t="shared" si="26"/>
        <v>57.75</v>
      </c>
      <c r="G126" s="5"/>
      <c r="H126" s="49" t="s">
        <v>238</v>
      </c>
      <c r="I126" s="47">
        <v>3.5630000000000002</v>
      </c>
      <c r="J126" s="47">
        <v>5.28</v>
      </c>
      <c r="K126" s="47">
        <v>4.84</v>
      </c>
      <c r="L126" s="47">
        <v>3.84</v>
      </c>
      <c r="M126" s="47">
        <v>3.66</v>
      </c>
      <c r="N126" s="47">
        <v>3.47</v>
      </c>
      <c r="O126" s="47">
        <v>3.88</v>
      </c>
      <c r="P126" s="47">
        <v>4.53</v>
      </c>
      <c r="Q126" s="47">
        <v>4.1900000000000004</v>
      </c>
      <c r="R126" s="47">
        <v>3.47</v>
      </c>
      <c r="S126" s="47">
        <v>4.6900000000000004</v>
      </c>
      <c r="T126" s="47">
        <v>6.125</v>
      </c>
      <c r="U126" s="47">
        <v>6.78</v>
      </c>
      <c r="V126" s="47">
        <v>6.19</v>
      </c>
      <c r="W126" s="47">
        <v>7.31</v>
      </c>
      <c r="X126" s="47">
        <v>5.56</v>
      </c>
      <c r="Y126" s="47">
        <v>6.2190000000000003</v>
      </c>
      <c r="Z126" s="47">
        <v>5.97</v>
      </c>
      <c r="AA126" s="47">
        <v>4.59</v>
      </c>
      <c r="AB126" s="47">
        <v>2.78</v>
      </c>
      <c r="AC126" s="47">
        <v>2.88</v>
      </c>
      <c r="AD126" s="47">
        <v>3.38</v>
      </c>
      <c r="AE126" s="47">
        <v>3.2810000000000001</v>
      </c>
      <c r="AF126" s="47">
        <v>3.5</v>
      </c>
      <c r="AG126" s="47"/>
      <c r="AH126" s="49" t="s">
        <v>238</v>
      </c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9" t="s">
        <v>238</v>
      </c>
      <c r="BI126" s="47">
        <v>1</v>
      </c>
      <c r="BJ126" s="47">
        <v>1.2</v>
      </c>
      <c r="BK126" s="47">
        <v>1.0900000000000001</v>
      </c>
      <c r="BL126" s="47">
        <v>1.07</v>
      </c>
      <c r="BM126" s="47">
        <v>1.06</v>
      </c>
      <c r="BN126" s="47">
        <v>1.1399999999999999</v>
      </c>
      <c r="BO126" s="47">
        <v>1.34</v>
      </c>
      <c r="BP126" s="47">
        <v>1.32</v>
      </c>
      <c r="BQ126" s="47">
        <v>1.5</v>
      </c>
      <c r="BR126" s="47">
        <v>1.82</v>
      </c>
      <c r="BS126" s="47">
        <v>1.71</v>
      </c>
      <c r="BT126" s="47">
        <v>1.79</v>
      </c>
      <c r="BU126" s="47">
        <v>1.95</v>
      </c>
      <c r="BV126" s="47">
        <v>2.04</v>
      </c>
      <c r="BW126" s="47">
        <v>1.86</v>
      </c>
      <c r="BX126" s="47">
        <v>1.54</v>
      </c>
      <c r="BY126" s="47">
        <v>1.35</v>
      </c>
      <c r="BZ126" s="47">
        <v>0.7</v>
      </c>
      <c r="CA126" s="47">
        <v>0.67</v>
      </c>
      <c r="CB126" s="47">
        <v>0.67</v>
      </c>
      <c r="CC126" s="47">
        <v>0.66</v>
      </c>
      <c r="CD126" s="47">
        <v>0.66</v>
      </c>
      <c r="CE126" s="47">
        <v>0.65</v>
      </c>
      <c r="CF126" s="47">
        <v>0.65</v>
      </c>
      <c r="CG126" s="49" t="s">
        <v>238</v>
      </c>
      <c r="CH126" s="47">
        <f t="shared" si="27"/>
        <v>4.5630000000000006</v>
      </c>
      <c r="CI126" s="47">
        <f t="shared" si="28"/>
        <v>6.48</v>
      </c>
      <c r="CJ126" s="47">
        <f t="shared" si="29"/>
        <v>5.93</v>
      </c>
      <c r="CK126" s="47">
        <f t="shared" si="30"/>
        <v>4.91</v>
      </c>
      <c r="CL126" s="47">
        <f t="shared" si="31"/>
        <v>4.7200000000000006</v>
      </c>
      <c r="CM126" s="47">
        <f t="shared" si="32"/>
        <v>4.6100000000000003</v>
      </c>
      <c r="CN126" s="47">
        <f t="shared" si="33"/>
        <v>5.22</v>
      </c>
      <c r="CO126" s="47">
        <f t="shared" si="34"/>
        <v>5.8500000000000005</v>
      </c>
      <c r="CP126" s="47">
        <f t="shared" si="35"/>
        <v>5.69</v>
      </c>
      <c r="CQ126" s="47">
        <f t="shared" si="36"/>
        <v>5.29</v>
      </c>
      <c r="CR126" s="47">
        <f t="shared" si="37"/>
        <v>6.4</v>
      </c>
      <c r="CS126" s="47">
        <f t="shared" si="38"/>
        <v>7.915</v>
      </c>
      <c r="CT126" s="47">
        <f t="shared" si="39"/>
        <v>8.73</v>
      </c>
      <c r="CU126" s="47">
        <f t="shared" si="40"/>
        <v>8.23</v>
      </c>
      <c r="CV126" s="47">
        <f t="shared" si="41"/>
        <v>9.17</v>
      </c>
      <c r="CW126" s="47">
        <f t="shared" si="42"/>
        <v>7.1</v>
      </c>
      <c r="CX126" s="47">
        <f t="shared" si="43"/>
        <v>7.5690000000000008</v>
      </c>
      <c r="CY126" s="47">
        <f t="shared" si="44"/>
        <v>6.67</v>
      </c>
      <c r="CZ126" s="47">
        <f t="shared" si="45"/>
        <v>5.26</v>
      </c>
      <c r="DA126" s="47">
        <f t="shared" si="46"/>
        <v>3.4499999999999997</v>
      </c>
      <c r="DB126" s="47">
        <f t="shared" si="47"/>
        <v>3.54</v>
      </c>
      <c r="DC126" s="47">
        <f t="shared" si="48"/>
        <v>4.04</v>
      </c>
      <c r="DD126" s="47">
        <f t="shared" si="49"/>
        <v>3.931</v>
      </c>
      <c r="DE126" s="47">
        <f t="shared" si="50"/>
        <v>4.1500000000000004</v>
      </c>
    </row>
    <row r="127" spans="1:109">
      <c r="A127" s="5">
        <v>126</v>
      </c>
      <c r="B127" s="6">
        <v>44687</v>
      </c>
      <c r="C127" s="5">
        <v>1024</v>
      </c>
      <c r="D127" s="9" t="s">
        <v>34</v>
      </c>
      <c r="E127" s="5">
        <v>16</v>
      </c>
      <c r="F127" s="16">
        <f t="shared" si="26"/>
        <v>64</v>
      </c>
      <c r="G127" s="5"/>
      <c r="H127" s="49" t="s">
        <v>239</v>
      </c>
      <c r="I127" s="47">
        <v>3.69</v>
      </c>
      <c r="J127" s="47">
        <v>5.13</v>
      </c>
      <c r="K127" s="47">
        <v>4.34</v>
      </c>
      <c r="L127" s="47">
        <v>4.28</v>
      </c>
      <c r="M127" s="47">
        <v>3.41</v>
      </c>
      <c r="N127" s="47">
        <v>5.25</v>
      </c>
      <c r="O127" s="47">
        <v>4.38</v>
      </c>
      <c r="P127" s="47">
        <v>3.78</v>
      </c>
      <c r="Q127" s="47">
        <v>4.4400000000000004</v>
      </c>
      <c r="R127" s="47">
        <v>6.25</v>
      </c>
      <c r="S127" s="47">
        <v>6.56</v>
      </c>
      <c r="T127" s="47">
        <v>7.16</v>
      </c>
      <c r="U127" s="47">
        <v>7.75</v>
      </c>
      <c r="V127" s="47">
        <v>7.88</v>
      </c>
      <c r="W127" s="47">
        <v>8.06</v>
      </c>
      <c r="X127" s="47">
        <v>7.97</v>
      </c>
      <c r="Y127" s="47">
        <v>5.41</v>
      </c>
      <c r="Z127" s="47">
        <v>3.38</v>
      </c>
      <c r="AA127" s="47">
        <v>3.78</v>
      </c>
      <c r="AB127" s="47">
        <v>4.38</v>
      </c>
      <c r="AC127" s="47">
        <v>5.13</v>
      </c>
      <c r="AD127" s="47">
        <v>3.72</v>
      </c>
      <c r="AE127" s="47">
        <v>3.25</v>
      </c>
      <c r="AF127" s="47">
        <v>4.59</v>
      </c>
      <c r="AG127" s="47"/>
      <c r="AH127" s="49" t="s">
        <v>239</v>
      </c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9" t="s">
        <v>239</v>
      </c>
      <c r="BI127" s="47">
        <v>0.7</v>
      </c>
      <c r="BJ127" s="47">
        <v>0.64</v>
      </c>
      <c r="BK127" s="47">
        <v>0.62</v>
      </c>
      <c r="BL127" s="47">
        <v>0.64</v>
      </c>
      <c r="BM127" s="47">
        <v>0.68</v>
      </c>
      <c r="BN127" s="47">
        <v>0.63</v>
      </c>
      <c r="BO127" s="47">
        <v>0.63</v>
      </c>
      <c r="BP127" s="47">
        <v>0.66</v>
      </c>
      <c r="BQ127" s="47">
        <v>0.65</v>
      </c>
      <c r="BR127" s="47">
        <v>0.65</v>
      </c>
      <c r="BS127" s="47">
        <v>0.72</v>
      </c>
      <c r="BT127" s="47">
        <v>0.98</v>
      </c>
      <c r="BU127" s="47">
        <v>1.01</v>
      </c>
      <c r="BV127" s="47">
        <v>1.04</v>
      </c>
      <c r="BW127" s="47">
        <v>1.04</v>
      </c>
      <c r="BX127" s="47">
        <v>1.0900000000000001</v>
      </c>
      <c r="BY127" s="47">
        <v>0.99</v>
      </c>
      <c r="BZ127" s="47">
        <v>0.56999999999999995</v>
      </c>
      <c r="CA127" s="47">
        <v>0.59</v>
      </c>
      <c r="CB127" s="47">
        <v>0.61</v>
      </c>
      <c r="CC127" s="47">
        <v>0.64</v>
      </c>
      <c r="CD127" s="47">
        <v>0.65</v>
      </c>
      <c r="CE127" s="47">
        <v>0.66</v>
      </c>
      <c r="CF127" s="47">
        <v>0.65</v>
      </c>
      <c r="CG127" s="49" t="s">
        <v>239</v>
      </c>
      <c r="CH127" s="47">
        <f t="shared" si="27"/>
        <v>4.3899999999999997</v>
      </c>
      <c r="CI127" s="47">
        <f t="shared" si="28"/>
        <v>5.77</v>
      </c>
      <c r="CJ127" s="47">
        <f t="shared" si="29"/>
        <v>4.96</v>
      </c>
      <c r="CK127" s="47">
        <f t="shared" si="30"/>
        <v>4.92</v>
      </c>
      <c r="CL127" s="47">
        <f t="shared" si="31"/>
        <v>4.09</v>
      </c>
      <c r="CM127" s="47">
        <f t="shared" si="32"/>
        <v>5.88</v>
      </c>
      <c r="CN127" s="47">
        <f t="shared" si="33"/>
        <v>5.01</v>
      </c>
      <c r="CO127" s="47">
        <f t="shared" si="34"/>
        <v>4.4399999999999995</v>
      </c>
      <c r="CP127" s="47">
        <f t="shared" si="35"/>
        <v>5.0900000000000007</v>
      </c>
      <c r="CQ127" s="47">
        <f t="shared" si="36"/>
        <v>6.9</v>
      </c>
      <c r="CR127" s="47">
        <f t="shared" si="37"/>
        <v>7.2799999999999994</v>
      </c>
      <c r="CS127" s="47">
        <f t="shared" si="38"/>
        <v>8.14</v>
      </c>
      <c r="CT127" s="47">
        <f t="shared" si="39"/>
        <v>8.76</v>
      </c>
      <c r="CU127" s="47">
        <f t="shared" si="40"/>
        <v>8.92</v>
      </c>
      <c r="CV127" s="47">
        <f t="shared" si="41"/>
        <v>9.1000000000000014</v>
      </c>
      <c r="CW127" s="47">
        <f t="shared" si="42"/>
        <v>9.06</v>
      </c>
      <c r="CX127" s="47">
        <f t="shared" si="43"/>
        <v>6.4</v>
      </c>
      <c r="CY127" s="47">
        <f t="shared" si="44"/>
        <v>3.9499999999999997</v>
      </c>
      <c r="CZ127" s="47">
        <f t="shared" si="45"/>
        <v>4.37</v>
      </c>
      <c r="DA127" s="47">
        <f t="shared" si="46"/>
        <v>4.99</v>
      </c>
      <c r="DB127" s="47">
        <f t="shared" si="47"/>
        <v>5.77</v>
      </c>
      <c r="DC127" s="47">
        <f t="shared" si="48"/>
        <v>4.37</v>
      </c>
      <c r="DD127" s="47">
        <f t="shared" si="49"/>
        <v>3.91</v>
      </c>
      <c r="DE127" s="47">
        <f t="shared" si="50"/>
        <v>5.24</v>
      </c>
    </row>
    <row r="128" spans="1:109">
      <c r="A128" s="5">
        <v>127</v>
      </c>
      <c r="B128" s="6">
        <v>44688</v>
      </c>
      <c r="C128" s="5">
        <v>1025</v>
      </c>
      <c r="D128" s="9" t="s">
        <v>34</v>
      </c>
      <c r="E128" s="5">
        <v>16</v>
      </c>
      <c r="F128" s="16">
        <f t="shared" si="26"/>
        <v>64.0625</v>
      </c>
      <c r="G128" s="5"/>
      <c r="H128" s="49" t="s">
        <v>240</v>
      </c>
      <c r="I128" s="47">
        <v>6.88</v>
      </c>
      <c r="J128" s="47">
        <v>6.16</v>
      </c>
      <c r="K128" s="47">
        <v>6.09</v>
      </c>
      <c r="L128" s="47">
        <v>5.72</v>
      </c>
      <c r="M128" s="47">
        <v>4.9400000000000004</v>
      </c>
      <c r="N128" s="47">
        <v>5.69</v>
      </c>
      <c r="O128" s="47">
        <v>6.34</v>
      </c>
      <c r="P128" s="47">
        <v>5.0599999999999996</v>
      </c>
      <c r="Q128" s="47">
        <v>5.5</v>
      </c>
      <c r="R128" s="47">
        <v>6.34</v>
      </c>
      <c r="S128" s="47">
        <v>6.53</v>
      </c>
      <c r="T128" s="47">
        <v>7.5</v>
      </c>
      <c r="U128" s="47">
        <v>8.19</v>
      </c>
      <c r="V128" s="47">
        <v>8.8800000000000008</v>
      </c>
      <c r="W128" s="47">
        <v>10.029999999999999</v>
      </c>
      <c r="X128" s="47">
        <v>9.9700000000000006</v>
      </c>
      <c r="Y128" s="47">
        <v>7.78</v>
      </c>
      <c r="Z128" s="47">
        <v>7.28</v>
      </c>
      <c r="AA128" s="47">
        <v>5.41</v>
      </c>
      <c r="AB128" s="47">
        <v>5.5</v>
      </c>
      <c r="AC128" s="47">
        <v>5.69</v>
      </c>
      <c r="AD128" s="47">
        <v>4.8099999999999996</v>
      </c>
      <c r="AE128" s="47">
        <v>5.69</v>
      </c>
      <c r="AF128" s="47">
        <v>4.88</v>
      </c>
      <c r="AG128" s="47"/>
      <c r="AH128" s="49" t="s">
        <v>240</v>
      </c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9" t="s">
        <v>240</v>
      </c>
      <c r="BI128" s="47">
        <v>1.37</v>
      </c>
      <c r="BJ128" s="47">
        <v>1.98</v>
      </c>
      <c r="BK128" s="47">
        <v>2.08</v>
      </c>
      <c r="BL128" s="47">
        <v>2.12</v>
      </c>
      <c r="BM128" s="47">
        <v>2.14</v>
      </c>
      <c r="BN128" s="47">
        <v>2.3199999999999998</v>
      </c>
      <c r="BO128" s="47">
        <v>2.44</v>
      </c>
      <c r="BP128" s="47">
        <v>2.14</v>
      </c>
      <c r="BQ128" s="47">
        <v>2.21</v>
      </c>
      <c r="BR128" s="47">
        <v>2.41</v>
      </c>
      <c r="BS128" s="47">
        <v>2.5099999999999998</v>
      </c>
      <c r="BT128" s="47">
        <v>2.59</v>
      </c>
      <c r="BU128" s="47">
        <v>2.38</v>
      </c>
      <c r="BV128" s="47">
        <v>2.06</v>
      </c>
      <c r="BW128" s="47">
        <v>2.04</v>
      </c>
      <c r="BX128" s="47">
        <v>2.0299999999999998</v>
      </c>
      <c r="BY128" s="47">
        <v>0.91</v>
      </c>
      <c r="BZ128" s="47">
        <v>0.56999999999999995</v>
      </c>
      <c r="CA128" s="47">
        <v>0.56000000000000005</v>
      </c>
      <c r="CB128" s="47">
        <v>0.56000000000000005</v>
      </c>
      <c r="CC128" s="47">
        <v>0.56000000000000005</v>
      </c>
      <c r="CD128" s="47">
        <v>0.56000000000000005</v>
      </c>
      <c r="CE128" s="47">
        <v>0.53</v>
      </c>
      <c r="CF128" s="47">
        <v>0.56999999999999995</v>
      </c>
      <c r="CG128" s="49" t="s">
        <v>240</v>
      </c>
      <c r="CH128" s="47">
        <f t="shared" si="27"/>
        <v>8.25</v>
      </c>
      <c r="CI128" s="47">
        <f t="shared" si="28"/>
        <v>8.14</v>
      </c>
      <c r="CJ128" s="47">
        <f t="shared" si="29"/>
        <v>8.17</v>
      </c>
      <c r="CK128" s="47">
        <f t="shared" si="30"/>
        <v>7.84</v>
      </c>
      <c r="CL128" s="47">
        <f t="shared" si="31"/>
        <v>7.08</v>
      </c>
      <c r="CM128" s="47">
        <f t="shared" si="32"/>
        <v>8.01</v>
      </c>
      <c r="CN128" s="47">
        <f t="shared" si="33"/>
        <v>8.7799999999999994</v>
      </c>
      <c r="CO128" s="47">
        <f t="shared" si="34"/>
        <v>7.1999999999999993</v>
      </c>
      <c r="CP128" s="47">
        <f t="shared" si="35"/>
        <v>7.71</v>
      </c>
      <c r="CQ128" s="47">
        <f t="shared" si="36"/>
        <v>8.75</v>
      </c>
      <c r="CR128" s="47">
        <f t="shared" si="37"/>
        <v>9.0399999999999991</v>
      </c>
      <c r="CS128" s="47">
        <f t="shared" si="38"/>
        <v>10.09</v>
      </c>
      <c r="CT128" s="47">
        <f t="shared" si="39"/>
        <v>10.57</v>
      </c>
      <c r="CU128" s="47">
        <f t="shared" si="40"/>
        <v>10.940000000000001</v>
      </c>
      <c r="CV128" s="47">
        <f t="shared" si="41"/>
        <v>12.07</v>
      </c>
      <c r="CW128" s="47">
        <f t="shared" si="42"/>
        <v>12</v>
      </c>
      <c r="CX128" s="47">
        <f t="shared" si="43"/>
        <v>8.69</v>
      </c>
      <c r="CY128" s="47">
        <f t="shared" si="44"/>
        <v>7.8500000000000005</v>
      </c>
      <c r="CZ128" s="47">
        <f t="shared" si="45"/>
        <v>5.9700000000000006</v>
      </c>
      <c r="DA128" s="47">
        <f t="shared" si="46"/>
        <v>6.0600000000000005</v>
      </c>
      <c r="DB128" s="47">
        <f t="shared" si="47"/>
        <v>6.25</v>
      </c>
      <c r="DC128" s="47">
        <f t="shared" si="48"/>
        <v>5.3699999999999992</v>
      </c>
      <c r="DD128" s="47">
        <f t="shared" si="49"/>
        <v>6.2200000000000006</v>
      </c>
      <c r="DE128" s="47">
        <f t="shared" si="50"/>
        <v>5.45</v>
      </c>
    </row>
    <row r="129" spans="1:109">
      <c r="A129" s="5">
        <v>128</v>
      </c>
      <c r="B129" s="6">
        <v>44689</v>
      </c>
      <c r="C129" s="5">
        <v>0</v>
      </c>
      <c r="D129" s="9"/>
      <c r="E129" s="5"/>
      <c r="F129" s="16" t="e">
        <f t="shared" si="26"/>
        <v>#DIV/0!</v>
      </c>
      <c r="G129" s="5"/>
      <c r="H129" s="49" t="s">
        <v>241</v>
      </c>
      <c r="I129" s="47">
        <v>1.63</v>
      </c>
      <c r="J129" s="47">
        <v>1.28</v>
      </c>
      <c r="K129" s="47">
        <v>0.91</v>
      </c>
      <c r="L129" s="47">
        <v>1.06</v>
      </c>
      <c r="M129" s="47">
        <v>0.81</v>
      </c>
      <c r="N129" s="47">
        <v>1</v>
      </c>
      <c r="O129" s="47">
        <v>0.97</v>
      </c>
      <c r="P129" s="47">
        <v>1.69</v>
      </c>
      <c r="Q129" s="47">
        <v>1.59</v>
      </c>
      <c r="R129" s="47">
        <v>1.88</v>
      </c>
      <c r="S129" s="47">
        <v>2.19</v>
      </c>
      <c r="T129" s="47">
        <v>2.97</v>
      </c>
      <c r="U129" s="47">
        <v>3.13</v>
      </c>
      <c r="V129" s="47">
        <v>2.97</v>
      </c>
      <c r="W129" s="47">
        <v>3.06</v>
      </c>
      <c r="X129" s="47">
        <v>3.03</v>
      </c>
      <c r="Y129" s="47">
        <v>9.7799999999999994</v>
      </c>
      <c r="Z129" s="47">
        <v>6.75</v>
      </c>
      <c r="AA129" s="47">
        <v>4.75</v>
      </c>
      <c r="AB129" s="47">
        <v>2.66</v>
      </c>
      <c r="AC129" s="47">
        <v>2.59</v>
      </c>
      <c r="AD129" s="47">
        <v>2.59</v>
      </c>
      <c r="AE129" s="47">
        <v>2.44</v>
      </c>
      <c r="AF129" s="47">
        <v>2.06</v>
      </c>
      <c r="AG129" s="47"/>
      <c r="AH129" s="49" t="s">
        <v>241</v>
      </c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9" t="s">
        <v>241</v>
      </c>
      <c r="BI129" s="47">
        <v>0.61</v>
      </c>
      <c r="BJ129" s="47">
        <v>0.6</v>
      </c>
      <c r="BK129" s="47">
        <v>0.63</v>
      </c>
      <c r="BL129" s="47">
        <v>0.56000000000000005</v>
      </c>
      <c r="BM129" s="47">
        <v>0.61</v>
      </c>
      <c r="BN129" s="47">
        <v>0.6</v>
      </c>
      <c r="BO129" s="47">
        <v>0.63</v>
      </c>
      <c r="BP129" s="47">
        <v>0.57999999999999996</v>
      </c>
      <c r="BQ129" s="47">
        <v>0.63</v>
      </c>
      <c r="BR129" s="47">
        <v>0.57999999999999996</v>
      </c>
      <c r="BS129" s="47">
        <v>0.61</v>
      </c>
      <c r="BT129" s="47">
        <v>0.59</v>
      </c>
      <c r="BU129" s="47">
        <v>0.61</v>
      </c>
      <c r="BV129" s="47">
        <v>0.59</v>
      </c>
      <c r="BW129" s="47">
        <v>0.61</v>
      </c>
      <c r="BX129" s="47">
        <v>0.57999999999999996</v>
      </c>
      <c r="BY129" s="47">
        <v>1.43</v>
      </c>
      <c r="BZ129" s="47">
        <v>0.59</v>
      </c>
      <c r="CA129" s="47">
        <v>0.59</v>
      </c>
      <c r="CB129" s="47">
        <v>0.59</v>
      </c>
      <c r="CC129" s="47">
        <v>0.61</v>
      </c>
      <c r="CD129" s="47">
        <v>0.59</v>
      </c>
      <c r="CE129" s="47">
        <v>0.61</v>
      </c>
      <c r="CF129" s="47">
        <v>0.6</v>
      </c>
      <c r="CG129" s="49" t="s">
        <v>241</v>
      </c>
      <c r="CH129" s="47">
        <f t="shared" si="27"/>
        <v>2.2399999999999998</v>
      </c>
      <c r="CI129" s="47">
        <f t="shared" si="28"/>
        <v>1.88</v>
      </c>
      <c r="CJ129" s="47">
        <f t="shared" si="29"/>
        <v>1.54</v>
      </c>
      <c r="CK129" s="47">
        <f t="shared" si="30"/>
        <v>1.62</v>
      </c>
      <c r="CL129" s="47">
        <f t="shared" si="31"/>
        <v>1.42</v>
      </c>
      <c r="CM129" s="47">
        <f t="shared" si="32"/>
        <v>1.6</v>
      </c>
      <c r="CN129" s="47">
        <f t="shared" si="33"/>
        <v>1.6</v>
      </c>
      <c r="CO129" s="47">
        <f t="shared" si="34"/>
        <v>2.27</v>
      </c>
      <c r="CP129" s="47">
        <f t="shared" si="35"/>
        <v>2.2200000000000002</v>
      </c>
      <c r="CQ129" s="47">
        <f t="shared" si="36"/>
        <v>2.46</v>
      </c>
      <c r="CR129" s="47">
        <f t="shared" si="37"/>
        <v>2.8</v>
      </c>
      <c r="CS129" s="47">
        <f t="shared" si="38"/>
        <v>3.56</v>
      </c>
      <c r="CT129" s="47">
        <f t="shared" si="39"/>
        <v>3.7399999999999998</v>
      </c>
      <c r="CU129" s="47">
        <f t="shared" si="40"/>
        <v>3.56</v>
      </c>
      <c r="CV129" s="47">
        <f t="shared" si="41"/>
        <v>3.67</v>
      </c>
      <c r="CW129" s="47">
        <f t="shared" si="42"/>
        <v>3.61</v>
      </c>
      <c r="CX129" s="47">
        <f t="shared" si="43"/>
        <v>11.209999999999999</v>
      </c>
      <c r="CY129" s="47">
        <f t="shared" si="44"/>
        <v>7.34</v>
      </c>
      <c r="CZ129" s="47">
        <f t="shared" si="45"/>
        <v>5.34</v>
      </c>
      <c r="DA129" s="47">
        <f t="shared" si="46"/>
        <v>3.25</v>
      </c>
      <c r="DB129" s="47">
        <f t="shared" si="47"/>
        <v>3.1999999999999997</v>
      </c>
      <c r="DC129" s="47">
        <f t="shared" si="48"/>
        <v>3.1799999999999997</v>
      </c>
      <c r="DD129" s="47">
        <f t="shared" si="49"/>
        <v>3.05</v>
      </c>
      <c r="DE129" s="47">
        <f t="shared" si="50"/>
        <v>2.66</v>
      </c>
    </row>
    <row r="130" spans="1:109">
      <c r="A130" s="5">
        <v>129</v>
      </c>
      <c r="B130" s="6">
        <v>44690</v>
      </c>
      <c r="C130" s="5">
        <v>0</v>
      </c>
      <c r="D130" s="9"/>
      <c r="E130" s="5"/>
      <c r="F130" s="16" t="e">
        <f t="shared" si="26"/>
        <v>#DIV/0!</v>
      </c>
      <c r="G130" s="5"/>
      <c r="H130" s="49" t="s">
        <v>242</v>
      </c>
      <c r="I130" s="47">
        <v>2.09</v>
      </c>
      <c r="J130" s="47">
        <v>1.34</v>
      </c>
      <c r="K130" s="47">
        <v>0.66</v>
      </c>
      <c r="L130" s="47">
        <v>0.72</v>
      </c>
      <c r="M130" s="47">
        <v>0.22</v>
      </c>
      <c r="N130" s="47">
        <v>0.31</v>
      </c>
      <c r="O130" s="47">
        <v>0.59</v>
      </c>
      <c r="P130" s="47">
        <v>0.38</v>
      </c>
      <c r="Q130" s="47">
        <v>0.94</v>
      </c>
      <c r="R130" s="47">
        <v>0.41</v>
      </c>
      <c r="S130" s="47">
        <v>0.38</v>
      </c>
      <c r="T130" s="47">
        <v>0.78</v>
      </c>
      <c r="U130" s="47">
        <v>1.66</v>
      </c>
      <c r="V130" s="47">
        <v>1.84</v>
      </c>
      <c r="W130" s="47">
        <v>2.13</v>
      </c>
      <c r="X130" s="47">
        <v>2.38</v>
      </c>
      <c r="Y130" s="47">
        <v>3.19</v>
      </c>
      <c r="Z130" s="47">
        <v>3.34</v>
      </c>
      <c r="AA130" s="47">
        <v>3.84</v>
      </c>
      <c r="AB130" s="47">
        <v>3.56</v>
      </c>
      <c r="AC130" s="47">
        <v>3.22</v>
      </c>
      <c r="AD130" s="47">
        <v>3.13</v>
      </c>
      <c r="AE130" s="47">
        <v>2.69</v>
      </c>
      <c r="AF130" s="47">
        <v>2.44</v>
      </c>
      <c r="AG130" s="47"/>
      <c r="AH130" s="49" t="s">
        <v>242</v>
      </c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9" t="s">
        <v>242</v>
      </c>
      <c r="BI130" s="47">
        <v>1.76</v>
      </c>
      <c r="BJ130" s="47">
        <v>2.66</v>
      </c>
      <c r="BK130" s="47">
        <v>2.44</v>
      </c>
      <c r="BL130" s="47">
        <v>2.13</v>
      </c>
      <c r="BM130" s="47">
        <v>2.08</v>
      </c>
      <c r="BN130" s="47">
        <v>1.98</v>
      </c>
      <c r="BO130" s="47">
        <v>1.98</v>
      </c>
      <c r="BP130" s="47">
        <v>2.0699999999999998</v>
      </c>
      <c r="BQ130" s="47">
        <v>2.0699999999999998</v>
      </c>
      <c r="BR130" s="47">
        <v>2.25</v>
      </c>
      <c r="BS130" s="47">
        <v>2.2000000000000002</v>
      </c>
      <c r="BT130" s="47">
        <v>2.31</v>
      </c>
      <c r="BU130" s="47">
        <v>2.38</v>
      </c>
      <c r="BV130" s="47">
        <v>2.46</v>
      </c>
      <c r="BW130" s="47">
        <v>2.54</v>
      </c>
      <c r="BX130" s="47">
        <v>2.4700000000000002</v>
      </c>
      <c r="BY130" s="47">
        <v>0.61</v>
      </c>
      <c r="BZ130" s="47">
        <v>0.61</v>
      </c>
      <c r="CA130" s="47">
        <v>0.59</v>
      </c>
      <c r="CB130" s="47">
        <v>0.6</v>
      </c>
      <c r="CC130" s="47">
        <v>0.63</v>
      </c>
      <c r="CD130" s="47">
        <v>0.64</v>
      </c>
      <c r="CE130" s="47">
        <v>0.64</v>
      </c>
      <c r="CF130" s="47">
        <v>0.66</v>
      </c>
      <c r="CG130" s="49" t="s">
        <v>242</v>
      </c>
      <c r="CH130" s="47">
        <f t="shared" si="27"/>
        <v>3.8499999999999996</v>
      </c>
      <c r="CI130" s="47">
        <f t="shared" si="28"/>
        <v>4</v>
      </c>
      <c r="CJ130" s="47">
        <f t="shared" si="29"/>
        <v>3.1</v>
      </c>
      <c r="CK130" s="47">
        <f t="shared" si="30"/>
        <v>2.8499999999999996</v>
      </c>
      <c r="CL130" s="47">
        <f t="shared" si="31"/>
        <v>2.3000000000000003</v>
      </c>
      <c r="CM130" s="47">
        <f t="shared" si="32"/>
        <v>2.29</v>
      </c>
      <c r="CN130" s="47">
        <f t="shared" si="33"/>
        <v>2.57</v>
      </c>
      <c r="CO130" s="47">
        <f t="shared" si="34"/>
        <v>2.4499999999999997</v>
      </c>
      <c r="CP130" s="47">
        <f t="shared" si="35"/>
        <v>3.01</v>
      </c>
      <c r="CQ130" s="47">
        <f t="shared" si="36"/>
        <v>2.66</v>
      </c>
      <c r="CR130" s="47">
        <f t="shared" si="37"/>
        <v>2.58</v>
      </c>
      <c r="CS130" s="47">
        <f t="shared" si="38"/>
        <v>3.09</v>
      </c>
      <c r="CT130" s="47">
        <f t="shared" si="39"/>
        <v>4.04</v>
      </c>
      <c r="CU130" s="47">
        <f t="shared" si="40"/>
        <v>4.3</v>
      </c>
      <c r="CV130" s="47">
        <f t="shared" si="41"/>
        <v>4.67</v>
      </c>
      <c r="CW130" s="47">
        <f t="shared" si="42"/>
        <v>4.8499999999999996</v>
      </c>
      <c r="CX130" s="47">
        <f t="shared" si="43"/>
        <v>3.8</v>
      </c>
      <c r="CY130" s="47">
        <f t="shared" si="44"/>
        <v>3.9499999999999997</v>
      </c>
      <c r="CZ130" s="47">
        <f t="shared" si="45"/>
        <v>4.43</v>
      </c>
      <c r="DA130" s="47">
        <f t="shared" si="46"/>
        <v>4.16</v>
      </c>
      <c r="DB130" s="47">
        <f t="shared" si="47"/>
        <v>3.85</v>
      </c>
      <c r="DC130" s="47">
        <f t="shared" si="48"/>
        <v>3.77</v>
      </c>
      <c r="DD130" s="47">
        <f t="shared" si="49"/>
        <v>3.33</v>
      </c>
      <c r="DE130" s="47">
        <f t="shared" si="50"/>
        <v>3.1</v>
      </c>
    </row>
    <row r="131" spans="1:109">
      <c r="A131" s="5">
        <v>130</v>
      </c>
      <c r="B131" s="6">
        <v>44691</v>
      </c>
      <c r="C131" s="5">
        <v>0</v>
      </c>
      <c r="D131" s="9"/>
      <c r="E131" s="5"/>
      <c r="F131" s="16" t="e">
        <f t="shared" ref="F131:F194" si="51">C131/E131</f>
        <v>#DIV/0!</v>
      </c>
      <c r="G131" s="5"/>
      <c r="H131" s="49" t="s">
        <v>243</v>
      </c>
      <c r="I131" s="47">
        <v>2.31</v>
      </c>
      <c r="J131" s="47">
        <v>3.09</v>
      </c>
      <c r="K131" s="47">
        <v>3.16</v>
      </c>
      <c r="L131" s="47">
        <v>2.44</v>
      </c>
      <c r="M131" s="47">
        <v>0.84</v>
      </c>
      <c r="N131" s="47">
        <v>1.06</v>
      </c>
      <c r="O131" s="47">
        <v>0.72</v>
      </c>
      <c r="P131" s="47">
        <v>0.88</v>
      </c>
      <c r="Q131" s="47">
        <v>1.19</v>
      </c>
      <c r="R131" s="47">
        <v>0.22</v>
      </c>
      <c r="S131" s="47">
        <v>0.19</v>
      </c>
      <c r="T131" s="47">
        <v>2.4700000000000002</v>
      </c>
      <c r="U131" s="47">
        <v>12.13</v>
      </c>
      <c r="V131" s="47">
        <v>8.2200000000000006</v>
      </c>
      <c r="W131" s="47">
        <v>5.34</v>
      </c>
      <c r="X131" s="47">
        <v>3.06</v>
      </c>
      <c r="Y131" s="47">
        <v>2.72</v>
      </c>
      <c r="Z131" s="47">
        <v>2.66</v>
      </c>
      <c r="AA131" s="47">
        <v>2.69</v>
      </c>
      <c r="AB131" s="47">
        <v>2.59</v>
      </c>
      <c r="AC131" s="47">
        <v>2.72</v>
      </c>
      <c r="AD131" s="47">
        <v>2.81</v>
      </c>
      <c r="AE131" s="47">
        <v>2.75</v>
      </c>
      <c r="AF131" s="47">
        <v>2.56</v>
      </c>
      <c r="AG131" s="47"/>
      <c r="AH131" s="49" t="s">
        <v>243</v>
      </c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9" t="s">
        <v>243</v>
      </c>
      <c r="BI131" s="47">
        <v>1.57</v>
      </c>
      <c r="BJ131" s="47">
        <v>1.97</v>
      </c>
      <c r="BK131" s="47">
        <v>1.74</v>
      </c>
      <c r="BL131" s="47">
        <v>1.68</v>
      </c>
      <c r="BM131" s="47">
        <v>1.61</v>
      </c>
      <c r="BN131" s="47">
        <v>1.65</v>
      </c>
      <c r="BO131" s="47">
        <v>1.52</v>
      </c>
      <c r="BP131" s="47">
        <v>1.5</v>
      </c>
      <c r="BQ131" s="47">
        <v>1.5</v>
      </c>
      <c r="BR131" s="47">
        <v>1.57</v>
      </c>
      <c r="BS131" s="47">
        <v>1.63</v>
      </c>
      <c r="BT131" s="47">
        <v>1.73</v>
      </c>
      <c r="BU131" s="47">
        <v>1.86</v>
      </c>
      <c r="BV131" s="47">
        <v>1.93</v>
      </c>
      <c r="BW131" s="47">
        <v>1.9</v>
      </c>
      <c r="BX131" s="47">
        <v>1.95</v>
      </c>
      <c r="BY131" s="47">
        <v>2.38</v>
      </c>
      <c r="BZ131" s="47">
        <v>2.27</v>
      </c>
      <c r="CA131" s="47">
        <v>2.23</v>
      </c>
      <c r="CB131" s="47">
        <v>2.23</v>
      </c>
      <c r="CC131" s="47">
        <v>2.3199999999999998</v>
      </c>
      <c r="CD131" s="47">
        <v>2.06</v>
      </c>
      <c r="CE131" s="47">
        <v>0.7</v>
      </c>
      <c r="CF131" s="47">
        <v>0.67</v>
      </c>
      <c r="CG131" s="49" t="s">
        <v>243</v>
      </c>
      <c r="CH131" s="47">
        <f t="shared" ref="CH131:CH194" si="52">I131+BI131</f>
        <v>3.88</v>
      </c>
      <c r="CI131" s="47">
        <f t="shared" ref="CI131:CI194" si="53">J131+BJ131</f>
        <v>5.0599999999999996</v>
      </c>
      <c r="CJ131" s="47">
        <f t="shared" ref="CJ131:CJ194" si="54">K131+BK131</f>
        <v>4.9000000000000004</v>
      </c>
      <c r="CK131" s="47">
        <f t="shared" ref="CK131:CK194" si="55">L131+BL131</f>
        <v>4.12</v>
      </c>
      <c r="CL131" s="47">
        <f t="shared" ref="CL131:CL194" si="56">M131+BM131</f>
        <v>2.4500000000000002</v>
      </c>
      <c r="CM131" s="47">
        <f t="shared" ref="CM131:CM194" si="57">N131+BN131</f>
        <v>2.71</v>
      </c>
      <c r="CN131" s="47">
        <f t="shared" ref="CN131:CN194" si="58">O131+BO131</f>
        <v>2.2400000000000002</v>
      </c>
      <c r="CO131" s="47">
        <f t="shared" ref="CO131:CO194" si="59">P131+BP131</f>
        <v>2.38</v>
      </c>
      <c r="CP131" s="47">
        <f t="shared" ref="CP131:CP194" si="60">Q131+BQ131</f>
        <v>2.69</v>
      </c>
      <c r="CQ131" s="47">
        <f t="shared" ref="CQ131:CQ194" si="61">R131+BR131</f>
        <v>1.79</v>
      </c>
      <c r="CR131" s="47">
        <f t="shared" ref="CR131:CR194" si="62">S131+BS131</f>
        <v>1.8199999999999998</v>
      </c>
      <c r="CS131" s="47">
        <f t="shared" ref="CS131:CS194" si="63">T131+BT131</f>
        <v>4.2</v>
      </c>
      <c r="CT131" s="47">
        <f t="shared" ref="CT131:CT194" si="64">U131+BU131</f>
        <v>13.99</v>
      </c>
      <c r="CU131" s="47">
        <f t="shared" ref="CU131:CU194" si="65">V131+BV131</f>
        <v>10.15</v>
      </c>
      <c r="CV131" s="47">
        <f t="shared" ref="CV131:CV194" si="66">W131+BW131</f>
        <v>7.24</v>
      </c>
      <c r="CW131" s="47">
        <f t="shared" ref="CW131:CW194" si="67">X131+BX131</f>
        <v>5.01</v>
      </c>
      <c r="CX131" s="47">
        <f t="shared" ref="CX131:CX194" si="68">Y131+BY131</f>
        <v>5.0999999999999996</v>
      </c>
      <c r="CY131" s="47">
        <f t="shared" ref="CY131:CY194" si="69">Z131+BZ131</f>
        <v>4.93</v>
      </c>
      <c r="CZ131" s="47">
        <f t="shared" ref="CZ131:CZ194" si="70">AA131+CA131</f>
        <v>4.92</v>
      </c>
      <c r="DA131" s="47">
        <f t="shared" ref="DA131:DA194" si="71">AB131+CB131</f>
        <v>4.82</v>
      </c>
      <c r="DB131" s="47">
        <f t="shared" ref="DB131:DB194" si="72">AC131+CC131</f>
        <v>5.04</v>
      </c>
      <c r="DC131" s="47">
        <f t="shared" ref="DC131:DC194" si="73">AD131+CD131</f>
        <v>4.87</v>
      </c>
      <c r="DD131" s="47">
        <f t="shared" ref="DD131:DD194" si="74">AE131+CE131</f>
        <v>3.45</v>
      </c>
      <c r="DE131" s="47">
        <f t="shared" ref="DE131:DE194" si="75">AF131+CF131</f>
        <v>3.23</v>
      </c>
    </row>
    <row r="132" spans="1:109">
      <c r="A132" s="5">
        <v>131</v>
      </c>
      <c r="B132" s="6">
        <v>44692</v>
      </c>
      <c r="C132" s="5">
        <v>0</v>
      </c>
      <c r="D132" s="9"/>
      <c r="E132" s="5"/>
      <c r="F132" s="16" t="e">
        <f t="shared" si="51"/>
        <v>#DIV/0!</v>
      </c>
      <c r="G132" s="5"/>
      <c r="H132" s="49" t="s">
        <v>244</v>
      </c>
      <c r="I132" s="47">
        <v>5.03</v>
      </c>
      <c r="J132" s="47">
        <v>3.5</v>
      </c>
      <c r="K132" s="47">
        <v>3.56</v>
      </c>
      <c r="L132" s="47">
        <v>3.19</v>
      </c>
      <c r="M132" s="47">
        <v>3.91</v>
      </c>
      <c r="N132" s="47">
        <v>2.16</v>
      </c>
      <c r="O132" s="47">
        <v>1.38</v>
      </c>
      <c r="P132" s="47">
        <v>1.22</v>
      </c>
      <c r="Q132" s="47">
        <v>1.97</v>
      </c>
      <c r="R132" s="47">
        <v>5.41</v>
      </c>
      <c r="S132" s="47">
        <v>4.41</v>
      </c>
      <c r="T132" s="47">
        <v>5.16</v>
      </c>
      <c r="U132" s="47">
        <v>5.09</v>
      </c>
      <c r="V132" s="47">
        <v>3.41</v>
      </c>
      <c r="W132" s="47">
        <v>3.75</v>
      </c>
      <c r="X132" s="47">
        <v>4.25</v>
      </c>
      <c r="Y132" s="47">
        <v>3.41</v>
      </c>
      <c r="Z132" s="47">
        <v>3.47</v>
      </c>
      <c r="AA132" s="47">
        <v>3.81</v>
      </c>
      <c r="AB132" s="47">
        <v>3.84</v>
      </c>
      <c r="AC132" s="47">
        <v>4.72</v>
      </c>
      <c r="AD132" s="47">
        <v>3.78</v>
      </c>
      <c r="AE132" s="47">
        <v>6.56</v>
      </c>
      <c r="AF132" s="47">
        <v>3.97</v>
      </c>
      <c r="AG132" s="47"/>
      <c r="AH132" s="49" t="s">
        <v>244</v>
      </c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9" t="s">
        <v>244</v>
      </c>
      <c r="BI132" s="47">
        <v>1.29</v>
      </c>
      <c r="BJ132" s="47">
        <v>1.7</v>
      </c>
      <c r="BK132" s="47">
        <v>1.54</v>
      </c>
      <c r="BL132" s="47">
        <v>1.42</v>
      </c>
      <c r="BM132" s="47">
        <v>1.36</v>
      </c>
      <c r="BN132" s="47">
        <v>1.33</v>
      </c>
      <c r="BO132" s="47">
        <v>1.22</v>
      </c>
      <c r="BP132" s="47">
        <v>1.24</v>
      </c>
      <c r="BQ132" s="47">
        <v>1.18</v>
      </c>
      <c r="BR132" s="47">
        <v>1.33</v>
      </c>
      <c r="BS132" s="47">
        <v>1.55</v>
      </c>
      <c r="BT132" s="47">
        <v>1.7</v>
      </c>
      <c r="BU132" s="47">
        <v>2.0299999999999998</v>
      </c>
      <c r="BV132" s="47">
        <v>2.0299999999999998</v>
      </c>
      <c r="BW132" s="47">
        <v>1.87</v>
      </c>
      <c r="BX132" s="47">
        <v>1.89</v>
      </c>
      <c r="BY132" s="47">
        <v>2</v>
      </c>
      <c r="BZ132" s="47">
        <v>1.92</v>
      </c>
      <c r="CA132" s="47">
        <v>1.93</v>
      </c>
      <c r="CB132" s="47">
        <v>2.04</v>
      </c>
      <c r="CC132" s="47">
        <v>1.99</v>
      </c>
      <c r="CD132" s="47">
        <v>2.02</v>
      </c>
      <c r="CE132" s="47">
        <v>0.88</v>
      </c>
      <c r="CF132" s="47">
        <v>0.65</v>
      </c>
      <c r="CG132" s="49" t="s">
        <v>244</v>
      </c>
      <c r="CH132" s="47">
        <f t="shared" si="52"/>
        <v>6.32</v>
      </c>
      <c r="CI132" s="47">
        <f t="shared" si="53"/>
        <v>5.2</v>
      </c>
      <c r="CJ132" s="47">
        <f t="shared" si="54"/>
        <v>5.0999999999999996</v>
      </c>
      <c r="CK132" s="47">
        <f t="shared" si="55"/>
        <v>4.6099999999999994</v>
      </c>
      <c r="CL132" s="47">
        <f t="shared" si="56"/>
        <v>5.2700000000000005</v>
      </c>
      <c r="CM132" s="47">
        <f t="shared" si="57"/>
        <v>3.49</v>
      </c>
      <c r="CN132" s="47">
        <f t="shared" si="58"/>
        <v>2.5999999999999996</v>
      </c>
      <c r="CO132" s="47">
        <f t="shared" si="59"/>
        <v>2.46</v>
      </c>
      <c r="CP132" s="47">
        <f t="shared" si="60"/>
        <v>3.15</v>
      </c>
      <c r="CQ132" s="47">
        <f t="shared" si="61"/>
        <v>6.74</v>
      </c>
      <c r="CR132" s="47">
        <f t="shared" si="62"/>
        <v>5.96</v>
      </c>
      <c r="CS132" s="47">
        <f t="shared" si="63"/>
        <v>6.86</v>
      </c>
      <c r="CT132" s="47">
        <f t="shared" si="64"/>
        <v>7.1199999999999992</v>
      </c>
      <c r="CU132" s="47">
        <f t="shared" si="65"/>
        <v>5.4399999999999995</v>
      </c>
      <c r="CV132" s="47">
        <f t="shared" si="66"/>
        <v>5.62</v>
      </c>
      <c r="CW132" s="47">
        <f t="shared" si="67"/>
        <v>6.14</v>
      </c>
      <c r="CX132" s="47">
        <f t="shared" si="68"/>
        <v>5.41</v>
      </c>
      <c r="CY132" s="47">
        <f t="shared" si="69"/>
        <v>5.3900000000000006</v>
      </c>
      <c r="CZ132" s="47">
        <f t="shared" si="70"/>
        <v>5.74</v>
      </c>
      <c r="DA132" s="47">
        <f t="shared" si="71"/>
        <v>5.88</v>
      </c>
      <c r="DB132" s="47">
        <f t="shared" si="72"/>
        <v>6.71</v>
      </c>
      <c r="DC132" s="47">
        <f t="shared" si="73"/>
        <v>5.8</v>
      </c>
      <c r="DD132" s="47">
        <f t="shared" si="74"/>
        <v>7.4399999999999995</v>
      </c>
      <c r="DE132" s="47">
        <f t="shared" si="75"/>
        <v>4.62</v>
      </c>
    </row>
    <row r="133" spans="1:109">
      <c r="A133" s="5">
        <v>132</v>
      </c>
      <c r="B133" s="6">
        <v>44693</v>
      </c>
      <c r="C133" s="5">
        <v>1159</v>
      </c>
      <c r="D133" s="9" t="s">
        <v>37</v>
      </c>
      <c r="E133" s="5">
        <v>20</v>
      </c>
      <c r="F133" s="16">
        <f t="shared" si="51"/>
        <v>57.95</v>
      </c>
      <c r="G133" s="5"/>
      <c r="H133" s="49" t="s">
        <v>245</v>
      </c>
      <c r="I133" s="47">
        <v>5.28</v>
      </c>
      <c r="J133" s="47">
        <v>5.25</v>
      </c>
      <c r="K133" s="47">
        <v>4.09</v>
      </c>
      <c r="L133" s="47">
        <v>3.69</v>
      </c>
      <c r="M133" s="47">
        <v>3.09</v>
      </c>
      <c r="N133" s="47">
        <v>5.03</v>
      </c>
      <c r="O133" s="47">
        <v>4.09</v>
      </c>
      <c r="P133" s="47">
        <v>3.84</v>
      </c>
      <c r="Q133" s="47">
        <v>4.6900000000000004</v>
      </c>
      <c r="R133" s="47">
        <v>5.34</v>
      </c>
      <c r="S133" s="47">
        <v>6.34</v>
      </c>
      <c r="T133" s="47">
        <v>5.47</v>
      </c>
      <c r="U133" s="47">
        <v>6.28</v>
      </c>
      <c r="V133" s="47">
        <v>7.44</v>
      </c>
      <c r="W133" s="47">
        <v>7.38</v>
      </c>
      <c r="X133" s="47">
        <v>6.63</v>
      </c>
      <c r="Y133" s="47">
        <v>3.75</v>
      </c>
      <c r="Z133" s="47">
        <v>3.53</v>
      </c>
      <c r="AA133" s="47">
        <v>3.78</v>
      </c>
      <c r="AB133" s="47">
        <v>4.75</v>
      </c>
      <c r="AC133" s="47">
        <v>4.25</v>
      </c>
      <c r="AD133" s="47">
        <v>4.28</v>
      </c>
      <c r="AE133" s="47">
        <v>5.91</v>
      </c>
      <c r="AF133" s="47">
        <v>4.88</v>
      </c>
      <c r="AG133" s="47"/>
      <c r="AH133" s="49" t="s">
        <v>245</v>
      </c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9" t="s">
        <v>245</v>
      </c>
      <c r="BI133" s="47">
        <v>1.37</v>
      </c>
      <c r="BJ133" s="47">
        <v>1.21</v>
      </c>
      <c r="BK133" s="47">
        <v>1.26</v>
      </c>
      <c r="BL133" s="47">
        <v>1.31</v>
      </c>
      <c r="BM133" s="47">
        <v>1.18</v>
      </c>
      <c r="BN133" s="47">
        <v>1.21</v>
      </c>
      <c r="BO133" s="47">
        <v>1.25</v>
      </c>
      <c r="BP133" s="47">
        <v>1.28</v>
      </c>
      <c r="BQ133" s="47">
        <v>1.4</v>
      </c>
      <c r="BR133" s="47">
        <v>1.71</v>
      </c>
      <c r="BS133" s="47">
        <v>1.86</v>
      </c>
      <c r="BT133" s="47">
        <v>1.97</v>
      </c>
      <c r="BU133" s="47">
        <v>2.0099999999999998</v>
      </c>
      <c r="BV133" s="47">
        <v>2.02</v>
      </c>
      <c r="BW133" s="47">
        <v>1.91</v>
      </c>
      <c r="BX133" s="47">
        <v>2.21</v>
      </c>
      <c r="BY133" s="47">
        <v>1.92</v>
      </c>
      <c r="BZ133" s="47">
        <v>1.85</v>
      </c>
      <c r="CA133" s="47">
        <v>1.86</v>
      </c>
      <c r="CB133" s="47">
        <v>1.91</v>
      </c>
      <c r="CC133" s="47">
        <v>1.82</v>
      </c>
      <c r="CD133" s="47">
        <v>1.56</v>
      </c>
      <c r="CE133" s="47">
        <v>0.69</v>
      </c>
      <c r="CF133" s="47">
        <v>0.65</v>
      </c>
      <c r="CG133" s="49" t="s">
        <v>245</v>
      </c>
      <c r="CH133" s="47">
        <f t="shared" si="52"/>
        <v>6.65</v>
      </c>
      <c r="CI133" s="47">
        <f t="shared" si="53"/>
        <v>6.46</v>
      </c>
      <c r="CJ133" s="47">
        <f t="shared" si="54"/>
        <v>5.35</v>
      </c>
      <c r="CK133" s="47">
        <f t="shared" si="55"/>
        <v>5</v>
      </c>
      <c r="CL133" s="47">
        <f t="shared" si="56"/>
        <v>4.2699999999999996</v>
      </c>
      <c r="CM133" s="47">
        <f t="shared" si="57"/>
        <v>6.24</v>
      </c>
      <c r="CN133" s="47">
        <f t="shared" si="58"/>
        <v>5.34</v>
      </c>
      <c r="CO133" s="47">
        <f t="shared" si="59"/>
        <v>5.12</v>
      </c>
      <c r="CP133" s="47">
        <f t="shared" si="60"/>
        <v>6.09</v>
      </c>
      <c r="CQ133" s="47">
        <f t="shared" si="61"/>
        <v>7.05</v>
      </c>
      <c r="CR133" s="47">
        <f t="shared" si="62"/>
        <v>8.1999999999999993</v>
      </c>
      <c r="CS133" s="47">
        <f t="shared" si="63"/>
        <v>7.4399999999999995</v>
      </c>
      <c r="CT133" s="47">
        <f t="shared" si="64"/>
        <v>8.2899999999999991</v>
      </c>
      <c r="CU133" s="47">
        <f t="shared" si="65"/>
        <v>9.4600000000000009</v>
      </c>
      <c r="CV133" s="47">
        <f t="shared" si="66"/>
        <v>9.2899999999999991</v>
      </c>
      <c r="CW133" s="47">
        <f t="shared" si="67"/>
        <v>8.84</v>
      </c>
      <c r="CX133" s="47">
        <f t="shared" si="68"/>
        <v>5.67</v>
      </c>
      <c r="CY133" s="47">
        <f t="shared" si="69"/>
        <v>5.38</v>
      </c>
      <c r="CZ133" s="47">
        <f t="shared" si="70"/>
        <v>5.64</v>
      </c>
      <c r="DA133" s="47">
        <f t="shared" si="71"/>
        <v>6.66</v>
      </c>
      <c r="DB133" s="47">
        <f t="shared" si="72"/>
        <v>6.07</v>
      </c>
      <c r="DC133" s="47">
        <f t="shared" si="73"/>
        <v>5.84</v>
      </c>
      <c r="DD133" s="47">
        <f t="shared" si="74"/>
        <v>6.6</v>
      </c>
      <c r="DE133" s="47">
        <f t="shared" si="75"/>
        <v>5.53</v>
      </c>
    </row>
    <row r="134" spans="1:109">
      <c r="A134" s="5">
        <v>133</v>
      </c>
      <c r="B134" s="6">
        <v>44694</v>
      </c>
      <c r="C134" s="5">
        <v>1269</v>
      </c>
      <c r="D134" s="9" t="s">
        <v>37</v>
      </c>
      <c r="E134" s="5">
        <v>20</v>
      </c>
      <c r="F134" s="16">
        <f t="shared" si="51"/>
        <v>63.45</v>
      </c>
      <c r="G134" s="5"/>
      <c r="H134" s="49" t="s">
        <v>246</v>
      </c>
      <c r="I134" s="47">
        <v>6.75</v>
      </c>
      <c r="J134" s="47">
        <v>7.38</v>
      </c>
      <c r="K134" s="47">
        <v>6.5</v>
      </c>
      <c r="L134" s="47">
        <v>6.63</v>
      </c>
      <c r="M134" s="47">
        <v>6</v>
      </c>
      <c r="N134" s="47">
        <v>5.25</v>
      </c>
      <c r="O134" s="47">
        <v>4.3099999999999996</v>
      </c>
      <c r="P134" s="47">
        <v>4.5</v>
      </c>
      <c r="Q134" s="47">
        <v>5.31</v>
      </c>
      <c r="R134" s="47">
        <v>4.47</v>
      </c>
      <c r="S134" s="47">
        <v>6.19</v>
      </c>
      <c r="T134" s="47">
        <v>7.84</v>
      </c>
      <c r="U134" s="47">
        <v>9.56</v>
      </c>
      <c r="V134" s="47">
        <v>9.7200000000000006</v>
      </c>
      <c r="W134" s="47">
        <v>9.66</v>
      </c>
      <c r="X134" s="47">
        <v>10.029999999999999</v>
      </c>
      <c r="Y134" s="47">
        <v>8.6300000000000008</v>
      </c>
      <c r="Z134" s="47">
        <v>9.2200000000000006</v>
      </c>
      <c r="AA134" s="47">
        <v>8.6300000000000008</v>
      </c>
      <c r="AB134" s="47">
        <v>8.6300000000000008</v>
      </c>
      <c r="AC134" s="47">
        <v>7.84</v>
      </c>
      <c r="AD134" s="47">
        <v>7.41</v>
      </c>
      <c r="AE134" s="47">
        <v>7.31</v>
      </c>
      <c r="AF134" s="47">
        <v>8.2799999999999994</v>
      </c>
      <c r="AG134" s="47"/>
      <c r="AH134" s="49" t="s">
        <v>246</v>
      </c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9" t="s">
        <v>246</v>
      </c>
      <c r="BI134" s="47">
        <v>1.21</v>
      </c>
      <c r="BJ134" s="47">
        <v>1.83</v>
      </c>
      <c r="BK134" s="47">
        <v>1.84</v>
      </c>
      <c r="BL134" s="47">
        <v>1.98</v>
      </c>
      <c r="BM134" s="47">
        <v>1.99</v>
      </c>
      <c r="BN134" s="47">
        <v>1.9</v>
      </c>
      <c r="BO134" s="47">
        <v>1.78</v>
      </c>
      <c r="BP134" s="47">
        <v>1.74</v>
      </c>
      <c r="BQ134" s="47">
        <v>1.75</v>
      </c>
      <c r="BR134" s="47">
        <v>1.79</v>
      </c>
      <c r="BS134" s="47">
        <v>2.2799999999999998</v>
      </c>
      <c r="BT134" s="47">
        <v>2.5499999999999998</v>
      </c>
      <c r="BU134" s="47">
        <v>2.66</v>
      </c>
      <c r="BV134" s="47">
        <v>2.79</v>
      </c>
      <c r="BW134" s="47">
        <v>2.79</v>
      </c>
      <c r="BX134" s="47">
        <v>2.78</v>
      </c>
      <c r="BY134" s="47">
        <v>2.2999999999999998</v>
      </c>
      <c r="BZ134" s="47">
        <v>2.38</v>
      </c>
      <c r="CA134" s="47">
        <v>2.38</v>
      </c>
      <c r="CB134" s="47">
        <v>2.31</v>
      </c>
      <c r="CC134" s="47">
        <v>1.52</v>
      </c>
      <c r="CD134" s="47">
        <v>0.65</v>
      </c>
      <c r="CE134" s="47">
        <v>0.62</v>
      </c>
      <c r="CF134" s="47">
        <v>0.56000000000000005</v>
      </c>
      <c r="CG134" s="49" t="s">
        <v>246</v>
      </c>
      <c r="CH134" s="47">
        <f t="shared" si="52"/>
        <v>7.96</v>
      </c>
      <c r="CI134" s="47">
        <f t="shared" si="53"/>
        <v>9.2100000000000009</v>
      </c>
      <c r="CJ134" s="47">
        <f t="shared" si="54"/>
        <v>8.34</v>
      </c>
      <c r="CK134" s="47">
        <f t="shared" si="55"/>
        <v>8.61</v>
      </c>
      <c r="CL134" s="47">
        <f t="shared" si="56"/>
        <v>7.99</v>
      </c>
      <c r="CM134" s="47">
        <f t="shared" si="57"/>
        <v>7.15</v>
      </c>
      <c r="CN134" s="47">
        <f t="shared" si="58"/>
        <v>6.09</v>
      </c>
      <c r="CO134" s="47">
        <f t="shared" si="59"/>
        <v>6.24</v>
      </c>
      <c r="CP134" s="47">
        <f t="shared" si="60"/>
        <v>7.06</v>
      </c>
      <c r="CQ134" s="47">
        <f t="shared" si="61"/>
        <v>6.26</v>
      </c>
      <c r="CR134" s="47">
        <f t="shared" si="62"/>
        <v>8.4700000000000006</v>
      </c>
      <c r="CS134" s="47">
        <f t="shared" si="63"/>
        <v>10.39</v>
      </c>
      <c r="CT134" s="47">
        <f t="shared" si="64"/>
        <v>12.22</v>
      </c>
      <c r="CU134" s="47">
        <f t="shared" si="65"/>
        <v>12.510000000000002</v>
      </c>
      <c r="CV134" s="47">
        <f t="shared" si="66"/>
        <v>12.45</v>
      </c>
      <c r="CW134" s="47">
        <f t="shared" si="67"/>
        <v>12.809999999999999</v>
      </c>
      <c r="CX134" s="47">
        <f t="shared" si="68"/>
        <v>10.93</v>
      </c>
      <c r="CY134" s="47">
        <f t="shared" si="69"/>
        <v>11.600000000000001</v>
      </c>
      <c r="CZ134" s="47">
        <f t="shared" si="70"/>
        <v>11.010000000000002</v>
      </c>
      <c r="DA134" s="47">
        <f t="shared" si="71"/>
        <v>10.940000000000001</v>
      </c>
      <c r="DB134" s="47">
        <f t="shared" si="72"/>
        <v>9.36</v>
      </c>
      <c r="DC134" s="47">
        <f t="shared" si="73"/>
        <v>8.06</v>
      </c>
      <c r="DD134" s="47">
        <f t="shared" si="74"/>
        <v>7.93</v>
      </c>
      <c r="DE134" s="47">
        <f t="shared" si="75"/>
        <v>8.84</v>
      </c>
    </row>
    <row r="135" spans="1:109">
      <c r="A135" s="5">
        <v>134</v>
      </c>
      <c r="B135" s="6">
        <v>44695</v>
      </c>
      <c r="C135" s="5">
        <v>1242</v>
      </c>
      <c r="D135" s="9" t="s">
        <v>38</v>
      </c>
      <c r="E135" s="5">
        <v>22</v>
      </c>
      <c r="F135" s="16">
        <f t="shared" si="51"/>
        <v>56.454545454545453</v>
      </c>
      <c r="G135" s="5"/>
      <c r="H135" s="49" t="s">
        <v>247</v>
      </c>
      <c r="I135" s="47">
        <v>7.94</v>
      </c>
      <c r="J135" s="47">
        <v>7.38</v>
      </c>
      <c r="K135" s="47">
        <v>6.66</v>
      </c>
      <c r="L135" s="47">
        <v>6.13</v>
      </c>
      <c r="M135" s="47">
        <v>4.8099999999999996</v>
      </c>
      <c r="N135" s="47">
        <v>5.78</v>
      </c>
      <c r="O135" s="47">
        <v>5.44</v>
      </c>
      <c r="P135" s="47">
        <v>3.16</v>
      </c>
      <c r="Q135" s="47">
        <v>3.5</v>
      </c>
      <c r="R135" s="47">
        <v>5.13</v>
      </c>
      <c r="S135" s="47">
        <v>6.28</v>
      </c>
      <c r="T135" s="47">
        <v>5.78</v>
      </c>
      <c r="U135" s="47">
        <v>6.69</v>
      </c>
      <c r="V135" s="47">
        <v>7.38</v>
      </c>
      <c r="W135" s="47">
        <v>7.72</v>
      </c>
      <c r="X135" s="47">
        <v>8.2200000000000006</v>
      </c>
      <c r="Y135" s="47">
        <v>11.5</v>
      </c>
      <c r="Z135" s="47">
        <v>10.91</v>
      </c>
      <c r="AA135" s="47">
        <v>11.5</v>
      </c>
      <c r="AB135" s="47">
        <v>11.63</v>
      </c>
      <c r="AC135" s="47">
        <v>10.63</v>
      </c>
      <c r="AD135" s="47">
        <v>9.3800000000000008</v>
      </c>
      <c r="AE135" s="47">
        <v>7.09</v>
      </c>
      <c r="AF135" s="47">
        <v>7.78</v>
      </c>
      <c r="AG135" s="47"/>
      <c r="AH135" s="49" t="s">
        <v>247</v>
      </c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9" t="s">
        <v>247</v>
      </c>
      <c r="BI135" s="47">
        <v>1.37</v>
      </c>
      <c r="BJ135" s="47">
        <v>2.16</v>
      </c>
      <c r="BK135" s="47">
        <v>2.16</v>
      </c>
      <c r="BL135" s="47">
        <v>2.12</v>
      </c>
      <c r="BM135" s="47">
        <v>2.12</v>
      </c>
      <c r="BN135" s="47">
        <v>2.0499999999999998</v>
      </c>
      <c r="BO135" s="47">
        <v>2</v>
      </c>
      <c r="BP135" s="47">
        <v>2.14</v>
      </c>
      <c r="BQ135" s="47">
        <v>2.12</v>
      </c>
      <c r="BR135" s="47">
        <v>2.16</v>
      </c>
      <c r="BS135" s="47">
        <v>2.2000000000000002</v>
      </c>
      <c r="BT135" s="47">
        <v>2.3199999999999998</v>
      </c>
      <c r="BU135" s="47">
        <v>2.44</v>
      </c>
      <c r="BV135" s="47">
        <v>2.15</v>
      </c>
      <c r="BW135" s="47">
        <v>2.14</v>
      </c>
      <c r="BX135" s="47">
        <v>2.1800000000000002</v>
      </c>
      <c r="BY135" s="47">
        <v>2.82</v>
      </c>
      <c r="BZ135" s="47">
        <v>2.93</v>
      </c>
      <c r="CA135" s="47">
        <v>2.95</v>
      </c>
      <c r="CB135" s="47">
        <v>2.92</v>
      </c>
      <c r="CC135" s="47">
        <v>1.95</v>
      </c>
      <c r="CD135" s="47">
        <v>0.56000000000000005</v>
      </c>
      <c r="CE135" s="47">
        <v>0.52</v>
      </c>
      <c r="CF135" s="47">
        <v>0.56000000000000005</v>
      </c>
      <c r="CG135" s="49" t="s">
        <v>247</v>
      </c>
      <c r="CH135" s="47">
        <f t="shared" si="52"/>
        <v>9.31</v>
      </c>
      <c r="CI135" s="47">
        <f t="shared" si="53"/>
        <v>9.5399999999999991</v>
      </c>
      <c r="CJ135" s="47">
        <f t="shared" si="54"/>
        <v>8.82</v>
      </c>
      <c r="CK135" s="47">
        <f t="shared" si="55"/>
        <v>8.25</v>
      </c>
      <c r="CL135" s="47">
        <f t="shared" si="56"/>
        <v>6.93</v>
      </c>
      <c r="CM135" s="47">
        <f t="shared" si="57"/>
        <v>7.83</v>
      </c>
      <c r="CN135" s="47">
        <f t="shared" si="58"/>
        <v>7.44</v>
      </c>
      <c r="CO135" s="47">
        <f t="shared" si="59"/>
        <v>5.3000000000000007</v>
      </c>
      <c r="CP135" s="47">
        <f t="shared" si="60"/>
        <v>5.62</v>
      </c>
      <c r="CQ135" s="47">
        <f t="shared" si="61"/>
        <v>7.29</v>
      </c>
      <c r="CR135" s="47">
        <f t="shared" si="62"/>
        <v>8.48</v>
      </c>
      <c r="CS135" s="47">
        <f t="shared" si="63"/>
        <v>8.1</v>
      </c>
      <c r="CT135" s="47">
        <f t="shared" si="64"/>
        <v>9.1300000000000008</v>
      </c>
      <c r="CU135" s="47">
        <f t="shared" si="65"/>
        <v>9.5299999999999994</v>
      </c>
      <c r="CV135" s="47">
        <f t="shared" si="66"/>
        <v>9.86</v>
      </c>
      <c r="CW135" s="47">
        <f t="shared" si="67"/>
        <v>10.4</v>
      </c>
      <c r="CX135" s="47">
        <f t="shared" si="68"/>
        <v>14.32</v>
      </c>
      <c r="CY135" s="47">
        <f t="shared" si="69"/>
        <v>13.84</v>
      </c>
      <c r="CZ135" s="47">
        <f t="shared" si="70"/>
        <v>14.45</v>
      </c>
      <c r="DA135" s="47">
        <f t="shared" si="71"/>
        <v>14.55</v>
      </c>
      <c r="DB135" s="47">
        <f t="shared" si="72"/>
        <v>12.58</v>
      </c>
      <c r="DC135" s="47">
        <f t="shared" si="73"/>
        <v>9.9400000000000013</v>
      </c>
      <c r="DD135" s="47">
        <f t="shared" si="74"/>
        <v>7.6099999999999994</v>
      </c>
      <c r="DE135" s="47">
        <f t="shared" si="75"/>
        <v>8.34</v>
      </c>
    </row>
    <row r="136" spans="1:109">
      <c r="A136" s="5">
        <v>135</v>
      </c>
      <c r="B136" s="6">
        <v>44696</v>
      </c>
      <c r="C136" s="5">
        <v>0</v>
      </c>
      <c r="D136" s="9"/>
      <c r="E136" s="5"/>
      <c r="F136" s="16" t="e">
        <f t="shared" si="51"/>
        <v>#DIV/0!</v>
      </c>
      <c r="G136" s="5"/>
      <c r="H136" s="49" t="s">
        <v>248</v>
      </c>
      <c r="I136" s="47">
        <v>1.66</v>
      </c>
      <c r="J136" s="47">
        <v>1.66</v>
      </c>
      <c r="K136" s="47">
        <v>2.06</v>
      </c>
      <c r="L136" s="47">
        <v>2.4700000000000002</v>
      </c>
      <c r="M136" s="47">
        <v>1.75</v>
      </c>
      <c r="N136" s="47">
        <v>3.09</v>
      </c>
      <c r="O136" s="47">
        <v>2.4700000000000002</v>
      </c>
      <c r="P136" s="47">
        <v>2.34</v>
      </c>
      <c r="Q136" s="47">
        <v>2.5</v>
      </c>
      <c r="R136" s="47">
        <v>3</v>
      </c>
      <c r="S136" s="47">
        <v>3.53</v>
      </c>
      <c r="T136" s="47">
        <v>2.66</v>
      </c>
      <c r="U136" s="47">
        <v>3.16</v>
      </c>
      <c r="V136" s="47">
        <v>3.28</v>
      </c>
      <c r="W136" s="47">
        <v>3.47</v>
      </c>
      <c r="X136" s="47">
        <v>3.5</v>
      </c>
      <c r="Y136" s="47">
        <v>8</v>
      </c>
      <c r="Z136" s="47">
        <v>7.91</v>
      </c>
      <c r="AA136" s="47">
        <v>8.41</v>
      </c>
      <c r="AB136" s="47">
        <v>8.44</v>
      </c>
      <c r="AC136" s="47">
        <v>8.81</v>
      </c>
      <c r="AD136" s="47">
        <v>8.69</v>
      </c>
      <c r="AE136" s="47">
        <v>8.1300000000000008</v>
      </c>
      <c r="AF136" s="47">
        <v>2.34</v>
      </c>
      <c r="AG136" s="47"/>
      <c r="AH136" s="49" t="s">
        <v>248</v>
      </c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9" t="s">
        <v>248</v>
      </c>
      <c r="BI136" s="47">
        <v>2.2000000000000002</v>
      </c>
      <c r="BJ136" s="47">
        <v>2.09</v>
      </c>
      <c r="BK136" s="47">
        <v>1.95</v>
      </c>
      <c r="BL136" s="47">
        <v>1.84</v>
      </c>
      <c r="BM136" s="47">
        <v>1.64</v>
      </c>
      <c r="BN136" s="47">
        <v>1.48</v>
      </c>
      <c r="BO136" s="47">
        <v>1.61</v>
      </c>
      <c r="BP136" s="47">
        <v>1.54</v>
      </c>
      <c r="BQ136" s="47">
        <v>0.7</v>
      </c>
      <c r="BR136" s="47">
        <v>0.66</v>
      </c>
      <c r="BS136" s="47">
        <v>0.65</v>
      </c>
      <c r="BT136" s="47">
        <v>1.99</v>
      </c>
      <c r="BU136" s="47">
        <v>2.0699999999999998</v>
      </c>
      <c r="BV136" s="47">
        <v>2.19</v>
      </c>
      <c r="BW136" s="47">
        <v>2.37</v>
      </c>
      <c r="BX136" s="47">
        <v>2.37</v>
      </c>
      <c r="BY136" s="47">
        <v>2.25</v>
      </c>
      <c r="BZ136" s="47">
        <v>2.19</v>
      </c>
      <c r="CA136" s="47">
        <v>2.15</v>
      </c>
      <c r="CB136" s="47">
        <v>2.2400000000000002</v>
      </c>
      <c r="CC136" s="47">
        <v>2.46</v>
      </c>
      <c r="CD136" s="47">
        <v>2.4</v>
      </c>
      <c r="CE136" s="47">
        <v>2.3199999999999998</v>
      </c>
      <c r="CF136" s="47">
        <v>2.2000000000000002</v>
      </c>
      <c r="CG136" s="49" t="s">
        <v>248</v>
      </c>
      <c r="CH136" s="47">
        <f t="shared" si="52"/>
        <v>3.8600000000000003</v>
      </c>
      <c r="CI136" s="47">
        <f t="shared" si="53"/>
        <v>3.75</v>
      </c>
      <c r="CJ136" s="47">
        <f t="shared" si="54"/>
        <v>4.01</v>
      </c>
      <c r="CK136" s="47">
        <f t="shared" si="55"/>
        <v>4.3100000000000005</v>
      </c>
      <c r="CL136" s="47">
        <f t="shared" si="56"/>
        <v>3.3899999999999997</v>
      </c>
      <c r="CM136" s="47">
        <f t="shared" si="57"/>
        <v>4.57</v>
      </c>
      <c r="CN136" s="47">
        <f t="shared" si="58"/>
        <v>4.08</v>
      </c>
      <c r="CO136" s="47">
        <f t="shared" si="59"/>
        <v>3.88</v>
      </c>
      <c r="CP136" s="47">
        <f t="shared" si="60"/>
        <v>3.2</v>
      </c>
      <c r="CQ136" s="47">
        <f t="shared" si="61"/>
        <v>3.66</v>
      </c>
      <c r="CR136" s="47">
        <f t="shared" si="62"/>
        <v>4.18</v>
      </c>
      <c r="CS136" s="47">
        <f t="shared" si="63"/>
        <v>4.6500000000000004</v>
      </c>
      <c r="CT136" s="47">
        <f t="shared" si="64"/>
        <v>5.23</v>
      </c>
      <c r="CU136" s="47">
        <f t="shared" si="65"/>
        <v>5.47</v>
      </c>
      <c r="CV136" s="47">
        <f t="shared" si="66"/>
        <v>5.84</v>
      </c>
      <c r="CW136" s="47">
        <f t="shared" si="67"/>
        <v>5.87</v>
      </c>
      <c r="CX136" s="47">
        <f t="shared" si="68"/>
        <v>10.25</v>
      </c>
      <c r="CY136" s="47">
        <f t="shared" si="69"/>
        <v>10.1</v>
      </c>
      <c r="CZ136" s="47">
        <f t="shared" si="70"/>
        <v>10.56</v>
      </c>
      <c r="DA136" s="47">
        <f t="shared" si="71"/>
        <v>10.68</v>
      </c>
      <c r="DB136" s="47">
        <f t="shared" si="72"/>
        <v>11.27</v>
      </c>
      <c r="DC136" s="47">
        <f t="shared" si="73"/>
        <v>11.09</v>
      </c>
      <c r="DD136" s="47">
        <f t="shared" si="74"/>
        <v>10.450000000000001</v>
      </c>
      <c r="DE136" s="47">
        <f t="shared" si="75"/>
        <v>4.54</v>
      </c>
    </row>
    <row r="137" spans="1:109">
      <c r="A137" s="5">
        <v>136</v>
      </c>
      <c r="B137" s="6">
        <v>44697</v>
      </c>
      <c r="C137" s="5">
        <v>0</v>
      </c>
      <c r="D137" s="9"/>
      <c r="E137" s="5"/>
      <c r="F137" s="16" t="e">
        <f t="shared" si="51"/>
        <v>#DIV/0!</v>
      </c>
      <c r="G137" s="5"/>
      <c r="H137" s="49" t="s">
        <v>249</v>
      </c>
      <c r="I137" s="47">
        <v>2.78</v>
      </c>
      <c r="J137" s="47">
        <v>3.94</v>
      </c>
      <c r="K137" s="47">
        <v>3.94</v>
      </c>
      <c r="L137" s="47">
        <v>3.31</v>
      </c>
      <c r="M137" s="47">
        <v>1.97</v>
      </c>
      <c r="N137" s="47">
        <v>3.22</v>
      </c>
      <c r="O137" s="47">
        <v>3.75</v>
      </c>
      <c r="P137" s="47">
        <v>3.22</v>
      </c>
      <c r="Q137" s="47">
        <v>2.13</v>
      </c>
      <c r="R137" s="47">
        <v>2.41</v>
      </c>
      <c r="S137" s="47">
        <v>2.69</v>
      </c>
      <c r="T137" s="47">
        <v>2.2799999999999998</v>
      </c>
      <c r="U137" s="47">
        <v>9.06</v>
      </c>
      <c r="V137" s="47">
        <v>10.31</v>
      </c>
      <c r="W137" s="47">
        <v>4.5</v>
      </c>
      <c r="X137" s="47">
        <v>6.03</v>
      </c>
      <c r="Y137" s="47">
        <v>3.53</v>
      </c>
      <c r="Z137" s="47">
        <v>4.28</v>
      </c>
      <c r="AA137" s="47">
        <v>3.88</v>
      </c>
      <c r="AB137" s="47">
        <v>3.88</v>
      </c>
      <c r="AC137" s="47">
        <v>4.0599999999999996</v>
      </c>
      <c r="AD137" s="47">
        <v>4.34</v>
      </c>
      <c r="AE137" s="47">
        <v>3.72</v>
      </c>
      <c r="AF137" s="47">
        <v>3.09</v>
      </c>
      <c r="AG137" s="47"/>
      <c r="AH137" s="49" t="s">
        <v>249</v>
      </c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9" t="s">
        <v>249</v>
      </c>
      <c r="BI137" s="47">
        <v>0.7</v>
      </c>
      <c r="BJ137" s="47">
        <v>0.65</v>
      </c>
      <c r="BK137" s="47">
        <v>0.64</v>
      </c>
      <c r="BL137" s="47">
        <v>0.66</v>
      </c>
      <c r="BM137" s="47">
        <v>0.65</v>
      </c>
      <c r="BN137" s="47">
        <v>0.69</v>
      </c>
      <c r="BO137" s="47">
        <v>0.66</v>
      </c>
      <c r="BP137" s="47">
        <v>0.67</v>
      </c>
      <c r="BQ137" s="47">
        <v>0.7</v>
      </c>
      <c r="BR137" s="47">
        <v>0.68</v>
      </c>
      <c r="BS137" s="47">
        <v>0.72</v>
      </c>
      <c r="BT137" s="47">
        <v>0.7</v>
      </c>
      <c r="BU137" s="47">
        <v>0.68</v>
      </c>
      <c r="BV137" s="47">
        <v>0.68</v>
      </c>
      <c r="BW137" s="47">
        <v>0.7</v>
      </c>
      <c r="BX137" s="47">
        <v>0.7</v>
      </c>
      <c r="BY137" s="47">
        <v>2.14</v>
      </c>
      <c r="BZ137" s="47">
        <v>2.12</v>
      </c>
      <c r="CA137" s="47">
        <v>0.72</v>
      </c>
      <c r="CB137" s="47">
        <v>0.68</v>
      </c>
      <c r="CC137" s="47">
        <v>0.7</v>
      </c>
      <c r="CD137" s="47">
        <v>0.68</v>
      </c>
      <c r="CE137" s="47">
        <v>0.68</v>
      </c>
      <c r="CF137" s="47">
        <v>0.67</v>
      </c>
      <c r="CG137" s="49" t="s">
        <v>249</v>
      </c>
      <c r="CH137" s="47">
        <f t="shared" si="52"/>
        <v>3.4799999999999995</v>
      </c>
      <c r="CI137" s="47">
        <f t="shared" si="53"/>
        <v>4.59</v>
      </c>
      <c r="CJ137" s="47">
        <f t="shared" si="54"/>
        <v>4.58</v>
      </c>
      <c r="CK137" s="47">
        <f t="shared" si="55"/>
        <v>3.97</v>
      </c>
      <c r="CL137" s="47">
        <f t="shared" si="56"/>
        <v>2.62</v>
      </c>
      <c r="CM137" s="47">
        <f t="shared" si="57"/>
        <v>3.91</v>
      </c>
      <c r="CN137" s="47">
        <f t="shared" si="58"/>
        <v>4.41</v>
      </c>
      <c r="CO137" s="47">
        <f t="shared" si="59"/>
        <v>3.89</v>
      </c>
      <c r="CP137" s="47">
        <f t="shared" si="60"/>
        <v>2.83</v>
      </c>
      <c r="CQ137" s="47">
        <f t="shared" si="61"/>
        <v>3.0900000000000003</v>
      </c>
      <c r="CR137" s="47">
        <f t="shared" si="62"/>
        <v>3.41</v>
      </c>
      <c r="CS137" s="47">
        <f t="shared" si="63"/>
        <v>2.9799999999999995</v>
      </c>
      <c r="CT137" s="47">
        <f t="shared" si="64"/>
        <v>9.74</v>
      </c>
      <c r="CU137" s="47">
        <f t="shared" si="65"/>
        <v>10.99</v>
      </c>
      <c r="CV137" s="47">
        <f t="shared" si="66"/>
        <v>5.2</v>
      </c>
      <c r="CW137" s="47">
        <f t="shared" si="67"/>
        <v>6.73</v>
      </c>
      <c r="CX137" s="47">
        <f t="shared" si="68"/>
        <v>5.67</v>
      </c>
      <c r="CY137" s="47">
        <f t="shared" si="69"/>
        <v>6.4</v>
      </c>
      <c r="CZ137" s="47">
        <f t="shared" si="70"/>
        <v>4.5999999999999996</v>
      </c>
      <c r="DA137" s="47">
        <f t="shared" si="71"/>
        <v>4.5599999999999996</v>
      </c>
      <c r="DB137" s="47">
        <f t="shared" si="72"/>
        <v>4.76</v>
      </c>
      <c r="DC137" s="47">
        <f t="shared" si="73"/>
        <v>5.0199999999999996</v>
      </c>
      <c r="DD137" s="47">
        <f t="shared" si="74"/>
        <v>4.4000000000000004</v>
      </c>
      <c r="DE137" s="47">
        <f t="shared" si="75"/>
        <v>3.76</v>
      </c>
    </row>
    <row r="138" spans="1:109">
      <c r="A138" s="5">
        <v>137</v>
      </c>
      <c r="B138" s="6">
        <v>44698</v>
      </c>
      <c r="C138" s="5">
        <v>516</v>
      </c>
      <c r="D138" s="9" t="s">
        <v>35</v>
      </c>
      <c r="E138" s="5">
        <v>8</v>
      </c>
      <c r="F138" s="16">
        <f t="shared" si="51"/>
        <v>64.5</v>
      </c>
      <c r="G138" s="5"/>
      <c r="H138" s="49" t="s">
        <v>250</v>
      </c>
      <c r="I138" s="47">
        <v>5.78</v>
      </c>
      <c r="J138" s="47">
        <v>6.72</v>
      </c>
      <c r="K138" s="47">
        <v>5.41</v>
      </c>
      <c r="L138" s="47">
        <v>5.41</v>
      </c>
      <c r="M138" s="47">
        <v>5.19</v>
      </c>
      <c r="N138" s="47">
        <v>4.72</v>
      </c>
      <c r="O138" s="47">
        <v>4.9400000000000004</v>
      </c>
      <c r="P138" s="47">
        <v>4.34</v>
      </c>
      <c r="Q138" s="47">
        <v>3.78</v>
      </c>
      <c r="R138" s="47">
        <v>2.75</v>
      </c>
      <c r="S138" s="47">
        <v>2.31</v>
      </c>
      <c r="T138" s="47">
        <v>2.5299999999999998</v>
      </c>
      <c r="U138" s="47">
        <v>2.13</v>
      </c>
      <c r="V138" s="47">
        <v>2.06</v>
      </c>
      <c r="W138" s="47">
        <v>2.34</v>
      </c>
      <c r="X138" s="47">
        <v>2.2200000000000002</v>
      </c>
      <c r="Y138" s="47">
        <v>4.75</v>
      </c>
      <c r="Z138" s="47">
        <v>3.22</v>
      </c>
      <c r="AA138" s="47">
        <v>5.09</v>
      </c>
      <c r="AB138" s="47">
        <v>5.47</v>
      </c>
      <c r="AC138" s="47">
        <v>5.91</v>
      </c>
      <c r="AD138" s="47">
        <v>4.59</v>
      </c>
      <c r="AE138" s="47">
        <v>7.97</v>
      </c>
      <c r="AF138" s="47">
        <v>5.0599999999999996</v>
      </c>
      <c r="AG138" s="47"/>
      <c r="AH138" s="49" t="s">
        <v>250</v>
      </c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9" t="s">
        <v>250</v>
      </c>
      <c r="BI138" s="47">
        <v>1.1000000000000001</v>
      </c>
      <c r="BJ138" s="47">
        <v>1.41</v>
      </c>
      <c r="BK138" s="47">
        <v>1.22</v>
      </c>
      <c r="BL138" s="47">
        <v>1.1499999999999999</v>
      </c>
      <c r="BM138" s="47">
        <v>1.01</v>
      </c>
      <c r="BN138" s="47">
        <v>0.95</v>
      </c>
      <c r="BO138" s="47">
        <v>0.86</v>
      </c>
      <c r="BP138" s="47">
        <v>0.73</v>
      </c>
      <c r="BQ138" s="47">
        <v>0.68</v>
      </c>
      <c r="BR138" s="47">
        <v>0.7</v>
      </c>
      <c r="BS138" s="47">
        <v>0.71</v>
      </c>
      <c r="BT138" s="47">
        <v>0.72</v>
      </c>
      <c r="BU138" s="47">
        <v>0.73</v>
      </c>
      <c r="BV138" s="47">
        <v>0.71</v>
      </c>
      <c r="BW138" s="47">
        <v>0.66</v>
      </c>
      <c r="BX138" s="47">
        <v>0.68</v>
      </c>
      <c r="BY138" s="47">
        <v>0.7</v>
      </c>
      <c r="BZ138" s="47">
        <v>0.71</v>
      </c>
      <c r="CA138" s="47">
        <v>0.71</v>
      </c>
      <c r="CB138" s="47">
        <v>0.71</v>
      </c>
      <c r="CC138" s="47">
        <v>0.69</v>
      </c>
      <c r="CD138" s="47">
        <v>0.72</v>
      </c>
      <c r="CE138" s="47">
        <v>0.63</v>
      </c>
      <c r="CF138" s="47">
        <v>0.68</v>
      </c>
      <c r="CG138" s="49" t="s">
        <v>250</v>
      </c>
      <c r="CH138" s="47">
        <f t="shared" si="52"/>
        <v>6.8800000000000008</v>
      </c>
      <c r="CI138" s="47">
        <f t="shared" si="53"/>
        <v>8.129999999999999</v>
      </c>
      <c r="CJ138" s="47">
        <f t="shared" si="54"/>
        <v>6.63</v>
      </c>
      <c r="CK138" s="47">
        <f t="shared" si="55"/>
        <v>6.5600000000000005</v>
      </c>
      <c r="CL138" s="47">
        <f t="shared" si="56"/>
        <v>6.2</v>
      </c>
      <c r="CM138" s="47">
        <f t="shared" si="57"/>
        <v>5.67</v>
      </c>
      <c r="CN138" s="47">
        <f t="shared" si="58"/>
        <v>5.8000000000000007</v>
      </c>
      <c r="CO138" s="47">
        <f t="shared" si="59"/>
        <v>5.07</v>
      </c>
      <c r="CP138" s="47">
        <f t="shared" si="60"/>
        <v>4.46</v>
      </c>
      <c r="CQ138" s="47">
        <f t="shared" si="61"/>
        <v>3.45</v>
      </c>
      <c r="CR138" s="47">
        <f t="shared" si="62"/>
        <v>3.02</v>
      </c>
      <c r="CS138" s="47">
        <f t="shared" si="63"/>
        <v>3.25</v>
      </c>
      <c r="CT138" s="47">
        <f t="shared" si="64"/>
        <v>2.86</v>
      </c>
      <c r="CU138" s="47">
        <f t="shared" si="65"/>
        <v>2.77</v>
      </c>
      <c r="CV138" s="47">
        <f t="shared" si="66"/>
        <v>3</v>
      </c>
      <c r="CW138" s="47">
        <f t="shared" si="67"/>
        <v>2.9000000000000004</v>
      </c>
      <c r="CX138" s="47">
        <f t="shared" si="68"/>
        <v>5.45</v>
      </c>
      <c r="CY138" s="47">
        <f t="shared" si="69"/>
        <v>3.93</v>
      </c>
      <c r="CZ138" s="47">
        <f t="shared" si="70"/>
        <v>5.8</v>
      </c>
      <c r="DA138" s="47">
        <f t="shared" si="71"/>
        <v>6.18</v>
      </c>
      <c r="DB138" s="47">
        <f t="shared" si="72"/>
        <v>6.6</v>
      </c>
      <c r="DC138" s="47">
        <f t="shared" si="73"/>
        <v>5.31</v>
      </c>
      <c r="DD138" s="47">
        <f t="shared" si="74"/>
        <v>8.6</v>
      </c>
      <c r="DE138" s="47">
        <f t="shared" si="75"/>
        <v>5.7399999999999993</v>
      </c>
    </row>
    <row r="139" spans="1:109">
      <c r="A139" s="5">
        <v>138</v>
      </c>
      <c r="B139" s="6">
        <v>44699</v>
      </c>
      <c r="C139" s="5">
        <v>1087</v>
      </c>
      <c r="D139" s="9" t="s">
        <v>39</v>
      </c>
      <c r="E139" s="5">
        <v>20</v>
      </c>
      <c r="F139" s="16">
        <f t="shared" si="51"/>
        <v>54.35</v>
      </c>
      <c r="G139" s="5"/>
      <c r="H139" s="49" t="s">
        <v>251</v>
      </c>
      <c r="I139" s="47">
        <v>6.09</v>
      </c>
      <c r="J139" s="47">
        <v>4.88</v>
      </c>
      <c r="K139" s="47">
        <v>4.59</v>
      </c>
      <c r="L139" s="47">
        <v>4.38</v>
      </c>
      <c r="M139" s="47">
        <v>3.5</v>
      </c>
      <c r="N139" s="47">
        <v>5.13</v>
      </c>
      <c r="O139" s="47">
        <v>4.41</v>
      </c>
      <c r="P139" s="47">
        <v>4.3099999999999996</v>
      </c>
      <c r="Q139" s="47">
        <v>5.03</v>
      </c>
      <c r="R139" s="47">
        <v>3.44</v>
      </c>
      <c r="S139" s="47">
        <v>4.66</v>
      </c>
      <c r="T139" s="47">
        <v>3.66</v>
      </c>
      <c r="U139" s="47">
        <v>4.09</v>
      </c>
      <c r="V139" s="47">
        <v>5.56</v>
      </c>
      <c r="W139" s="47">
        <v>5.84</v>
      </c>
      <c r="X139" s="47">
        <v>7.22</v>
      </c>
      <c r="Y139" s="47">
        <v>2.16</v>
      </c>
      <c r="Z139" s="47">
        <v>2.34</v>
      </c>
      <c r="AA139" s="47">
        <v>2.4700000000000002</v>
      </c>
      <c r="AB139" s="47">
        <v>2.88</v>
      </c>
      <c r="AC139" s="47">
        <v>3.88</v>
      </c>
      <c r="AD139" s="47">
        <v>7.47</v>
      </c>
      <c r="AE139" s="47">
        <v>5.63</v>
      </c>
      <c r="AF139" s="47">
        <v>4.28</v>
      </c>
      <c r="AG139" s="47"/>
      <c r="AH139" s="49" t="s">
        <v>251</v>
      </c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9" t="s">
        <v>251</v>
      </c>
      <c r="BI139" s="47">
        <v>0.75</v>
      </c>
      <c r="BJ139" s="47">
        <v>0.81</v>
      </c>
      <c r="BK139" s="47">
        <v>0.81</v>
      </c>
      <c r="BL139" s="47">
        <v>0.69</v>
      </c>
      <c r="BM139" s="47">
        <v>0.76</v>
      </c>
      <c r="BN139" s="47">
        <v>0.64</v>
      </c>
      <c r="BO139" s="47">
        <v>0.7</v>
      </c>
      <c r="BP139" s="47">
        <v>0.68</v>
      </c>
      <c r="BQ139" s="47">
        <v>0.71</v>
      </c>
      <c r="BR139" s="47">
        <v>0.72</v>
      </c>
      <c r="BS139" s="47">
        <v>0.72</v>
      </c>
      <c r="BT139" s="47">
        <v>0.7</v>
      </c>
      <c r="BU139" s="47">
        <v>0.68</v>
      </c>
      <c r="BV139" s="47">
        <v>0.69</v>
      </c>
      <c r="BW139" s="47">
        <v>0.68</v>
      </c>
      <c r="BX139" s="47">
        <v>0.69</v>
      </c>
      <c r="BY139" s="47">
        <v>0.69</v>
      </c>
      <c r="BZ139" s="47">
        <v>0.67</v>
      </c>
      <c r="CA139" s="47">
        <v>0.68</v>
      </c>
      <c r="CB139" s="47">
        <v>0.67</v>
      </c>
      <c r="CC139" s="47">
        <v>0.67</v>
      </c>
      <c r="CD139" s="47">
        <v>0.62</v>
      </c>
      <c r="CE139" s="47">
        <v>0.64</v>
      </c>
      <c r="CF139" s="47">
        <v>0.67</v>
      </c>
      <c r="CG139" s="49" t="s">
        <v>251</v>
      </c>
      <c r="CH139" s="47">
        <f t="shared" si="52"/>
        <v>6.84</v>
      </c>
      <c r="CI139" s="47">
        <f t="shared" si="53"/>
        <v>5.6899999999999995</v>
      </c>
      <c r="CJ139" s="47">
        <f t="shared" si="54"/>
        <v>5.4</v>
      </c>
      <c r="CK139" s="47">
        <f t="shared" si="55"/>
        <v>5.07</v>
      </c>
      <c r="CL139" s="47">
        <f t="shared" si="56"/>
        <v>4.26</v>
      </c>
      <c r="CM139" s="47">
        <f t="shared" si="57"/>
        <v>5.77</v>
      </c>
      <c r="CN139" s="47">
        <f t="shared" si="58"/>
        <v>5.1100000000000003</v>
      </c>
      <c r="CO139" s="47">
        <f t="shared" si="59"/>
        <v>4.9899999999999993</v>
      </c>
      <c r="CP139" s="47">
        <f t="shared" si="60"/>
        <v>5.74</v>
      </c>
      <c r="CQ139" s="47">
        <f t="shared" si="61"/>
        <v>4.16</v>
      </c>
      <c r="CR139" s="47">
        <f t="shared" si="62"/>
        <v>5.38</v>
      </c>
      <c r="CS139" s="47">
        <f t="shared" si="63"/>
        <v>4.3600000000000003</v>
      </c>
      <c r="CT139" s="47">
        <f t="shared" si="64"/>
        <v>4.7699999999999996</v>
      </c>
      <c r="CU139" s="47">
        <f t="shared" si="65"/>
        <v>6.25</v>
      </c>
      <c r="CV139" s="47">
        <f t="shared" si="66"/>
        <v>6.52</v>
      </c>
      <c r="CW139" s="47">
        <f t="shared" si="67"/>
        <v>7.91</v>
      </c>
      <c r="CX139" s="47">
        <f t="shared" si="68"/>
        <v>2.85</v>
      </c>
      <c r="CY139" s="47">
        <f t="shared" si="69"/>
        <v>3.01</v>
      </c>
      <c r="CZ139" s="47">
        <f t="shared" si="70"/>
        <v>3.1500000000000004</v>
      </c>
      <c r="DA139" s="47">
        <f t="shared" si="71"/>
        <v>3.55</v>
      </c>
      <c r="DB139" s="47">
        <f t="shared" si="72"/>
        <v>4.55</v>
      </c>
      <c r="DC139" s="47">
        <f t="shared" si="73"/>
        <v>8.09</v>
      </c>
      <c r="DD139" s="47">
        <f t="shared" si="74"/>
        <v>6.27</v>
      </c>
      <c r="DE139" s="47">
        <f t="shared" si="75"/>
        <v>4.95</v>
      </c>
    </row>
    <row r="140" spans="1:109">
      <c r="A140" s="5">
        <v>139</v>
      </c>
      <c r="B140" s="6">
        <v>44700</v>
      </c>
      <c r="C140" s="5">
        <v>1169</v>
      </c>
      <c r="D140" s="9" t="s">
        <v>39</v>
      </c>
      <c r="E140" s="5">
        <v>20</v>
      </c>
      <c r="F140" s="16">
        <f t="shared" si="51"/>
        <v>58.45</v>
      </c>
      <c r="G140" s="5"/>
      <c r="H140" s="49" t="s">
        <v>252</v>
      </c>
      <c r="I140" s="47">
        <v>4</v>
      </c>
      <c r="J140" s="47">
        <v>5.03</v>
      </c>
      <c r="K140" s="47">
        <v>5.22</v>
      </c>
      <c r="L140" s="47">
        <v>5.0599999999999996</v>
      </c>
      <c r="M140" s="47">
        <v>4.34</v>
      </c>
      <c r="N140" s="47">
        <v>4.5</v>
      </c>
      <c r="O140" s="47">
        <v>3.88</v>
      </c>
      <c r="P140" s="47">
        <v>4.97</v>
      </c>
      <c r="Q140" s="47">
        <v>5.66</v>
      </c>
      <c r="R140" s="47">
        <v>5.28</v>
      </c>
      <c r="S140" s="47">
        <v>6.16</v>
      </c>
      <c r="T140" s="47">
        <v>6.78</v>
      </c>
      <c r="U140" s="47">
        <v>7.13</v>
      </c>
      <c r="V140" s="47">
        <v>7.81</v>
      </c>
      <c r="W140" s="47">
        <v>7.72</v>
      </c>
      <c r="X140" s="47">
        <v>6.84</v>
      </c>
      <c r="Y140" s="47">
        <v>7.63</v>
      </c>
      <c r="Z140" s="47">
        <v>7.56</v>
      </c>
      <c r="AA140" s="47">
        <v>7.72</v>
      </c>
      <c r="AB140" s="47">
        <v>6.69</v>
      </c>
      <c r="AC140" s="47">
        <v>7.19</v>
      </c>
      <c r="AD140" s="47">
        <v>6.38</v>
      </c>
      <c r="AE140" s="47">
        <v>6.5</v>
      </c>
      <c r="AF140" s="47">
        <v>4.53</v>
      </c>
      <c r="AG140" s="47"/>
      <c r="AH140" s="49" t="s">
        <v>252</v>
      </c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9" t="s">
        <v>252</v>
      </c>
      <c r="BI140" s="47">
        <v>0.65</v>
      </c>
      <c r="BJ140" s="47">
        <v>0.59</v>
      </c>
      <c r="BK140" s="47">
        <v>0.59</v>
      </c>
      <c r="BL140" s="47">
        <v>0.6</v>
      </c>
      <c r="BM140" s="47">
        <v>0.65</v>
      </c>
      <c r="BN140" s="47">
        <v>0.66</v>
      </c>
      <c r="BO140" s="47">
        <v>0.71</v>
      </c>
      <c r="BP140" s="47">
        <v>0.84</v>
      </c>
      <c r="BQ140" s="47">
        <v>1.23</v>
      </c>
      <c r="BR140" s="47">
        <v>1.52</v>
      </c>
      <c r="BS140" s="47">
        <v>1.72</v>
      </c>
      <c r="BT140" s="47">
        <v>1.9</v>
      </c>
      <c r="BU140" s="47">
        <v>1.89</v>
      </c>
      <c r="BV140" s="47">
        <v>1.96</v>
      </c>
      <c r="BW140" s="47">
        <v>1.88</v>
      </c>
      <c r="BX140" s="47">
        <v>1.71</v>
      </c>
      <c r="BY140" s="47">
        <v>0.71</v>
      </c>
      <c r="BZ140" s="47">
        <v>0.7</v>
      </c>
      <c r="CA140" s="47">
        <v>0.7</v>
      </c>
      <c r="CB140" s="47">
        <v>0.7</v>
      </c>
      <c r="CC140" s="47">
        <v>0.7</v>
      </c>
      <c r="CD140" s="47">
        <v>0.69</v>
      </c>
      <c r="CE140" s="47">
        <v>0.68</v>
      </c>
      <c r="CF140" s="47">
        <v>0.67</v>
      </c>
      <c r="CG140" s="49" t="s">
        <v>252</v>
      </c>
      <c r="CH140" s="47">
        <f t="shared" si="52"/>
        <v>4.6500000000000004</v>
      </c>
      <c r="CI140" s="47">
        <f t="shared" si="53"/>
        <v>5.62</v>
      </c>
      <c r="CJ140" s="47">
        <f t="shared" si="54"/>
        <v>5.81</v>
      </c>
      <c r="CK140" s="47">
        <f t="shared" si="55"/>
        <v>5.6599999999999993</v>
      </c>
      <c r="CL140" s="47">
        <f t="shared" si="56"/>
        <v>4.99</v>
      </c>
      <c r="CM140" s="47">
        <f t="shared" si="57"/>
        <v>5.16</v>
      </c>
      <c r="CN140" s="47">
        <f t="shared" si="58"/>
        <v>4.59</v>
      </c>
      <c r="CO140" s="47">
        <f t="shared" si="59"/>
        <v>5.81</v>
      </c>
      <c r="CP140" s="47">
        <f t="shared" si="60"/>
        <v>6.8900000000000006</v>
      </c>
      <c r="CQ140" s="47">
        <f t="shared" si="61"/>
        <v>6.8000000000000007</v>
      </c>
      <c r="CR140" s="47">
        <f t="shared" si="62"/>
        <v>7.88</v>
      </c>
      <c r="CS140" s="47">
        <f t="shared" si="63"/>
        <v>8.68</v>
      </c>
      <c r="CT140" s="47">
        <f t="shared" si="64"/>
        <v>9.02</v>
      </c>
      <c r="CU140" s="47">
        <f t="shared" si="65"/>
        <v>9.77</v>
      </c>
      <c r="CV140" s="47">
        <f t="shared" si="66"/>
        <v>9.6</v>
      </c>
      <c r="CW140" s="47">
        <f t="shared" si="67"/>
        <v>8.5500000000000007</v>
      </c>
      <c r="CX140" s="47">
        <f t="shared" si="68"/>
        <v>8.34</v>
      </c>
      <c r="CY140" s="47">
        <f t="shared" si="69"/>
        <v>8.26</v>
      </c>
      <c r="CZ140" s="47">
        <f t="shared" si="70"/>
        <v>8.42</v>
      </c>
      <c r="DA140" s="47">
        <f t="shared" si="71"/>
        <v>7.3900000000000006</v>
      </c>
      <c r="DB140" s="47">
        <f t="shared" si="72"/>
        <v>7.8900000000000006</v>
      </c>
      <c r="DC140" s="47">
        <f t="shared" si="73"/>
        <v>7.07</v>
      </c>
      <c r="DD140" s="47">
        <f t="shared" si="74"/>
        <v>7.18</v>
      </c>
      <c r="DE140" s="47">
        <f t="shared" si="75"/>
        <v>5.2</v>
      </c>
    </row>
    <row r="141" spans="1:109">
      <c r="A141" s="5">
        <v>140</v>
      </c>
      <c r="B141" s="6">
        <v>44701</v>
      </c>
      <c r="C141" s="5">
        <v>1269</v>
      </c>
      <c r="D141" s="9" t="s">
        <v>39</v>
      </c>
      <c r="E141" s="5">
        <v>20</v>
      </c>
      <c r="F141" s="16">
        <f t="shared" si="51"/>
        <v>63.45</v>
      </c>
      <c r="G141" s="5"/>
      <c r="H141" s="49" t="s">
        <v>253</v>
      </c>
      <c r="I141" s="47">
        <v>3.78</v>
      </c>
      <c r="J141" s="47">
        <v>4.38</v>
      </c>
      <c r="K141" s="47">
        <v>5.03</v>
      </c>
      <c r="L141" s="47">
        <v>4.3099999999999996</v>
      </c>
      <c r="M141" s="47">
        <v>3.5</v>
      </c>
      <c r="N141" s="47">
        <v>3.88</v>
      </c>
      <c r="O141" s="47">
        <v>3.72</v>
      </c>
      <c r="P141" s="47">
        <v>3.69</v>
      </c>
      <c r="Q141" s="47">
        <v>4.4400000000000004</v>
      </c>
      <c r="R141" s="47">
        <v>4.41</v>
      </c>
      <c r="S141" s="47">
        <v>4.59</v>
      </c>
      <c r="T141" s="47">
        <v>4.6900000000000004</v>
      </c>
      <c r="U141" s="47">
        <v>5</v>
      </c>
      <c r="V141" s="47">
        <v>6.03</v>
      </c>
      <c r="W141" s="47">
        <v>5.94</v>
      </c>
      <c r="X141" s="47">
        <v>6.38</v>
      </c>
      <c r="Y141" s="47">
        <v>7.63</v>
      </c>
      <c r="Z141" s="47">
        <v>7.59</v>
      </c>
      <c r="AA141" s="47">
        <v>8.34</v>
      </c>
      <c r="AB141" s="47">
        <v>8.66</v>
      </c>
      <c r="AC141" s="47">
        <v>8.4700000000000006</v>
      </c>
      <c r="AD141" s="47">
        <v>7.94</v>
      </c>
      <c r="AE141" s="47">
        <v>5.84</v>
      </c>
      <c r="AF141" s="47">
        <v>3.88</v>
      </c>
      <c r="AG141" s="47"/>
      <c r="AH141" s="49" t="s">
        <v>253</v>
      </c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9" t="s">
        <v>253</v>
      </c>
      <c r="BI141" s="47">
        <v>0.69</v>
      </c>
      <c r="BJ141" s="47">
        <v>0.59</v>
      </c>
      <c r="BK141" s="47">
        <v>0.71</v>
      </c>
      <c r="BL141" s="47">
        <v>0.63</v>
      </c>
      <c r="BM141" s="47">
        <v>0.68</v>
      </c>
      <c r="BN141" s="47">
        <v>0.68</v>
      </c>
      <c r="BO141" s="47">
        <v>0.68</v>
      </c>
      <c r="BP141" s="47">
        <v>0.69</v>
      </c>
      <c r="BQ141" s="47">
        <v>0.66</v>
      </c>
      <c r="BR141" s="47">
        <v>0.67</v>
      </c>
      <c r="BS141" s="47">
        <v>0.71</v>
      </c>
      <c r="BT141" s="47">
        <v>0.7</v>
      </c>
      <c r="BU141" s="47">
        <v>0.81</v>
      </c>
      <c r="BV141" s="47">
        <v>0.84</v>
      </c>
      <c r="BW141" s="47">
        <v>0.97</v>
      </c>
      <c r="BX141" s="47">
        <v>1.05</v>
      </c>
      <c r="BY141" s="47">
        <v>1.66</v>
      </c>
      <c r="BZ141" s="47">
        <v>1.66</v>
      </c>
      <c r="CA141" s="47">
        <v>1.85</v>
      </c>
      <c r="CB141" s="47">
        <v>1.92</v>
      </c>
      <c r="CC141" s="47">
        <v>0.73</v>
      </c>
      <c r="CD141" s="47">
        <v>0.71</v>
      </c>
      <c r="CE141" s="47">
        <v>0.69</v>
      </c>
      <c r="CF141" s="47">
        <v>0.68</v>
      </c>
      <c r="CG141" s="49" t="s">
        <v>253</v>
      </c>
      <c r="CH141" s="47">
        <f t="shared" si="52"/>
        <v>4.47</v>
      </c>
      <c r="CI141" s="47">
        <f t="shared" si="53"/>
        <v>4.97</v>
      </c>
      <c r="CJ141" s="47">
        <f t="shared" si="54"/>
        <v>5.74</v>
      </c>
      <c r="CK141" s="47">
        <f t="shared" si="55"/>
        <v>4.9399999999999995</v>
      </c>
      <c r="CL141" s="47">
        <f t="shared" si="56"/>
        <v>4.18</v>
      </c>
      <c r="CM141" s="47">
        <f t="shared" si="57"/>
        <v>4.5599999999999996</v>
      </c>
      <c r="CN141" s="47">
        <f t="shared" si="58"/>
        <v>4.4000000000000004</v>
      </c>
      <c r="CO141" s="47">
        <f t="shared" si="59"/>
        <v>4.38</v>
      </c>
      <c r="CP141" s="47">
        <f t="shared" si="60"/>
        <v>5.1000000000000005</v>
      </c>
      <c r="CQ141" s="47">
        <f t="shared" si="61"/>
        <v>5.08</v>
      </c>
      <c r="CR141" s="47">
        <f t="shared" si="62"/>
        <v>5.3</v>
      </c>
      <c r="CS141" s="47">
        <f t="shared" si="63"/>
        <v>5.3900000000000006</v>
      </c>
      <c r="CT141" s="47">
        <f t="shared" si="64"/>
        <v>5.8100000000000005</v>
      </c>
      <c r="CU141" s="47">
        <f t="shared" si="65"/>
        <v>6.87</v>
      </c>
      <c r="CV141" s="47">
        <f t="shared" si="66"/>
        <v>6.91</v>
      </c>
      <c r="CW141" s="47">
        <f t="shared" si="67"/>
        <v>7.43</v>
      </c>
      <c r="CX141" s="47">
        <f t="shared" si="68"/>
        <v>9.2899999999999991</v>
      </c>
      <c r="CY141" s="47">
        <f t="shared" si="69"/>
        <v>9.25</v>
      </c>
      <c r="CZ141" s="47">
        <f t="shared" si="70"/>
        <v>10.19</v>
      </c>
      <c r="DA141" s="47">
        <f t="shared" si="71"/>
        <v>10.58</v>
      </c>
      <c r="DB141" s="47">
        <f t="shared" si="72"/>
        <v>9.2000000000000011</v>
      </c>
      <c r="DC141" s="47">
        <f t="shared" si="73"/>
        <v>8.65</v>
      </c>
      <c r="DD141" s="47">
        <f t="shared" si="74"/>
        <v>6.5299999999999994</v>
      </c>
      <c r="DE141" s="47">
        <f t="shared" si="75"/>
        <v>4.5599999999999996</v>
      </c>
    </row>
    <row r="142" spans="1:109">
      <c r="A142" s="5">
        <v>141</v>
      </c>
      <c r="B142" s="6">
        <v>44702</v>
      </c>
      <c r="C142" s="5">
        <v>1189</v>
      </c>
      <c r="D142" s="9" t="s">
        <v>39</v>
      </c>
      <c r="E142" s="5">
        <v>20</v>
      </c>
      <c r="F142" s="16">
        <f t="shared" si="51"/>
        <v>59.45</v>
      </c>
      <c r="G142" s="5"/>
      <c r="H142" s="49" t="s">
        <v>254</v>
      </c>
      <c r="I142" s="47">
        <v>4.09</v>
      </c>
      <c r="J142" s="47">
        <v>4.72</v>
      </c>
      <c r="K142" s="47">
        <v>5.19</v>
      </c>
      <c r="L142" s="47">
        <v>4.13</v>
      </c>
      <c r="M142" s="47">
        <v>3.94</v>
      </c>
      <c r="N142" s="47">
        <v>4.88</v>
      </c>
      <c r="O142" s="47">
        <v>4.88</v>
      </c>
      <c r="P142" s="47">
        <v>3.69</v>
      </c>
      <c r="Q142" s="47">
        <v>3.84</v>
      </c>
      <c r="R142" s="47">
        <v>4.78</v>
      </c>
      <c r="S142" s="47">
        <v>4.41</v>
      </c>
      <c r="T142" s="47">
        <v>4.75</v>
      </c>
      <c r="U142" s="47">
        <v>5</v>
      </c>
      <c r="V142" s="47">
        <v>5.28</v>
      </c>
      <c r="W142" s="47">
        <v>4.84</v>
      </c>
      <c r="X142" s="47">
        <v>4.8099999999999996</v>
      </c>
      <c r="Y142" s="47">
        <v>7.72</v>
      </c>
      <c r="Z142" s="47">
        <v>7</v>
      </c>
      <c r="AA142" s="47">
        <v>7.94</v>
      </c>
      <c r="AB142" s="47">
        <v>8.2200000000000006</v>
      </c>
      <c r="AC142" s="47">
        <v>7.59</v>
      </c>
      <c r="AD142" s="47">
        <v>6.84</v>
      </c>
      <c r="AE142" s="47">
        <v>3</v>
      </c>
      <c r="AF142" s="47">
        <v>2.72</v>
      </c>
      <c r="AG142" s="47"/>
      <c r="AH142" s="49" t="s">
        <v>254</v>
      </c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9" t="s">
        <v>254</v>
      </c>
      <c r="BI142" s="47">
        <v>0.72</v>
      </c>
      <c r="BJ142" s="47">
        <v>0.73</v>
      </c>
      <c r="BK142" s="47">
        <v>0.68</v>
      </c>
      <c r="BL142" s="47">
        <v>0.68</v>
      </c>
      <c r="BM142" s="47">
        <v>0.67</v>
      </c>
      <c r="BN142" s="47">
        <v>0.69</v>
      </c>
      <c r="BO142" s="47">
        <v>0.71</v>
      </c>
      <c r="BP142" s="47">
        <v>0.7</v>
      </c>
      <c r="BQ142" s="47">
        <v>0.72</v>
      </c>
      <c r="BR142" s="47">
        <v>0.71</v>
      </c>
      <c r="BS142" s="47">
        <v>0.73</v>
      </c>
      <c r="BT142" s="47">
        <v>0.71</v>
      </c>
      <c r="BU142" s="47">
        <v>0.73</v>
      </c>
      <c r="BV142" s="47">
        <v>0.73</v>
      </c>
      <c r="BW142" s="47">
        <v>0.72</v>
      </c>
      <c r="BX142" s="47">
        <v>0.73</v>
      </c>
      <c r="BY142" s="47">
        <v>0.91</v>
      </c>
      <c r="BZ142" s="47">
        <v>1.01</v>
      </c>
      <c r="CA142" s="47">
        <v>1.1000000000000001</v>
      </c>
      <c r="CB142" s="47">
        <v>1.1100000000000001</v>
      </c>
      <c r="CC142" s="47">
        <v>1.01</v>
      </c>
      <c r="CD142" s="47">
        <v>0.61</v>
      </c>
      <c r="CE142" s="47">
        <v>0.66</v>
      </c>
      <c r="CF142" s="47">
        <v>0.68</v>
      </c>
      <c r="CG142" s="49" t="s">
        <v>254</v>
      </c>
      <c r="CH142" s="47">
        <f t="shared" si="52"/>
        <v>4.8099999999999996</v>
      </c>
      <c r="CI142" s="47">
        <f t="shared" si="53"/>
        <v>5.4499999999999993</v>
      </c>
      <c r="CJ142" s="47">
        <f t="shared" si="54"/>
        <v>5.87</v>
      </c>
      <c r="CK142" s="47">
        <f t="shared" si="55"/>
        <v>4.8099999999999996</v>
      </c>
      <c r="CL142" s="47">
        <f t="shared" si="56"/>
        <v>4.6100000000000003</v>
      </c>
      <c r="CM142" s="47">
        <f t="shared" si="57"/>
        <v>5.57</v>
      </c>
      <c r="CN142" s="47">
        <f t="shared" si="58"/>
        <v>5.59</v>
      </c>
      <c r="CO142" s="47">
        <f t="shared" si="59"/>
        <v>4.3899999999999997</v>
      </c>
      <c r="CP142" s="47">
        <f t="shared" si="60"/>
        <v>4.5599999999999996</v>
      </c>
      <c r="CQ142" s="47">
        <f t="shared" si="61"/>
        <v>5.49</v>
      </c>
      <c r="CR142" s="47">
        <f t="shared" si="62"/>
        <v>5.1400000000000006</v>
      </c>
      <c r="CS142" s="47">
        <f t="shared" si="63"/>
        <v>5.46</v>
      </c>
      <c r="CT142" s="47">
        <f t="shared" si="64"/>
        <v>5.73</v>
      </c>
      <c r="CU142" s="47">
        <f t="shared" si="65"/>
        <v>6.01</v>
      </c>
      <c r="CV142" s="47">
        <f t="shared" si="66"/>
        <v>5.56</v>
      </c>
      <c r="CW142" s="47">
        <f t="shared" si="67"/>
        <v>5.5399999999999991</v>
      </c>
      <c r="CX142" s="47">
        <f t="shared" si="68"/>
        <v>8.629999999999999</v>
      </c>
      <c r="CY142" s="47">
        <f t="shared" si="69"/>
        <v>8.01</v>
      </c>
      <c r="CZ142" s="47">
        <f t="shared" si="70"/>
        <v>9.0400000000000009</v>
      </c>
      <c r="DA142" s="47">
        <f t="shared" si="71"/>
        <v>9.33</v>
      </c>
      <c r="DB142" s="47">
        <f t="shared" si="72"/>
        <v>8.6</v>
      </c>
      <c r="DC142" s="47">
        <f t="shared" si="73"/>
        <v>7.45</v>
      </c>
      <c r="DD142" s="47">
        <f t="shared" si="74"/>
        <v>3.66</v>
      </c>
      <c r="DE142" s="47">
        <f t="shared" si="75"/>
        <v>3.4000000000000004</v>
      </c>
    </row>
    <row r="143" spans="1:109">
      <c r="A143" s="5">
        <v>142</v>
      </c>
      <c r="B143" s="6">
        <v>44703</v>
      </c>
      <c r="C143" s="5">
        <v>0</v>
      </c>
      <c r="D143" s="9"/>
      <c r="E143" s="5"/>
      <c r="F143" s="16" t="e">
        <f t="shared" si="51"/>
        <v>#DIV/0!</v>
      </c>
      <c r="G143" s="5"/>
      <c r="H143" s="49" t="s">
        <v>255</v>
      </c>
      <c r="I143" s="47">
        <v>0.19</v>
      </c>
      <c r="J143" s="47">
        <v>0.06</v>
      </c>
      <c r="K143" s="47">
        <v>0.72</v>
      </c>
      <c r="L143" s="47">
        <v>0.09</v>
      </c>
      <c r="M143" s="47">
        <v>0.53</v>
      </c>
      <c r="N143" s="47">
        <v>0.66</v>
      </c>
      <c r="O143" s="47">
        <v>1.28</v>
      </c>
      <c r="P143" s="47">
        <v>1.28</v>
      </c>
      <c r="Q143" s="47">
        <v>0.91</v>
      </c>
      <c r="R143" s="47">
        <v>0.53</v>
      </c>
      <c r="S143" s="47">
        <v>1.03</v>
      </c>
      <c r="T143" s="47">
        <v>0.13</v>
      </c>
      <c r="U143" s="47">
        <v>0</v>
      </c>
      <c r="V143" s="47">
        <v>0.88</v>
      </c>
      <c r="W143" s="47">
        <v>0.13</v>
      </c>
      <c r="X143" s="47">
        <v>0</v>
      </c>
      <c r="Y143" s="47">
        <v>4.72</v>
      </c>
      <c r="Z143" s="47">
        <v>4.84</v>
      </c>
      <c r="AA143" s="47">
        <v>5.0599999999999996</v>
      </c>
      <c r="AB143" s="47">
        <v>5.41</v>
      </c>
      <c r="AC143" s="47">
        <v>4.41</v>
      </c>
      <c r="AD143" s="47">
        <v>0.97</v>
      </c>
      <c r="AE143" s="47">
        <v>1.63</v>
      </c>
      <c r="AF143" s="47">
        <v>0.72</v>
      </c>
      <c r="AG143" s="47"/>
      <c r="AH143" s="49" t="s">
        <v>255</v>
      </c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9" t="s">
        <v>255</v>
      </c>
      <c r="BI143" s="47">
        <v>0.74</v>
      </c>
      <c r="BJ143" s="47">
        <v>0.72</v>
      </c>
      <c r="BK143" s="47">
        <v>0.78</v>
      </c>
      <c r="BL143" s="47">
        <v>0.78</v>
      </c>
      <c r="BM143" s="47">
        <v>0.81</v>
      </c>
      <c r="BN143" s="47">
        <v>0.8</v>
      </c>
      <c r="BO143" s="47">
        <v>0.81</v>
      </c>
      <c r="BP143" s="47">
        <v>0.8</v>
      </c>
      <c r="BQ143" s="47">
        <v>0.81</v>
      </c>
      <c r="BR143" s="47">
        <v>0.78</v>
      </c>
      <c r="BS143" s="47">
        <v>0.73</v>
      </c>
      <c r="BT143" s="47">
        <v>0.71</v>
      </c>
      <c r="BU143" s="47">
        <v>0.7</v>
      </c>
      <c r="BV143" s="47">
        <v>0.7</v>
      </c>
      <c r="BW143" s="47">
        <v>0.7</v>
      </c>
      <c r="BX143" s="47">
        <v>0.61</v>
      </c>
      <c r="BY143" s="47">
        <v>0.7</v>
      </c>
      <c r="BZ143" s="47">
        <v>0.7</v>
      </c>
      <c r="CA143" s="47">
        <v>0.69</v>
      </c>
      <c r="CB143" s="47">
        <v>0.7</v>
      </c>
      <c r="CC143" s="47">
        <v>0.7</v>
      </c>
      <c r="CD143" s="47">
        <v>0.66</v>
      </c>
      <c r="CE143" s="47">
        <v>0.66</v>
      </c>
      <c r="CF143" s="47">
        <v>0.69</v>
      </c>
      <c r="CG143" s="49" t="s">
        <v>255</v>
      </c>
      <c r="CH143" s="47">
        <f t="shared" si="52"/>
        <v>0.92999999999999994</v>
      </c>
      <c r="CI143" s="47">
        <f t="shared" si="53"/>
        <v>0.78</v>
      </c>
      <c r="CJ143" s="47">
        <f t="shared" si="54"/>
        <v>1.5</v>
      </c>
      <c r="CK143" s="47">
        <f t="shared" si="55"/>
        <v>0.87</v>
      </c>
      <c r="CL143" s="47">
        <f t="shared" si="56"/>
        <v>1.34</v>
      </c>
      <c r="CM143" s="47">
        <f t="shared" si="57"/>
        <v>1.46</v>
      </c>
      <c r="CN143" s="47">
        <f t="shared" si="58"/>
        <v>2.09</v>
      </c>
      <c r="CO143" s="47">
        <f t="shared" si="59"/>
        <v>2.08</v>
      </c>
      <c r="CP143" s="47">
        <f t="shared" si="60"/>
        <v>1.7200000000000002</v>
      </c>
      <c r="CQ143" s="47">
        <f t="shared" si="61"/>
        <v>1.31</v>
      </c>
      <c r="CR143" s="47">
        <f t="shared" si="62"/>
        <v>1.76</v>
      </c>
      <c r="CS143" s="47">
        <f t="shared" si="63"/>
        <v>0.84</v>
      </c>
      <c r="CT143" s="47">
        <f t="shared" si="64"/>
        <v>0.7</v>
      </c>
      <c r="CU143" s="47">
        <f t="shared" si="65"/>
        <v>1.58</v>
      </c>
      <c r="CV143" s="47">
        <f t="shared" si="66"/>
        <v>0.83</v>
      </c>
      <c r="CW143" s="47">
        <f t="shared" si="67"/>
        <v>0.61</v>
      </c>
      <c r="CX143" s="47">
        <f t="shared" si="68"/>
        <v>5.42</v>
      </c>
      <c r="CY143" s="47">
        <f t="shared" si="69"/>
        <v>5.54</v>
      </c>
      <c r="CZ143" s="47">
        <f t="shared" si="70"/>
        <v>5.75</v>
      </c>
      <c r="DA143" s="47">
        <f t="shared" si="71"/>
        <v>6.11</v>
      </c>
      <c r="DB143" s="47">
        <f t="shared" si="72"/>
        <v>5.1100000000000003</v>
      </c>
      <c r="DC143" s="47">
        <f t="shared" si="73"/>
        <v>1.63</v>
      </c>
      <c r="DD143" s="47">
        <f t="shared" si="74"/>
        <v>2.29</v>
      </c>
      <c r="DE143" s="47">
        <f t="shared" si="75"/>
        <v>1.41</v>
      </c>
    </row>
    <row r="144" spans="1:109">
      <c r="A144" s="5">
        <v>143</v>
      </c>
      <c r="B144" s="6">
        <v>44704</v>
      </c>
      <c r="C144" s="5">
        <v>0</v>
      </c>
      <c r="D144" s="9"/>
      <c r="E144" s="5"/>
      <c r="F144" s="16" t="e">
        <f t="shared" si="51"/>
        <v>#DIV/0!</v>
      </c>
      <c r="G144" s="5"/>
      <c r="H144" s="49" t="s">
        <v>256</v>
      </c>
      <c r="I144" s="47">
        <v>0</v>
      </c>
      <c r="J144" s="47">
        <v>0.41</v>
      </c>
      <c r="K144" s="47">
        <v>2.44</v>
      </c>
      <c r="L144" s="47">
        <v>2.19</v>
      </c>
      <c r="M144" s="47">
        <v>2.81</v>
      </c>
      <c r="N144" s="47">
        <v>1.63</v>
      </c>
      <c r="O144" s="47">
        <v>1.72</v>
      </c>
      <c r="P144" s="47">
        <v>1.59</v>
      </c>
      <c r="Q144" s="47">
        <v>1.81</v>
      </c>
      <c r="R144" s="47">
        <v>2.0299999999999998</v>
      </c>
      <c r="S144" s="47">
        <v>3.28</v>
      </c>
      <c r="T144" s="47">
        <v>3.38</v>
      </c>
      <c r="U144" s="47">
        <v>3.63</v>
      </c>
      <c r="V144" s="47">
        <v>2.94</v>
      </c>
      <c r="W144" s="47">
        <v>1.84</v>
      </c>
      <c r="X144" s="47">
        <v>0.97</v>
      </c>
      <c r="Y144" s="47">
        <v>0.03</v>
      </c>
      <c r="Z144" s="47">
        <v>0.03</v>
      </c>
      <c r="AA144" s="47">
        <v>0.25</v>
      </c>
      <c r="AB144" s="47">
        <v>0.31</v>
      </c>
      <c r="AC144" s="47">
        <v>0.47</v>
      </c>
      <c r="AD144" s="47">
        <v>1.1599999999999999</v>
      </c>
      <c r="AE144" s="47">
        <v>0.13</v>
      </c>
      <c r="AF144" s="47">
        <v>0</v>
      </c>
      <c r="AG144" s="47"/>
      <c r="AH144" s="49" t="s">
        <v>256</v>
      </c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9" t="s">
        <v>256</v>
      </c>
      <c r="BI144" s="47">
        <v>0.72</v>
      </c>
      <c r="BJ144" s="47">
        <v>0.72</v>
      </c>
      <c r="BK144" s="47">
        <v>0.72</v>
      </c>
      <c r="BL144" s="47">
        <v>0.72</v>
      </c>
      <c r="BM144" s="47">
        <v>0.69</v>
      </c>
      <c r="BN144" s="47">
        <v>0.89</v>
      </c>
      <c r="BO144" s="47">
        <v>1.2</v>
      </c>
      <c r="BP144" s="47">
        <v>1.4</v>
      </c>
      <c r="BQ144" s="47">
        <v>1.23</v>
      </c>
      <c r="BR144" s="47">
        <v>1.1299999999999999</v>
      </c>
      <c r="BS144" s="47">
        <v>1.33</v>
      </c>
      <c r="BT144" s="47">
        <v>1.47</v>
      </c>
      <c r="BU144" s="47">
        <v>1.47</v>
      </c>
      <c r="BV144" s="47">
        <v>1.36</v>
      </c>
      <c r="BW144" s="47">
        <v>1.0900000000000001</v>
      </c>
      <c r="BX144" s="47">
        <v>0.86</v>
      </c>
      <c r="BY144" s="47">
        <v>0.59</v>
      </c>
      <c r="BZ144" s="47">
        <v>0.63</v>
      </c>
      <c r="CA144" s="47">
        <v>0.62</v>
      </c>
      <c r="CB144" s="47">
        <v>0.57999999999999996</v>
      </c>
      <c r="CC144" s="47">
        <v>0.66</v>
      </c>
      <c r="CD144" s="47">
        <v>0.73</v>
      </c>
      <c r="CE144" s="47">
        <v>0.72</v>
      </c>
      <c r="CF144" s="47">
        <v>0.72</v>
      </c>
      <c r="CG144" s="49" t="s">
        <v>256</v>
      </c>
      <c r="CH144" s="47">
        <f t="shared" si="52"/>
        <v>0.72</v>
      </c>
      <c r="CI144" s="47">
        <f t="shared" si="53"/>
        <v>1.1299999999999999</v>
      </c>
      <c r="CJ144" s="47">
        <f t="shared" si="54"/>
        <v>3.16</v>
      </c>
      <c r="CK144" s="47">
        <f t="shared" si="55"/>
        <v>2.91</v>
      </c>
      <c r="CL144" s="47">
        <f t="shared" si="56"/>
        <v>3.5</v>
      </c>
      <c r="CM144" s="47">
        <f t="shared" si="57"/>
        <v>2.52</v>
      </c>
      <c r="CN144" s="47">
        <f t="shared" si="58"/>
        <v>2.92</v>
      </c>
      <c r="CO144" s="47">
        <f t="shared" si="59"/>
        <v>2.99</v>
      </c>
      <c r="CP144" s="47">
        <f t="shared" si="60"/>
        <v>3.04</v>
      </c>
      <c r="CQ144" s="47">
        <f t="shared" si="61"/>
        <v>3.1599999999999997</v>
      </c>
      <c r="CR144" s="47">
        <f t="shared" si="62"/>
        <v>4.6099999999999994</v>
      </c>
      <c r="CS144" s="47">
        <f t="shared" si="63"/>
        <v>4.8499999999999996</v>
      </c>
      <c r="CT144" s="47">
        <f t="shared" si="64"/>
        <v>5.0999999999999996</v>
      </c>
      <c r="CU144" s="47">
        <f t="shared" si="65"/>
        <v>4.3</v>
      </c>
      <c r="CV144" s="47">
        <f t="shared" si="66"/>
        <v>2.93</v>
      </c>
      <c r="CW144" s="47">
        <f t="shared" si="67"/>
        <v>1.83</v>
      </c>
      <c r="CX144" s="47">
        <f t="shared" si="68"/>
        <v>0.62</v>
      </c>
      <c r="CY144" s="47">
        <f t="shared" si="69"/>
        <v>0.66</v>
      </c>
      <c r="CZ144" s="47">
        <f t="shared" si="70"/>
        <v>0.87</v>
      </c>
      <c r="DA144" s="47">
        <f t="shared" si="71"/>
        <v>0.8899999999999999</v>
      </c>
      <c r="DB144" s="47">
        <f t="shared" si="72"/>
        <v>1.1299999999999999</v>
      </c>
      <c r="DC144" s="47">
        <f t="shared" si="73"/>
        <v>1.89</v>
      </c>
      <c r="DD144" s="47">
        <f t="shared" si="74"/>
        <v>0.85</v>
      </c>
      <c r="DE144" s="47">
        <f t="shared" si="75"/>
        <v>0.72</v>
      </c>
    </row>
    <row r="145" spans="1:109">
      <c r="A145" s="5">
        <v>144</v>
      </c>
      <c r="B145" s="6">
        <v>44705</v>
      </c>
      <c r="C145" s="5">
        <v>516</v>
      </c>
      <c r="D145" s="9" t="s">
        <v>30</v>
      </c>
      <c r="E145" s="5">
        <v>8</v>
      </c>
      <c r="F145" s="16">
        <f t="shared" si="51"/>
        <v>64.5</v>
      </c>
      <c r="G145" s="5"/>
      <c r="H145" s="49" t="s">
        <v>257</v>
      </c>
      <c r="I145" s="47">
        <v>2.44</v>
      </c>
      <c r="J145" s="47">
        <v>5.66</v>
      </c>
      <c r="K145" s="47">
        <v>4.66</v>
      </c>
      <c r="L145" s="47">
        <v>2.75</v>
      </c>
      <c r="M145" s="47">
        <v>2.72</v>
      </c>
      <c r="N145" s="47">
        <v>3.28</v>
      </c>
      <c r="O145" s="47">
        <v>2.88</v>
      </c>
      <c r="P145" s="47">
        <v>3.19</v>
      </c>
      <c r="Q145" s="47">
        <v>4.72</v>
      </c>
      <c r="R145" s="47">
        <v>4.34</v>
      </c>
      <c r="S145" s="47">
        <v>5.38</v>
      </c>
      <c r="T145" s="47">
        <v>4.9400000000000004</v>
      </c>
      <c r="U145" s="47">
        <v>5.59</v>
      </c>
      <c r="V145" s="47">
        <v>5.38</v>
      </c>
      <c r="W145" s="47">
        <v>8</v>
      </c>
      <c r="X145" s="47">
        <v>7.78</v>
      </c>
      <c r="Y145" s="47">
        <v>0.84</v>
      </c>
      <c r="Z145" s="47">
        <v>0.88</v>
      </c>
      <c r="AA145" s="47">
        <v>0.94</v>
      </c>
      <c r="AB145" s="47">
        <v>0.94</v>
      </c>
      <c r="AC145" s="47">
        <v>0.78</v>
      </c>
      <c r="AD145" s="47">
        <v>0.63</v>
      </c>
      <c r="AE145" s="47">
        <v>0.59</v>
      </c>
      <c r="AF145" s="47">
        <v>8.34</v>
      </c>
      <c r="AG145" s="47"/>
      <c r="AH145" s="49" t="s">
        <v>257</v>
      </c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9" t="s">
        <v>257</v>
      </c>
      <c r="BI145" s="47">
        <v>0.76</v>
      </c>
      <c r="BJ145" s="47">
        <v>0.62</v>
      </c>
      <c r="BK145" s="47">
        <v>0.76</v>
      </c>
      <c r="BL145" s="47">
        <v>0.68</v>
      </c>
      <c r="BM145" s="47">
        <v>0.74</v>
      </c>
      <c r="BN145" s="47">
        <v>0.7</v>
      </c>
      <c r="BO145" s="47">
        <v>0.75</v>
      </c>
      <c r="BP145" s="47">
        <v>0.68</v>
      </c>
      <c r="BQ145" s="47">
        <v>0.76</v>
      </c>
      <c r="BR145" s="47">
        <v>0.72</v>
      </c>
      <c r="BS145" s="47">
        <v>0.75</v>
      </c>
      <c r="BT145" s="47">
        <v>0.72</v>
      </c>
      <c r="BU145" s="47">
        <v>0.73</v>
      </c>
      <c r="BV145" s="47">
        <v>0.75</v>
      </c>
      <c r="BW145" s="47">
        <v>0.73</v>
      </c>
      <c r="BX145" s="47">
        <v>0.84</v>
      </c>
      <c r="BY145" s="47">
        <v>0.77</v>
      </c>
      <c r="BZ145" s="47">
        <v>0.74</v>
      </c>
      <c r="CA145" s="47">
        <v>0.75</v>
      </c>
      <c r="CB145" s="47">
        <v>0.75</v>
      </c>
      <c r="CC145" s="47">
        <v>0.72</v>
      </c>
      <c r="CD145" s="47">
        <v>0.71</v>
      </c>
      <c r="CE145" s="47">
        <v>0.65</v>
      </c>
      <c r="CF145" s="47">
        <v>0.72</v>
      </c>
      <c r="CG145" s="49" t="s">
        <v>257</v>
      </c>
      <c r="CH145" s="47">
        <f t="shared" si="52"/>
        <v>3.2</v>
      </c>
      <c r="CI145" s="47">
        <f t="shared" si="53"/>
        <v>6.28</v>
      </c>
      <c r="CJ145" s="47">
        <f t="shared" si="54"/>
        <v>5.42</v>
      </c>
      <c r="CK145" s="47">
        <f t="shared" si="55"/>
        <v>3.43</v>
      </c>
      <c r="CL145" s="47">
        <f t="shared" si="56"/>
        <v>3.46</v>
      </c>
      <c r="CM145" s="47">
        <f t="shared" si="57"/>
        <v>3.9799999999999995</v>
      </c>
      <c r="CN145" s="47">
        <f t="shared" si="58"/>
        <v>3.63</v>
      </c>
      <c r="CO145" s="47">
        <f t="shared" si="59"/>
        <v>3.87</v>
      </c>
      <c r="CP145" s="47">
        <f t="shared" si="60"/>
        <v>5.4799999999999995</v>
      </c>
      <c r="CQ145" s="47">
        <f t="shared" si="61"/>
        <v>5.0599999999999996</v>
      </c>
      <c r="CR145" s="47">
        <f t="shared" si="62"/>
        <v>6.13</v>
      </c>
      <c r="CS145" s="47">
        <f t="shared" si="63"/>
        <v>5.66</v>
      </c>
      <c r="CT145" s="47">
        <f t="shared" si="64"/>
        <v>6.32</v>
      </c>
      <c r="CU145" s="47">
        <f t="shared" si="65"/>
        <v>6.13</v>
      </c>
      <c r="CV145" s="47">
        <f t="shared" si="66"/>
        <v>8.73</v>
      </c>
      <c r="CW145" s="47">
        <f t="shared" si="67"/>
        <v>8.620000000000001</v>
      </c>
      <c r="CX145" s="47">
        <f t="shared" si="68"/>
        <v>1.6099999999999999</v>
      </c>
      <c r="CY145" s="47">
        <f t="shared" si="69"/>
        <v>1.62</v>
      </c>
      <c r="CZ145" s="47">
        <f t="shared" si="70"/>
        <v>1.69</v>
      </c>
      <c r="DA145" s="47">
        <f t="shared" si="71"/>
        <v>1.69</v>
      </c>
      <c r="DB145" s="47">
        <f t="shared" si="72"/>
        <v>1.5</v>
      </c>
      <c r="DC145" s="47">
        <f t="shared" si="73"/>
        <v>1.3399999999999999</v>
      </c>
      <c r="DD145" s="47">
        <f t="shared" si="74"/>
        <v>1.24</v>
      </c>
      <c r="DE145" s="47">
        <f t="shared" si="75"/>
        <v>9.06</v>
      </c>
    </row>
    <row r="146" spans="1:109">
      <c r="A146" s="5">
        <v>145</v>
      </c>
      <c r="B146" s="6">
        <v>44706</v>
      </c>
      <c r="C146" s="5">
        <v>934</v>
      </c>
      <c r="D146" s="9" t="s">
        <v>34</v>
      </c>
      <c r="E146" s="5">
        <v>16</v>
      </c>
      <c r="F146" s="16">
        <f t="shared" si="51"/>
        <v>58.375</v>
      </c>
      <c r="G146" s="5"/>
      <c r="H146" s="49" t="s">
        <v>258</v>
      </c>
      <c r="I146" s="47">
        <v>6.69</v>
      </c>
      <c r="J146" s="47">
        <v>7.53</v>
      </c>
      <c r="K146" s="47">
        <v>7.44</v>
      </c>
      <c r="L146" s="47">
        <v>8.06</v>
      </c>
      <c r="M146" s="47">
        <v>8.69</v>
      </c>
      <c r="N146" s="47">
        <v>9.59</v>
      </c>
      <c r="O146" s="47">
        <v>7.78</v>
      </c>
      <c r="P146" s="47">
        <v>7.38</v>
      </c>
      <c r="Q146" s="47">
        <v>7.41</v>
      </c>
      <c r="R146" s="47">
        <v>7.88</v>
      </c>
      <c r="S146" s="47">
        <v>9.3800000000000008</v>
      </c>
      <c r="T146" s="47">
        <v>10.28</v>
      </c>
      <c r="U146" s="47">
        <v>11</v>
      </c>
      <c r="V146" s="47">
        <v>11.06</v>
      </c>
      <c r="W146" s="47">
        <v>12.28</v>
      </c>
      <c r="X146" s="47">
        <v>12.34</v>
      </c>
      <c r="Y146" s="47">
        <v>7.31</v>
      </c>
      <c r="Z146" s="47">
        <v>7.66</v>
      </c>
      <c r="AA146" s="47">
        <v>6.88</v>
      </c>
      <c r="AB146" s="47">
        <v>5.66</v>
      </c>
      <c r="AC146" s="47">
        <v>6.34</v>
      </c>
      <c r="AD146" s="47">
        <v>5.66</v>
      </c>
      <c r="AE146" s="47">
        <v>5.81</v>
      </c>
      <c r="AF146" s="47">
        <v>6.22</v>
      </c>
      <c r="AG146" s="47"/>
      <c r="AH146" s="49" t="s">
        <v>258</v>
      </c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9" t="s">
        <v>258</v>
      </c>
      <c r="BI146" s="47">
        <v>0.68</v>
      </c>
      <c r="BJ146" s="47">
        <v>0.64</v>
      </c>
      <c r="BK146" s="47">
        <v>0.61</v>
      </c>
      <c r="BL146" s="47">
        <v>0.67</v>
      </c>
      <c r="BM146" s="47">
        <v>1.02</v>
      </c>
      <c r="BN146" s="47">
        <v>0.99</v>
      </c>
      <c r="BO146" s="47">
        <v>0.96</v>
      </c>
      <c r="BP146" s="47">
        <v>1.07</v>
      </c>
      <c r="BQ146" s="47">
        <v>1.35</v>
      </c>
      <c r="BR146" s="47">
        <v>1.56</v>
      </c>
      <c r="BS146" s="47">
        <v>1.84</v>
      </c>
      <c r="BT146" s="47">
        <v>1.98</v>
      </c>
      <c r="BU146" s="47">
        <v>2.16</v>
      </c>
      <c r="BV146" s="47">
        <v>2.2599999999999998</v>
      </c>
      <c r="BW146" s="47">
        <v>2.2000000000000002</v>
      </c>
      <c r="BX146" s="47">
        <v>2.21</v>
      </c>
      <c r="BY146" s="47">
        <v>0.84</v>
      </c>
      <c r="BZ146" s="47">
        <v>0.76</v>
      </c>
      <c r="CA146" s="47">
        <v>0.73</v>
      </c>
      <c r="CB146" s="47">
        <v>0.75</v>
      </c>
      <c r="CC146" s="47">
        <v>0.75</v>
      </c>
      <c r="CD146" s="47">
        <v>0.75</v>
      </c>
      <c r="CE146" s="47">
        <v>0.74</v>
      </c>
      <c r="CF146" s="47">
        <v>0.73</v>
      </c>
      <c r="CG146" s="49" t="s">
        <v>258</v>
      </c>
      <c r="CH146" s="47">
        <f t="shared" si="52"/>
        <v>7.37</v>
      </c>
      <c r="CI146" s="47">
        <f t="shared" si="53"/>
        <v>8.17</v>
      </c>
      <c r="CJ146" s="47">
        <f t="shared" si="54"/>
        <v>8.0500000000000007</v>
      </c>
      <c r="CK146" s="47">
        <f t="shared" si="55"/>
        <v>8.73</v>
      </c>
      <c r="CL146" s="47">
        <f t="shared" si="56"/>
        <v>9.7099999999999991</v>
      </c>
      <c r="CM146" s="47">
        <f t="shared" si="57"/>
        <v>10.58</v>
      </c>
      <c r="CN146" s="47">
        <f t="shared" si="58"/>
        <v>8.74</v>
      </c>
      <c r="CO146" s="47">
        <f t="shared" si="59"/>
        <v>8.4499999999999993</v>
      </c>
      <c r="CP146" s="47">
        <f t="shared" si="60"/>
        <v>8.76</v>
      </c>
      <c r="CQ146" s="47">
        <f t="shared" si="61"/>
        <v>9.44</v>
      </c>
      <c r="CR146" s="47">
        <f t="shared" si="62"/>
        <v>11.22</v>
      </c>
      <c r="CS146" s="47">
        <f t="shared" si="63"/>
        <v>12.26</v>
      </c>
      <c r="CT146" s="47">
        <f t="shared" si="64"/>
        <v>13.16</v>
      </c>
      <c r="CU146" s="47">
        <f t="shared" si="65"/>
        <v>13.32</v>
      </c>
      <c r="CV146" s="47">
        <f t="shared" si="66"/>
        <v>14.48</v>
      </c>
      <c r="CW146" s="47">
        <f t="shared" si="67"/>
        <v>14.55</v>
      </c>
      <c r="CX146" s="47">
        <f t="shared" si="68"/>
        <v>8.15</v>
      </c>
      <c r="CY146" s="47">
        <f t="shared" si="69"/>
        <v>8.42</v>
      </c>
      <c r="CZ146" s="47">
        <f t="shared" si="70"/>
        <v>7.6099999999999994</v>
      </c>
      <c r="DA146" s="47">
        <f t="shared" si="71"/>
        <v>6.41</v>
      </c>
      <c r="DB146" s="47">
        <f t="shared" si="72"/>
        <v>7.09</v>
      </c>
      <c r="DC146" s="47">
        <f t="shared" si="73"/>
        <v>6.41</v>
      </c>
      <c r="DD146" s="47">
        <f t="shared" si="74"/>
        <v>6.55</v>
      </c>
      <c r="DE146" s="47">
        <f t="shared" si="75"/>
        <v>6.9499999999999993</v>
      </c>
    </row>
    <row r="147" spans="1:109">
      <c r="A147" s="5">
        <v>146</v>
      </c>
      <c r="B147" s="6">
        <v>44707</v>
      </c>
      <c r="C147" s="5">
        <v>1032</v>
      </c>
      <c r="D147" s="9" t="s">
        <v>34</v>
      </c>
      <c r="E147" s="5">
        <v>16</v>
      </c>
      <c r="F147" s="16">
        <f t="shared" si="51"/>
        <v>64.5</v>
      </c>
      <c r="G147" s="5"/>
      <c r="H147" s="49" t="s">
        <v>259</v>
      </c>
      <c r="I147" s="47">
        <v>6.72</v>
      </c>
      <c r="J147" s="47">
        <v>8.2799999999999994</v>
      </c>
      <c r="K147" s="47">
        <v>7.97</v>
      </c>
      <c r="L147" s="47">
        <v>6.53</v>
      </c>
      <c r="M147" s="47">
        <v>6.16</v>
      </c>
      <c r="N147" s="47">
        <v>4.97</v>
      </c>
      <c r="O147" s="47">
        <v>4.6900000000000004</v>
      </c>
      <c r="P147" s="47">
        <v>5.34</v>
      </c>
      <c r="Q147" s="47">
        <v>5.63</v>
      </c>
      <c r="R147" s="47">
        <v>5.28</v>
      </c>
      <c r="S147" s="47">
        <v>5.91</v>
      </c>
      <c r="T147" s="47">
        <v>6.38</v>
      </c>
      <c r="U147" s="47">
        <v>5.72</v>
      </c>
      <c r="V147" s="47">
        <v>5.38</v>
      </c>
      <c r="W147" s="47">
        <v>5.22</v>
      </c>
      <c r="X147" s="47">
        <v>5.88</v>
      </c>
      <c r="Y147" s="47">
        <v>12.44</v>
      </c>
      <c r="Z147" s="47">
        <v>10.84</v>
      </c>
      <c r="AA147" s="47">
        <v>7.75</v>
      </c>
      <c r="AB147" s="47">
        <v>7.66</v>
      </c>
      <c r="AC147" s="47">
        <v>7.81</v>
      </c>
      <c r="AD147" s="47">
        <v>7.41</v>
      </c>
      <c r="AE147" s="47">
        <v>6.38</v>
      </c>
      <c r="AF147" s="47">
        <v>6.63</v>
      </c>
      <c r="AG147" s="47"/>
      <c r="AH147" s="49" t="s">
        <v>259</v>
      </c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9" t="s">
        <v>259</v>
      </c>
      <c r="BI147" s="47">
        <v>1.18</v>
      </c>
      <c r="BJ147" s="47">
        <v>1.78</v>
      </c>
      <c r="BK147" s="47">
        <v>1.73</v>
      </c>
      <c r="BL147" s="47">
        <v>1.61</v>
      </c>
      <c r="BM147" s="47">
        <v>1.5</v>
      </c>
      <c r="BN147" s="47">
        <v>1.39</v>
      </c>
      <c r="BO147" s="47">
        <v>1.28</v>
      </c>
      <c r="BP147" s="47">
        <v>1.25</v>
      </c>
      <c r="BQ147" s="47">
        <v>1.31</v>
      </c>
      <c r="BR147" s="47">
        <v>1.3</v>
      </c>
      <c r="BS147" s="47">
        <v>1.31</v>
      </c>
      <c r="BT147" s="47">
        <v>1.4</v>
      </c>
      <c r="BU147" s="47">
        <v>1.44</v>
      </c>
      <c r="BV147" s="47">
        <v>1.44</v>
      </c>
      <c r="BW147" s="47">
        <v>1.44</v>
      </c>
      <c r="BX147" s="47">
        <v>1.39</v>
      </c>
      <c r="BY147" s="47">
        <v>2.15</v>
      </c>
      <c r="BZ147" s="47">
        <v>1.75</v>
      </c>
      <c r="CA147" s="47">
        <v>0.73</v>
      </c>
      <c r="CB147" s="47">
        <v>0.75</v>
      </c>
      <c r="CC147" s="47">
        <v>0.74</v>
      </c>
      <c r="CD147" s="47">
        <v>0.72</v>
      </c>
      <c r="CE147" s="47">
        <v>0.75</v>
      </c>
      <c r="CF147" s="47">
        <v>0.72</v>
      </c>
      <c r="CG147" s="49" t="s">
        <v>259</v>
      </c>
      <c r="CH147" s="47">
        <f t="shared" si="52"/>
        <v>7.8999999999999995</v>
      </c>
      <c r="CI147" s="47">
        <f t="shared" si="53"/>
        <v>10.059999999999999</v>
      </c>
      <c r="CJ147" s="47">
        <f t="shared" si="54"/>
        <v>9.6999999999999993</v>
      </c>
      <c r="CK147" s="47">
        <f t="shared" si="55"/>
        <v>8.14</v>
      </c>
      <c r="CL147" s="47">
        <f t="shared" si="56"/>
        <v>7.66</v>
      </c>
      <c r="CM147" s="47">
        <f t="shared" si="57"/>
        <v>6.3599999999999994</v>
      </c>
      <c r="CN147" s="47">
        <f t="shared" si="58"/>
        <v>5.9700000000000006</v>
      </c>
      <c r="CO147" s="47">
        <f t="shared" si="59"/>
        <v>6.59</v>
      </c>
      <c r="CP147" s="47">
        <f t="shared" si="60"/>
        <v>6.9399999999999995</v>
      </c>
      <c r="CQ147" s="47">
        <f t="shared" si="61"/>
        <v>6.58</v>
      </c>
      <c r="CR147" s="47">
        <f t="shared" si="62"/>
        <v>7.2200000000000006</v>
      </c>
      <c r="CS147" s="47">
        <f t="shared" si="63"/>
        <v>7.7799999999999994</v>
      </c>
      <c r="CT147" s="47">
        <f t="shared" si="64"/>
        <v>7.16</v>
      </c>
      <c r="CU147" s="47">
        <f t="shared" si="65"/>
        <v>6.82</v>
      </c>
      <c r="CV147" s="47">
        <f t="shared" si="66"/>
        <v>6.66</v>
      </c>
      <c r="CW147" s="47">
        <f t="shared" si="67"/>
        <v>7.27</v>
      </c>
      <c r="CX147" s="47">
        <f t="shared" si="68"/>
        <v>14.59</v>
      </c>
      <c r="CY147" s="47">
        <f t="shared" si="69"/>
        <v>12.59</v>
      </c>
      <c r="CZ147" s="47">
        <f t="shared" si="70"/>
        <v>8.48</v>
      </c>
      <c r="DA147" s="47">
        <f t="shared" si="71"/>
        <v>8.41</v>
      </c>
      <c r="DB147" s="47">
        <f t="shared" si="72"/>
        <v>8.5499999999999989</v>
      </c>
      <c r="DC147" s="47">
        <f t="shared" si="73"/>
        <v>8.1300000000000008</v>
      </c>
      <c r="DD147" s="47">
        <f t="shared" si="74"/>
        <v>7.13</v>
      </c>
      <c r="DE147" s="47">
        <f t="shared" si="75"/>
        <v>7.35</v>
      </c>
    </row>
    <row r="148" spans="1:109">
      <c r="A148" s="5">
        <v>147</v>
      </c>
      <c r="B148" s="6">
        <v>44708</v>
      </c>
      <c r="C148" s="5">
        <v>1033</v>
      </c>
      <c r="D148" s="9" t="s">
        <v>34</v>
      </c>
      <c r="E148" s="5">
        <v>16</v>
      </c>
      <c r="F148" s="16">
        <f t="shared" si="51"/>
        <v>64.5625</v>
      </c>
      <c r="G148" s="5"/>
      <c r="H148" s="49" t="s">
        <v>260</v>
      </c>
      <c r="I148" s="47">
        <v>5.88</v>
      </c>
      <c r="J148" s="47">
        <v>5.19</v>
      </c>
      <c r="K148" s="47">
        <v>4.91</v>
      </c>
      <c r="L148" s="47">
        <v>4.0599999999999996</v>
      </c>
      <c r="M148" s="47">
        <v>3.75</v>
      </c>
      <c r="N148" s="47">
        <v>3.38</v>
      </c>
      <c r="O148" s="47">
        <v>3.66</v>
      </c>
      <c r="P148" s="47">
        <v>3.75</v>
      </c>
      <c r="Q148" s="47">
        <v>4.63</v>
      </c>
      <c r="R148" s="47">
        <v>4.8099999999999996</v>
      </c>
      <c r="S148" s="47">
        <v>5.88</v>
      </c>
      <c r="T148" s="47">
        <v>5.31</v>
      </c>
      <c r="U148" s="47">
        <v>5.81</v>
      </c>
      <c r="V148" s="47">
        <v>5.91</v>
      </c>
      <c r="W148" s="47">
        <v>5.75</v>
      </c>
      <c r="X148" s="47">
        <v>5.97</v>
      </c>
      <c r="Y148" s="47">
        <v>6.16</v>
      </c>
      <c r="Z148" s="47">
        <v>5.84</v>
      </c>
      <c r="AA148" s="47">
        <v>3.59</v>
      </c>
      <c r="AB148" s="47">
        <v>3.81</v>
      </c>
      <c r="AC148" s="47">
        <v>3.91</v>
      </c>
      <c r="AD148" s="47">
        <v>4.16</v>
      </c>
      <c r="AE148" s="47">
        <v>3.59</v>
      </c>
      <c r="AF148" s="47">
        <v>2.75</v>
      </c>
      <c r="AG148" s="47"/>
      <c r="AH148" s="49" t="s">
        <v>260</v>
      </c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9" t="s">
        <v>260</v>
      </c>
      <c r="BI148" s="47">
        <v>0.86</v>
      </c>
      <c r="BJ148" s="47">
        <v>1.1200000000000001</v>
      </c>
      <c r="BK148" s="47">
        <v>1.08</v>
      </c>
      <c r="BL148" s="47">
        <v>0.93</v>
      </c>
      <c r="BM148" s="47">
        <v>0.82</v>
      </c>
      <c r="BN148" s="47">
        <v>0.72</v>
      </c>
      <c r="BO148" s="47">
        <v>0.76</v>
      </c>
      <c r="BP148" s="47">
        <v>0.86</v>
      </c>
      <c r="BQ148" s="47">
        <v>0.91</v>
      </c>
      <c r="BR148" s="47">
        <v>1.38</v>
      </c>
      <c r="BS148" s="47">
        <v>1.37</v>
      </c>
      <c r="BT148" s="47">
        <v>1.43</v>
      </c>
      <c r="BU148" s="47">
        <v>1.43</v>
      </c>
      <c r="BV148" s="47">
        <v>1.53</v>
      </c>
      <c r="BW148" s="47">
        <v>1.56</v>
      </c>
      <c r="BX148" s="47">
        <v>1.49</v>
      </c>
      <c r="BY148" s="47">
        <v>1.37</v>
      </c>
      <c r="BZ148" s="47">
        <v>1.33</v>
      </c>
      <c r="CA148" s="47">
        <v>0.92</v>
      </c>
      <c r="CB148" s="47">
        <v>0.67</v>
      </c>
      <c r="CC148" s="47">
        <v>0.7</v>
      </c>
      <c r="CD148" s="47">
        <v>0.67</v>
      </c>
      <c r="CE148" s="47">
        <v>0.67</v>
      </c>
      <c r="CF148" s="47">
        <v>0.66</v>
      </c>
      <c r="CG148" s="49" t="s">
        <v>260</v>
      </c>
      <c r="CH148" s="47">
        <f t="shared" si="52"/>
        <v>6.74</v>
      </c>
      <c r="CI148" s="47">
        <f t="shared" si="53"/>
        <v>6.3100000000000005</v>
      </c>
      <c r="CJ148" s="47">
        <f t="shared" si="54"/>
        <v>5.99</v>
      </c>
      <c r="CK148" s="47">
        <f t="shared" si="55"/>
        <v>4.9899999999999993</v>
      </c>
      <c r="CL148" s="47">
        <f t="shared" si="56"/>
        <v>4.57</v>
      </c>
      <c r="CM148" s="47">
        <f t="shared" si="57"/>
        <v>4.0999999999999996</v>
      </c>
      <c r="CN148" s="47">
        <f t="shared" si="58"/>
        <v>4.42</v>
      </c>
      <c r="CO148" s="47">
        <f t="shared" si="59"/>
        <v>4.6100000000000003</v>
      </c>
      <c r="CP148" s="47">
        <f t="shared" si="60"/>
        <v>5.54</v>
      </c>
      <c r="CQ148" s="47">
        <f t="shared" si="61"/>
        <v>6.1899999999999995</v>
      </c>
      <c r="CR148" s="47">
        <f t="shared" si="62"/>
        <v>7.25</v>
      </c>
      <c r="CS148" s="47">
        <f t="shared" si="63"/>
        <v>6.7399999999999993</v>
      </c>
      <c r="CT148" s="47">
        <f t="shared" si="64"/>
        <v>7.2399999999999993</v>
      </c>
      <c r="CU148" s="47">
        <f t="shared" si="65"/>
        <v>7.44</v>
      </c>
      <c r="CV148" s="47">
        <f t="shared" si="66"/>
        <v>7.3100000000000005</v>
      </c>
      <c r="CW148" s="47">
        <f t="shared" si="67"/>
        <v>7.46</v>
      </c>
      <c r="CX148" s="47">
        <f t="shared" si="68"/>
        <v>7.53</v>
      </c>
      <c r="CY148" s="47">
        <f t="shared" si="69"/>
        <v>7.17</v>
      </c>
      <c r="CZ148" s="47">
        <f t="shared" si="70"/>
        <v>4.51</v>
      </c>
      <c r="DA148" s="47">
        <f t="shared" si="71"/>
        <v>4.4800000000000004</v>
      </c>
      <c r="DB148" s="47">
        <f t="shared" si="72"/>
        <v>4.6100000000000003</v>
      </c>
      <c r="DC148" s="47">
        <f t="shared" si="73"/>
        <v>4.83</v>
      </c>
      <c r="DD148" s="47">
        <f t="shared" si="74"/>
        <v>4.26</v>
      </c>
      <c r="DE148" s="47">
        <f t="shared" si="75"/>
        <v>3.41</v>
      </c>
    </row>
    <row r="149" spans="1:109">
      <c r="A149" s="5">
        <v>148</v>
      </c>
      <c r="B149" s="6">
        <v>44709</v>
      </c>
      <c r="C149" s="5">
        <v>962</v>
      </c>
      <c r="D149" s="9" t="s">
        <v>34</v>
      </c>
      <c r="E149" s="5">
        <v>16</v>
      </c>
      <c r="F149" s="16">
        <f t="shared" si="51"/>
        <v>60.125</v>
      </c>
      <c r="G149" s="5"/>
      <c r="H149" s="49" t="s">
        <v>261</v>
      </c>
      <c r="I149" s="47">
        <v>2.84</v>
      </c>
      <c r="J149" s="47">
        <v>4.5599999999999996</v>
      </c>
      <c r="K149" s="47">
        <v>4.25</v>
      </c>
      <c r="L149" s="47">
        <v>3.28</v>
      </c>
      <c r="M149" s="47">
        <v>4.1900000000000004</v>
      </c>
      <c r="N149" s="47">
        <v>3.94</v>
      </c>
      <c r="O149" s="47">
        <v>3.63</v>
      </c>
      <c r="P149" s="47">
        <v>4.0599999999999996</v>
      </c>
      <c r="Q149" s="47">
        <v>4.63</v>
      </c>
      <c r="R149" s="47">
        <v>3.28</v>
      </c>
      <c r="S149" s="47">
        <v>3.72</v>
      </c>
      <c r="T149" s="47">
        <v>3.69</v>
      </c>
      <c r="U149" s="47">
        <v>3.19</v>
      </c>
      <c r="V149" s="47">
        <v>3.41</v>
      </c>
      <c r="W149" s="47">
        <v>4.22</v>
      </c>
      <c r="X149" s="47">
        <v>4.38</v>
      </c>
      <c r="Y149" s="47">
        <v>5.84</v>
      </c>
      <c r="Z149" s="47">
        <v>4.78</v>
      </c>
      <c r="AA149" s="47">
        <v>3.25</v>
      </c>
      <c r="AB149" s="47">
        <v>3.38</v>
      </c>
      <c r="AC149" s="47">
        <v>2.63</v>
      </c>
      <c r="AD149" s="47">
        <v>3.19</v>
      </c>
      <c r="AE149" s="47">
        <v>2.44</v>
      </c>
      <c r="AF149" s="47">
        <v>2.63</v>
      </c>
      <c r="AG149" s="47"/>
      <c r="AH149" s="49" t="s">
        <v>261</v>
      </c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9" t="s">
        <v>261</v>
      </c>
      <c r="BI149" s="47">
        <v>0.68</v>
      </c>
      <c r="BJ149" s="47">
        <v>0.66</v>
      </c>
      <c r="BK149" s="47">
        <v>0.62</v>
      </c>
      <c r="BL149" s="47">
        <v>0.6</v>
      </c>
      <c r="BM149" s="47">
        <v>0.66</v>
      </c>
      <c r="BN149" s="47">
        <v>0.66</v>
      </c>
      <c r="BO149" s="47">
        <v>0.72</v>
      </c>
      <c r="BP149" s="47">
        <v>0.73</v>
      </c>
      <c r="BQ149" s="47">
        <v>0.83</v>
      </c>
      <c r="BR149" s="47">
        <v>0.77</v>
      </c>
      <c r="BS149" s="47">
        <v>0.75</v>
      </c>
      <c r="BT149" s="47">
        <v>0.73</v>
      </c>
      <c r="BU149" s="47">
        <v>0.77</v>
      </c>
      <c r="BV149" s="47">
        <v>0.75</v>
      </c>
      <c r="BW149" s="47">
        <v>0.74</v>
      </c>
      <c r="BX149" s="47">
        <v>0.75</v>
      </c>
      <c r="BY149" s="47">
        <v>1.41</v>
      </c>
      <c r="BZ149" s="47">
        <v>0.75</v>
      </c>
      <c r="CA149" s="47">
        <v>0.75</v>
      </c>
      <c r="CB149" s="47">
        <v>0.69</v>
      </c>
      <c r="CC149" s="47">
        <v>0.68</v>
      </c>
      <c r="CD149" s="47">
        <v>0.67</v>
      </c>
      <c r="CE149" s="47">
        <v>0.67</v>
      </c>
      <c r="CF149" s="47">
        <v>0.67</v>
      </c>
      <c r="CG149" s="49" t="s">
        <v>261</v>
      </c>
      <c r="CH149" s="47">
        <f t="shared" si="52"/>
        <v>3.52</v>
      </c>
      <c r="CI149" s="47">
        <f t="shared" si="53"/>
        <v>5.22</v>
      </c>
      <c r="CJ149" s="47">
        <f t="shared" si="54"/>
        <v>4.87</v>
      </c>
      <c r="CK149" s="47">
        <f t="shared" si="55"/>
        <v>3.88</v>
      </c>
      <c r="CL149" s="47">
        <f t="shared" si="56"/>
        <v>4.8500000000000005</v>
      </c>
      <c r="CM149" s="47">
        <f t="shared" si="57"/>
        <v>4.5999999999999996</v>
      </c>
      <c r="CN149" s="47">
        <f t="shared" si="58"/>
        <v>4.3499999999999996</v>
      </c>
      <c r="CO149" s="47">
        <f t="shared" si="59"/>
        <v>4.7899999999999991</v>
      </c>
      <c r="CP149" s="47">
        <f t="shared" si="60"/>
        <v>5.46</v>
      </c>
      <c r="CQ149" s="47">
        <f t="shared" si="61"/>
        <v>4.05</v>
      </c>
      <c r="CR149" s="47">
        <f t="shared" si="62"/>
        <v>4.4700000000000006</v>
      </c>
      <c r="CS149" s="47">
        <f t="shared" si="63"/>
        <v>4.42</v>
      </c>
      <c r="CT149" s="47">
        <f t="shared" si="64"/>
        <v>3.96</v>
      </c>
      <c r="CU149" s="47">
        <f t="shared" si="65"/>
        <v>4.16</v>
      </c>
      <c r="CV149" s="47">
        <f t="shared" si="66"/>
        <v>4.96</v>
      </c>
      <c r="CW149" s="47">
        <f t="shared" si="67"/>
        <v>5.13</v>
      </c>
      <c r="CX149" s="47">
        <f t="shared" si="68"/>
        <v>7.25</v>
      </c>
      <c r="CY149" s="47">
        <f t="shared" si="69"/>
        <v>5.53</v>
      </c>
      <c r="CZ149" s="47">
        <f t="shared" si="70"/>
        <v>4</v>
      </c>
      <c r="DA149" s="47">
        <f t="shared" si="71"/>
        <v>4.07</v>
      </c>
      <c r="DB149" s="47">
        <f t="shared" si="72"/>
        <v>3.31</v>
      </c>
      <c r="DC149" s="47">
        <f t="shared" si="73"/>
        <v>3.86</v>
      </c>
      <c r="DD149" s="47">
        <f t="shared" si="74"/>
        <v>3.11</v>
      </c>
      <c r="DE149" s="47">
        <f t="shared" si="75"/>
        <v>3.3</v>
      </c>
    </row>
    <row r="150" spans="1:109">
      <c r="A150" s="5">
        <v>149</v>
      </c>
      <c r="B150" s="6">
        <v>44710</v>
      </c>
      <c r="C150" s="5">
        <v>944</v>
      </c>
      <c r="D150" s="9" t="s">
        <v>34</v>
      </c>
      <c r="E150" s="5">
        <v>16</v>
      </c>
      <c r="F150" s="16">
        <f t="shared" si="51"/>
        <v>59</v>
      </c>
      <c r="G150" s="5"/>
      <c r="H150" s="49" t="s">
        <v>262</v>
      </c>
      <c r="I150" s="47">
        <v>5.41</v>
      </c>
      <c r="J150" s="47">
        <v>6.16</v>
      </c>
      <c r="K150" s="47">
        <v>5.44</v>
      </c>
      <c r="L150" s="47">
        <v>5.16</v>
      </c>
      <c r="M150" s="47">
        <v>5.72</v>
      </c>
      <c r="N150" s="47">
        <v>5.81</v>
      </c>
      <c r="O150" s="47">
        <v>5.41</v>
      </c>
      <c r="P150" s="47">
        <v>5.22</v>
      </c>
      <c r="Q150" s="47">
        <v>5.0599999999999996</v>
      </c>
      <c r="R150" s="47">
        <v>5.56</v>
      </c>
      <c r="S150" s="47">
        <v>5.88</v>
      </c>
      <c r="T150" s="47">
        <v>5.69</v>
      </c>
      <c r="U150" s="47">
        <v>5.81</v>
      </c>
      <c r="V150" s="47">
        <v>5.91</v>
      </c>
      <c r="W150" s="47">
        <v>5.97</v>
      </c>
      <c r="X150" s="47">
        <v>5.69</v>
      </c>
      <c r="Y150" s="47">
        <v>3.69</v>
      </c>
      <c r="Z150" s="47">
        <v>4.91</v>
      </c>
      <c r="AA150" s="47">
        <v>4</v>
      </c>
      <c r="AB150" s="47">
        <v>4.16</v>
      </c>
      <c r="AC150" s="47">
        <v>4.16</v>
      </c>
      <c r="AD150" s="47">
        <v>4.13</v>
      </c>
      <c r="AE150" s="47">
        <v>4.16</v>
      </c>
      <c r="AF150" s="47">
        <v>4.25</v>
      </c>
      <c r="AG150" s="47"/>
      <c r="AH150" s="49" t="s">
        <v>262</v>
      </c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9" t="s">
        <v>262</v>
      </c>
      <c r="BI150" s="47">
        <v>0.73</v>
      </c>
      <c r="BJ150" s="47">
        <v>0.73</v>
      </c>
      <c r="BK150" s="47">
        <v>0.72</v>
      </c>
      <c r="BL150" s="47">
        <v>0.74</v>
      </c>
      <c r="BM150" s="47">
        <v>0.73</v>
      </c>
      <c r="BN150" s="47">
        <v>0.75</v>
      </c>
      <c r="BO150" s="47">
        <v>0.71</v>
      </c>
      <c r="BP150" s="47">
        <v>0.73</v>
      </c>
      <c r="BQ150" s="47">
        <v>0.72</v>
      </c>
      <c r="BR150" s="47">
        <v>0.73</v>
      </c>
      <c r="BS150" s="47">
        <v>0.75</v>
      </c>
      <c r="BT150" s="47">
        <v>0.74</v>
      </c>
      <c r="BU150" s="47">
        <v>0.75</v>
      </c>
      <c r="BV150" s="47">
        <v>0.75</v>
      </c>
      <c r="BW150" s="47">
        <v>0.71</v>
      </c>
      <c r="BX150" s="47">
        <v>0.75</v>
      </c>
      <c r="BY150" s="47">
        <v>0.74</v>
      </c>
      <c r="BZ150" s="47">
        <v>0.76</v>
      </c>
      <c r="CA150" s="47">
        <v>0.76</v>
      </c>
      <c r="CB150" s="47">
        <v>0.74</v>
      </c>
      <c r="CC150" s="47">
        <v>0.75</v>
      </c>
      <c r="CD150" s="47">
        <v>0.75</v>
      </c>
      <c r="CE150" s="47">
        <v>0.73</v>
      </c>
      <c r="CF150" s="47">
        <v>0.74</v>
      </c>
      <c r="CG150" s="49" t="s">
        <v>262</v>
      </c>
      <c r="CH150" s="47">
        <f t="shared" si="52"/>
        <v>6.1400000000000006</v>
      </c>
      <c r="CI150" s="47">
        <f t="shared" si="53"/>
        <v>6.8900000000000006</v>
      </c>
      <c r="CJ150" s="47">
        <f t="shared" si="54"/>
        <v>6.16</v>
      </c>
      <c r="CK150" s="47">
        <f t="shared" si="55"/>
        <v>5.9</v>
      </c>
      <c r="CL150" s="47">
        <f t="shared" si="56"/>
        <v>6.4499999999999993</v>
      </c>
      <c r="CM150" s="47">
        <f t="shared" si="57"/>
        <v>6.56</v>
      </c>
      <c r="CN150" s="47">
        <f t="shared" si="58"/>
        <v>6.12</v>
      </c>
      <c r="CO150" s="47">
        <f t="shared" si="59"/>
        <v>5.9499999999999993</v>
      </c>
      <c r="CP150" s="47">
        <f t="shared" si="60"/>
        <v>5.7799999999999994</v>
      </c>
      <c r="CQ150" s="47">
        <f t="shared" si="61"/>
        <v>6.2899999999999991</v>
      </c>
      <c r="CR150" s="47">
        <f t="shared" si="62"/>
        <v>6.63</v>
      </c>
      <c r="CS150" s="47">
        <f t="shared" si="63"/>
        <v>6.4300000000000006</v>
      </c>
      <c r="CT150" s="47">
        <f t="shared" si="64"/>
        <v>6.56</v>
      </c>
      <c r="CU150" s="47">
        <f t="shared" si="65"/>
        <v>6.66</v>
      </c>
      <c r="CV150" s="47">
        <f t="shared" si="66"/>
        <v>6.68</v>
      </c>
      <c r="CW150" s="47">
        <f t="shared" si="67"/>
        <v>6.44</v>
      </c>
      <c r="CX150" s="47">
        <f t="shared" si="68"/>
        <v>4.43</v>
      </c>
      <c r="CY150" s="47">
        <f t="shared" si="69"/>
        <v>5.67</v>
      </c>
      <c r="CZ150" s="47">
        <f t="shared" si="70"/>
        <v>4.76</v>
      </c>
      <c r="DA150" s="47">
        <f t="shared" si="71"/>
        <v>4.9000000000000004</v>
      </c>
      <c r="DB150" s="47">
        <f t="shared" si="72"/>
        <v>4.91</v>
      </c>
      <c r="DC150" s="47">
        <f t="shared" si="73"/>
        <v>4.88</v>
      </c>
      <c r="DD150" s="47">
        <f t="shared" si="74"/>
        <v>4.8900000000000006</v>
      </c>
      <c r="DE150" s="47">
        <f t="shared" si="75"/>
        <v>4.99</v>
      </c>
    </row>
    <row r="151" spans="1:109">
      <c r="A151" s="5">
        <v>150</v>
      </c>
      <c r="B151" s="6">
        <v>44711</v>
      </c>
      <c r="C151" s="5">
        <v>0</v>
      </c>
      <c r="D151" s="9"/>
      <c r="E151" s="5"/>
      <c r="F151" s="16" t="e">
        <f t="shared" si="51"/>
        <v>#DIV/0!</v>
      </c>
      <c r="G151" s="5"/>
      <c r="H151" s="49" t="s">
        <v>263</v>
      </c>
      <c r="I151" s="47">
        <v>0.63</v>
      </c>
      <c r="J151" s="47">
        <v>0.38</v>
      </c>
      <c r="K151" s="47">
        <v>0.25</v>
      </c>
      <c r="L151" s="47">
        <v>0.19</v>
      </c>
      <c r="M151" s="47">
        <v>0.22</v>
      </c>
      <c r="N151" s="47">
        <v>0.16</v>
      </c>
      <c r="O151" s="47">
        <v>0.66</v>
      </c>
      <c r="P151" s="47">
        <v>1.63</v>
      </c>
      <c r="Q151" s="47">
        <v>1.22</v>
      </c>
      <c r="R151" s="47">
        <v>1.69</v>
      </c>
      <c r="S151" s="47">
        <v>2.2799999999999998</v>
      </c>
      <c r="T151" s="47">
        <v>2.19</v>
      </c>
      <c r="U151" s="47">
        <v>2.38</v>
      </c>
      <c r="V151" s="47">
        <v>2.69</v>
      </c>
      <c r="W151" s="47">
        <v>2.66</v>
      </c>
      <c r="X151" s="47">
        <v>2.5299999999999998</v>
      </c>
      <c r="Y151" s="47">
        <v>6.59</v>
      </c>
      <c r="Z151" s="47">
        <v>4.1900000000000004</v>
      </c>
      <c r="AA151" s="47">
        <v>2</v>
      </c>
      <c r="AB151" s="47">
        <v>2</v>
      </c>
      <c r="AC151" s="47">
        <v>2.38</v>
      </c>
      <c r="AD151" s="47">
        <v>2.31</v>
      </c>
      <c r="AE151" s="47">
        <v>1.19</v>
      </c>
      <c r="AF151" s="47">
        <v>0.47</v>
      </c>
      <c r="AG151" s="47"/>
      <c r="AH151" s="49" t="s">
        <v>263</v>
      </c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9" t="s">
        <v>263</v>
      </c>
      <c r="BI151" s="47">
        <v>0.76</v>
      </c>
      <c r="BJ151" s="47">
        <v>0.75</v>
      </c>
      <c r="BK151" s="47">
        <v>0.76</v>
      </c>
      <c r="BL151" s="47">
        <v>0.75</v>
      </c>
      <c r="BM151" s="47">
        <v>0.74</v>
      </c>
      <c r="BN151" s="47">
        <v>0.76</v>
      </c>
      <c r="BO151" s="47">
        <v>0.74</v>
      </c>
      <c r="BP151" s="47">
        <v>0.75</v>
      </c>
      <c r="BQ151" s="47">
        <v>0.76</v>
      </c>
      <c r="BR151" s="47">
        <v>0.76</v>
      </c>
      <c r="BS151" s="47">
        <v>0.72</v>
      </c>
      <c r="BT151" s="47">
        <v>0.74</v>
      </c>
      <c r="BU151" s="47">
        <v>0.76</v>
      </c>
      <c r="BV151" s="47">
        <v>0.73</v>
      </c>
      <c r="BW151" s="47">
        <v>0.72</v>
      </c>
      <c r="BX151" s="47">
        <v>0.79</v>
      </c>
      <c r="BY151" s="47">
        <v>0.7</v>
      </c>
      <c r="BZ151" s="47">
        <v>0.72</v>
      </c>
      <c r="CA151" s="47">
        <v>0.73</v>
      </c>
      <c r="CB151" s="47">
        <v>0.69</v>
      </c>
      <c r="CC151" s="47">
        <v>0.72</v>
      </c>
      <c r="CD151" s="47">
        <v>0.71</v>
      </c>
      <c r="CE151" s="47">
        <v>0.72</v>
      </c>
      <c r="CF151" s="47">
        <v>0.73</v>
      </c>
      <c r="CG151" s="49" t="s">
        <v>263</v>
      </c>
      <c r="CH151" s="47">
        <f t="shared" si="52"/>
        <v>1.3900000000000001</v>
      </c>
      <c r="CI151" s="47">
        <f t="shared" si="53"/>
        <v>1.1299999999999999</v>
      </c>
      <c r="CJ151" s="47">
        <f t="shared" si="54"/>
        <v>1.01</v>
      </c>
      <c r="CK151" s="47">
        <f t="shared" si="55"/>
        <v>0.94</v>
      </c>
      <c r="CL151" s="47">
        <f t="shared" si="56"/>
        <v>0.96</v>
      </c>
      <c r="CM151" s="47">
        <f t="shared" si="57"/>
        <v>0.92</v>
      </c>
      <c r="CN151" s="47">
        <f t="shared" si="58"/>
        <v>1.4</v>
      </c>
      <c r="CO151" s="47">
        <f t="shared" si="59"/>
        <v>2.38</v>
      </c>
      <c r="CP151" s="47">
        <f t="shared" si="60"/>
        <v>1.98</v>
      </c>
      <c r="CQ151" s="47">
        <f t="shared" si="61"/>
        <v>2.4500000000000002</v>
      </c>
      <c r="CR151" s="47">
        <f t="shared" si="62"/>
        <v>3</v>
      </c>
      <c r="CS151" s="47">
        <f t="shared" si="63"/>
        <v>2.9299999999999997</v>
      </c>
      <c r="CT151" s="47">
        <f t="shared" si="64"/>
        <v>3.1399999999999997</v>
      </c>
      <c r="CU151" s="47">
        <f t="shared" si="65"/>
        <v>3.42</v>
      </c>
      <c r="CV151" s="47">
        <f t="shared" si="66"/>
        <v>3.38</v>
      </c>
      <c r="CW151" s="47">
        <f t="shared" si="67"/>
        <v>3.32</v>
      </c>
      <c r="CX151" s="47">
        <f t="shared" si="68"/>
        <v>7.29</v>
      </c>
      <c r="CY151" s="47">
        <f t="shared" si="69"/>
        <v>4.91</v>
      </c>
      <c r="CZ151" s="47">
        <f t="shared" si="70"/>
        <v>2.73</v>
      </c>
      <c r="DA151" s="47">
        <f t="shared" si="71"/>
        <v>2.69</v>
      </c>
      <c r="DB151" s="47">
        <f t="shared" si="72"/>
        <v>3.0999999999999996</v>
      </c>
      <c r="DC151" s="47">
        <f t="shared" si="73"/>
        <v>3.02</v>
      </c>
      <c r="DD151" s="47">
        <f t="shared" si="74"/>
        <v>1.91</v>
      </c>
      <c r="DE151" s="47">
        <f t="shared" si="75"/>
        <v>1.2</v>
      </c>
    </row>
    <row r="152" spans="1:109">
      <c r="A152" s="5">
        <v>151</v>
      </c>
      <c r="B152" s="6">
        <v>44712</v>
      </c>
      <c r="C152" s="5">
        <v>0</v>
      </c>
      <c r="D152" s="9"/>
      <c r="E152" s="5"/>
      <c r="F152" s="16" t="e">
        <f t="shared" si="51"/>
        <v>#DIV/0!</v>
      </c>
      <c r="G152" s="5"/>
      <c r="H152" s="49" t="s">
        <v>264</v>
      </c>
      <c r="I152" s="47">
        <v>0.63</v>
      </c>
      <c r="J152" s="47">
        <v>0.34</v>
      </c>
      <c r="K152" s="47">
        <v>0.25</v>
      </c>
      <c r="L152" s="47">
        <v>0.25</v>
      </c>
      <c r="M152" s="47">
        <v>0.38</v>
      </c>
      <c r="N152" s="47">
        <v>0.63</v>
      </c>
      <c r="O152" s="47">
        <v>0.94</v>
      </c>
      <c r="P152" s="47">
        <v>0.94</v>
      </c>
      <c r="Q152" s="47">
        <v>1.06</v>
      </c>
      <c r="R152" s="47">
        <v>1.59</v>
      </c>
      <c r="S152" s="47">
        <v>2.13</v>
      </c>
      <c r="T152" s="47">
        <v>4.41</v>
      </c>
      <c r="U152" s="47">
        <v>9.25</v>
      </c>
      <c r="V152" s="47">
        <v>3.06</v>
      </c>
      <c r="W152" s="47">
        <v>2.69</v>
      </c>
      <c r="X152" s="47">
        <v>1.84</v>
      </c>
      <c r="Y152" s="47">
        <v>2.78</v>
      </c>
      <c r="Z152" s="47">
        <v>0.53</v>
      </c>
      <c r="AA152" s="47">
        <v>0.19</v>
      </c>
      <c r="AB152" s="47">
        <v>0.28000000000000003</v>
      </c>
      <c r="AC152" s="47">
        <v>0.31</v>
      </c>
      <c r="AD152" s="47">
        <v>0.28000000000000003</v>
      </c>
      <c r="AE152" s="47">
        <v>0.19</v>
      </c>
      <c r="AF152" s="47">
        <v>1.06</v>
      </c>
      <c r="AG152" s="47"/>
      <c r="AH152" s="49" t="s">
        <v>264</v>
      </c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9" t="s">
        <v>264</v>
      </c>
      <c r="BI152" s="47">
        <v>0.74</v>
      </c>
      <c r="BJ152" s="47">
        <v>0.73</v>
      </c>
      <c r="BK152" s="47">
        <v>0.72</v>
      </c>
      <c r="BL152" s="47">
        <v>0.73</v>
      </c>
      <c r="BM152" s="47">
        <v>0.74</v>
      </c>
      <c r="BN152" s="47">
        <v>0.73</v>
      </c>
      <c r="BO152" s="47">
        <v>0.73</v>
      </c>
      <c r="BP152" s="47">
        <v>0.77</v>
      </c>
      <c r="BQ152" s="47">
        <v>0.72</v>
      </c>
      <c r="BR152" s="47">
        <v>0.73</v>
      </c>
      <c r="BS152" s="47">
        <v>0.75</v>
      </c>
      <c r="BT152" s="47">
        <v>0.72</v>
      </c>
      <c r="BU152" s="47">
        <v>0.71</v>
      </c>
      <c r="BV152" s="47">
        <v>0.74</v>
      </c>
      <c r="BW152" s="47">
        <v>0.7</v>
      </c>
      <c r="BX152" s="47">
        <v>0.69</v>
      </c>
      <c r="BY152" s="47">
        <v>0.72</v>
      </c>
      <c r="BZ152" s="47">
        <v>0.73</v>
      </c>
      <c r="CA152" s="47">
        <v>0.72</v>
      </c>
      <c r="CB152" s="47">
        <v>0.75</v>
      </c>
      <c r="CC152" s="47">
        <v>0.74</v>
      </c>
      <c r="CD152" s="47">
        <v>0.74</v>
      </c>
      <c r="CE152" s="47">
        <v>0.72</v>
      </c>
      <c r="CF152" s="47">
        <v>0.73</v>
      </c>
      <c r="CG152" s="49" t="s">
        <v>264</v>
      </c>
      <c r="CH152" s="47">
        <f t="shared" si="52"/>
        <v>1.37</v>
      </c>
      <c r="CI152" s="47">
        <f t="shared" si="53"/>
        <v>1.07</v>
      </c>
      <c r="CJ152" s="47">
        <f t="shared" si="54"/>
        <v>0.97</v>
      </c>
      <c r="CK152" s="47">
        <f t="shared" si="55"/>
        <v>0.98</v>
      </c>
      <c r="CL152" s="47">
        <f t="shared" si="56"/>
        <v>1.1200000000000001</v>
      </c>
      <c r="CM152" s="47">
        <f t="shared" si="57"/>
        <v>1.3599999999999999</v>
      </c>
      <c r="CN152" s="47">
        <f t="shared" si="58"/>
        <v>1.67</v>
      </c>
      <c r="CO152" s="47">
        <f t="shared" si="59"/>
        <v>1.71</v>
      </c>
      <c r="CP152" s="47">
        <f t="shared" si="60"/>
        <v>1.78</v>
      </c>
      <c r="CQ152" s="47">
        <f t="shared" si="61"/>
        <v>2.3200000000000003</v>
      </c>
      <c r="CR152" s="47">
        <f t="shared" si="62"/>
        <v>2.88</v>
      </c>
      <c r="CS152" s="47">
        <f t="shared" si="63"/>
        <v>5.13</v>
      </c>
      <c r="CT152" s="47">
        <f t="shared" si="64"/>
        <v>9.9600000000000009</v>
      </c>
      <c r="CU152" s="47">
        <f t="shared" si="65"/>
        <v>3.8</v>
      </c>
      <c r="CV152" s="47">
        <f t="shared" si="66"/>
        <v>3.3899999999999997</v>
      </c>
      <c r="CW152" s="47">
        <f t="shared" si="67"/>
        <v>2.5300000000000002</v>
      </c>
      <c r="CX152" s="47">
        <f t="shared" si="68"/>
        <v>3.5</v>
      </c>
      <c r="CY152" s="47">
        <f t="shared" si="69"/>
        <v>1.26</v>
      </c>
      <c r="CZ152" s="47">
        <f t="shared" si="70"/>
        <v>0.90999999999999992</v>
      </c>
      <c r="DA152" s="47">
        <f t="shared" si="71"/>
        <v>1.03</v>
      </c>
      <c r="DB152" s="47">
        <f t="shared" si="72"/>
        <v>1.05</v>
      </c>
      <c r="DC152" s="47">
        <f t="shared" si="73"/>
        <v>1.02</v>
      </c>
      <c r="DD152" s="47">
        <f t="shared" si="74"/>
        <v>0.90999999999999992</v>
      </c>
      <c r="DE152" s="47">
        <f t="shared" si="75"/>
        <v>1.79</v>
      </c>
    </row>
    <row r="153" spans="1:109">
      <c r="A153" s="5">
        <v>152</v>
      </c>
      <c r="B153" s="6">
        <v>44713</v>
      </c>
      <c r="C153" s="5">
        <v>1269</v>
      </c>
      <c r="D153" s="9" t="s">
        <v>37</v>
      </c>
      <c r="E153" s="5">
        <v>20</v>
      </c>
      <c r="F153" s="16">
        <f t="shared" si="51"/>
        <v>63.45</v>
      </c>
      <c r="G153" s="5"/>
      <c r="H153" s="49" t="s">
        <v>265</v>
      </c>
      <c r="I153" s="47">
        <v>3.56</v>
      </c>
      <c r="J153" s="47">
        <v>4.09</v>
      </c>
      <c r="K153" s="47">
        <v>3.69</v>
      </c>
      <c r="L153" s="47">
        <v>3.56</v>
      </c>
      <c r="M153" s="47">
        <v>3.53</v>
      </c>
      <c r="N153" s="47">
        <v>3.31</v>
      </c>
      <c r="O153" s="47">
        <v>3.34</v>
      </c>
      <c r="P153" s="47">
        <v>3.31</v>
      </c>
      <c r="Q153" s="47">
        <v>3.41</v>
      </c>
      <c r="R153" s="47">
        <v>3.03</v>
      </c>
      <c r="S153" s="47">
        <v>3.19</v>
      </c>
      <c r="T153" s="47">
        <v>3.44</v>
      </c>
      <c r="U153" s="47">
        <v>3.97</v>
      </c>
      <c r="V153" s="47">
        <v>5.0599999999999996</v>
      </c>
      <c r="W153" s="47">
        <v>4.63</v>
      </c>
      <c r="X153" s="47">
        <v>5.34</v>
      </c>
      <c r="Y153" s="47">
        <v>1.97</v>
      </c>
      <c r="Z153" s="47">
        <v>3.16</v>
      </c>
      <c r="AA153" s="47">
        <v>3.13</v>
      </c>
      <c r="AB153" s="47">
        <v>3.41</v>
      </c>
      <c r="AC153" s="47">
        <v>3.63</v>
      </c>
      <c r="AD153" s="47">
        <v>6.88</v>
      </c>
      <c r="AE153" s="47">
        <v>6.78</v>
      </c>
      <c r="AF153" s="47">
        <v>4.09</v>
      </c>
      <c r="AG153" s="47"/>
      <c r="AH153" s="49" t="s">
        <v>265</v>
      </c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9" t="s">
        <v>265</v>
      </c>
      <c r="BI153" s="47">
        <v>0.7</v>
      </c>
      <c r="BJ153" s="47">
        <v>0.7</v>
      </c>
      <c r="BK153" s="47">
        <v>0.71</v>
      </c>
      <c r="BL153" s="47">
        <v>0.7</v>
      </c>
      <c r="BM153" s="47">
        <v>0.7</v>
      </c>
      <c r="BN153" s="47">
        <v>0.7</v>
      </c>
      <c r="BO153" s="47">
        <v>0.71</v>
      </c>
      <c r="BP153" s="47">
        <v>0.7</v>
      </c>
      <c r="BQ153" s="47">
        <v>0.71</v>
      </c>
      <c r="BR153" s="47">
        <v>0.7</v>
      </c>
      <c r="BS153" s="47">
        <v>0.72</v>
      </c>
      <c r="BT153" s="47">
        <v>0.7</v>
      </c>
      <c r="BU153" s="47">
        <v>0.71</v>
      </c>
      <c r="BV153" s="47"/>
      <c r="BW153" s="47"/>
      <c r="BX153" s="47"/>
      <c r="BY153" s="47">
        <v>0.66</v>
      </c>
      <c r="BZ153" s="47">
        <v>0.66</v>
      </c>
      <c r="CA153" s="47">
        <v>0.66</v>
      </c>
      <c r="CB153" s="47">
        <v>0.68</v>
      </c>
      <c r="CC153" s="47">
        <v>0.71</v>
      </c>
      <c r="CD153" s="47">
        <v>0.7</v>
      </c>
      <c r="CE153" s="47">
        <v>0.72</v>
      </c>
      <c r="CF153" s="47">
        <v>0.72</v>
      </c>
      <c r="CG153" s="49" t="s">
        <v>265</v>
      </c>
      <c r="CH153" s="47">
        <f t="shared" si="52"/>
        <v>4.26</v>
      </c>
      <c r="CI153" s="47">
        <f t="shared" si="53"/>
        <v>4.79</v>
      </c>
      <c r="CJ153" s="47">
        <f t="shared" si="54"/>
        <v>4.4000000000000004</v>
      </c>
      <c r="CK153" s="47">
        <f t="shared" si="55"/>
        <v>4.26</v>
      </c>
      <c r="CL153" s="47">
        <f t="shared" si="56"/>
        <v>4.2299999999999995</v>
      </c>
      <c r="CM153" s="47">
        <f t="shared" si="57"/>
        <v>4.01</v>
      </c>
      <c r="CN153" s="47">
        <f t="shared" si="58"/>
        <v>4.05</v>
      </c>
      <c r="CO153" s="47">
        <f t="shared" si="59"/>
        <v>4.01</v>
      </c>
      <c r="CP153" s="47">
        <f t="shared" si="60"/>
        <v>4.12</v>
      </c>
      <c r="CQ153" s="47">
        <f t="shared" si="61"/>
        <v>3.7299999999999995</v>
      </c>
      <c r="CR153" s="47">
        <f t="shared" si="62"/>
        <v>3.91</v>
      </c>
      <c r="CS153" s="47">
        <f t="shared" si="63"/>
        <v>4.1399999999999997</v>
      </c>
      <c r="CT153" s="47">
        <f t="shared" si="64"/>
        <v>4.68</v>
      </c>
      <c r="CU153" s="47">
        <f t="shared" si="65"/>
        <v>5.0599999999999996</v>
      </c>
      <c r="CV153" s="47">
        <f t="shared" si="66"/>
        <v>4.63</v>
      </c>
      <c r="CW153" s="47">
        <f t="shared" si="67"/>
        <v>5.34</v>
      </c>
      <c r="CX153" s="47">
        <f t="shared" si="68"/>
        <v>2.63</v>
      </c>
      <c r="CY153" s="47">
        <f t="shared" si="69"/>
        <v>3.8200000000000003</v>
      </c>
      <c r="CZ153" s="47">
        <f t="shared" si="70"/>
        <v>3.79</v>
      </c>
      <c r="DA153" s="47">
        <f t="shared" si="71"/>
        <v>4.09</v>
      </c>
      <c r="DB153" s="47">
        <f t="shared" si="72"/>
        <v>4.34</v>
      </c>
      <c r="DC153" s="47">
        <f t="shared" si="73"/>
        <v>7.58</v>
      </c>
      <c r="DD153" s="47">
        <f t="shared" si="74"/>
        <v>7.5</v>
      </c>
      <c r="DE153" s="47">
        <f t="shared" si="75"/>
        <v>4.8099999999999996</v>
      </c>
    </row>
    <row r="154" spans="1:109">
      <c r="A154" s="5">
        <v>153</v>
      </c>
      <c r="B154" s="6">
        <v>44714</v>
      </c>
      <c r="C154" s="5">
        <v>1220</v>
      </c>
      <c r="D154" s="9" t="s">
        <v>37</v>
      </c>
      <c r="E154" s="5">
        <v>20</v>
      </c>
      <c r="F154" s="16">
        <f t="shared" si="51"/>
        <v>61</v>
      </c>
      <c r="G154" s="5"/>
      <c r="H154" s="49" t="s">
        <v>266</v>
      </c>
      <c r="I154" s="47">
        <v>6.94</v>
      </c>
      <c r="J154" s="47">
        <v>7.63</v>
      </c>
      <c r="K154" s="47">
        <v>6.91</v>
      </c>
      <c r="L154" s="47">
        <v>6.38</v>
      </c>
      <c r="M154" s="47">
        <v>6.69</v>
      </c>
      <c r="N154" s="47">
        <v>6.88</v>
      </c>
      <c r="O154" s="47">
        <v>6.75</v>
      </c>
      <c r="P154" s="47">
        <v>6.09</v>
      </c>
      <c r="Q154" s="47">
        <v>6.81</v>
      </c>
      <c r="R154" s="47">
        <v>6.81</v>
      </c>
      <c r="S154" s="47">
        <v>6.56</v>
      </c>
      <c r="T154" s="47">
        <v>7.03</v>
      </c>
      <c r="U154" s="47">
        <v>7.16</v>
      </c>
      <c r="V154" s="47">
        <v>7.38</v>
      </c>
      <c r="W154" s="47">
        <v>7.59</v>
      </c>
      <c r="X154" s="47">
        <v>7.41</v>
      </c>
      <c r="Y154" s="47">
        <v>6</v>
      </c>
      <c r="Z154" s="47">
        <v>6.41</v>
      </c>
      <c r="AA154" s="47">
        <v>6.94</v>
      </c>
      <c r="AB154" s="47">
        <v>7.28</v>
      </c>
      <c r="AC154" s="47">
        <v>8.31</v>
      </c>
      <c r="AD154" s="47">
        <v>7.88</v>
      </c>
      <c r="AE154" s="47">
        <v>6.16</v>
      </c>
      <c r="AF154" s="47">
        <v>5.84</v>
      </c>
      <c r="AG154" s="47"/>
      <c r="AH154" s="49" t="s">
        <v>266</v>
      </c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9" t="s">
        <v>266</v>
      </c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9" t="s">
        <v>266</v>
      </c>
      <c r="CH154" s="47">
        <f t="shared" si="52"/>
        <v>6.94</v>
      </c>
      <c r="CI154" s="47">
        <f t="shared" si="53"/>
        <v>7.63</v>
      </c>
      <c r="CJ154" s="47">
        <f t="shared" si="54"/>
        <v>6.91</v>
      </c>
      <c r="CK154" s="47">
        <f t="shared" si="55"/>
        <v>6.38</v>
      </c>
      <c r="CL154" s="47">
        <f t="shared" si="56"/>
        <v>6.69</v>
      </c>
      <c r="CM154" s="47">
        <f t="shared" si="57"/>
        <v>6.88</v>
      </c>
      <c r="CN154" s="47">
        <f t="shared" si="58"/>
        <v>6.75</v>
      </c>
      <c r="CO154" s="47">
        <f t="shared" si="59"/>
        <v>6.09</v>
      </c>
      <c r="CP154" s="47">
        <f t="shared" si="60"/>
        <v>6.81</v>
      </c>
      <c r="CQ154" s="47">
        <f t="shared" si="61"/>
        <v>6.81</v>
      </c>
      <c r="CR154" s="47">
        <f t="shared" si="62"/>
        <v>6.56</v>
      </c>
      <c r="CS154" s="47">
        <f t="shared" si="63"/>
        <v>7.03</v>
      </c>
      <c r="CT154" s="47">
        <f t="shared" si="64"/>
        <v>7.16</v>
      </c>
      <c r="CU154" s="47">
        <f t="shared" si="65"/>
        <v>7.38</v>
      </c>
      <c r="CV154" s="47">
        <f t="shared" si="66"/>
        <v>7.59</v>
      </c>
      <c r="CW154" s="47">
        <f t="shared" si="67"/>
        <v>7.41</v>
      </c>
      <c r="CX154" s="47">
        <f t="shared" si="68"/>
        <v>6</v>
      </c>
      <c r="CY154" s="47">
        <f t="shared" si="69"/>
        <v>6.41</v>
      </c>
      <c r="CZ154" s="47">
        <f t="shared" si="70"/>
        <v>6.94</v>
      </c>
      <c r="DA154" s="47">
        <f t="shared" si="71"/>
        <v>7.28</v>
      </c>
      <c r="DB154" s="47">
        <f t="shared" si="72"/>
        <v>8.31</v>
      </c>
      <c r="DC154" s="47">
        <f t="shared" si="73"/>
        <v>7.88</v>
      </c>
      <c r="DD154" s="47">
        <f t="shared" si="74"/>
        <v>6.16</v>
      </c>
      <c r="DE154" s="47">
        <f t="shared" si="75"/>
        <v>5.84</v>
      </c>
    </row>
    <row r="155" spans="1:109">
      <c r="A155" s="5">
        <v>154</v>
      </c>
      <c r="B155" s="6">
        <v>44715</v>
      </c>
      <c r="C155" s="5">
        <v>0</v>
      </c>
      <c r="D155" s="9"/>
      <c r="E155" s="5"/>
      <c r="F155" s="16" t="e">
        <f t="shared" si="51"/>
        <v>#DIV/0!</v>
      </c>
      <c r="G155" s="5"/>
      <c r="H155" s="49" t="s">
        <v>267</v>
      </c>
      <c r="I155" s="47">
        <v>3.09</v>
      </c>
      <c r="J155" s="47">
        <v>2.56</v>
      </c>
      <c r="K155" s="47">
        <v>1.28</v>
      </c>
      <c r="L155" s="47">
        <v>0.31</v>
      </c>
      <c r="M155" s="47">
        <v>0.19</v>
      </c>
      <c r="N155" s="47">
        <v>0.16</v>
      </c>
      <c r="O155" s="47">
        <v>0.03</v>
      </c>
      <c r="P155" s="47">
        <v>0.47</v>
      </c>
      <c r="Q155" s="47">
        <v>2.72</v>
      </c>
      <c r="R155" s="47">
        <v>3.22</v>
      </c>
      <c r="S155" s="47">
        <v>3.66</v>
      </c>
      <c r="T155" s="47">
        <v>3.13</v>
      </c>
      <c r="U155" s="47">
        <v>2.97</v>
      </c>
      <c r="V155" s="47">
        <v>2.0299999999999998</v>
      </c>
      <c r="W155" s="47">
        <v>1.44</v>
      </c>
      <c r="X155" s="47">
        <v>0.81</v>
      </c>
      <c r="Y155" s="47">
        <v>7.88</v>
      </c>
      <c r="Z155" s="47">
        <v>7.38</v>
      </c>
      <c r="AA155" s="47">
        <v>7.41</v>
      </c>
      <c r="AB155" s="47">
        <v>7.38</v>
      </c>
      <c r="AC155" s="47">
        <v>7.47</v>
      </c>
      <c r="AD155" s="47">
        <v>4.66</v>
      </c>
      <c r="AE155" s="47">
        <v>3.44</v>
      </c>
      <c r="AF155" s="47">
        <v>3.06</v>
      </c>
      <c r="AG155" s="47"/>
      <c r="AH155" s="49" t="s">
        <v>267</v>
      </c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9" t="s">
        <v>267</v>
      </c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9" t="s">
        <v>267</v>
      </c>
      <c r="CH155" s="47">
        <f t="shared" si="52"/>
        <v>3.09</v>
      </c>
      <c r="CI155" s="47">
        <f t="shared" si="53"/>
        <v>2.56</v>
      </c>
      <c r="CJ155" s="47">
        <f t="shared" si="54"/>
        <v>1.28</v>
      </c>
      <c r="CK155" s="47">
        <f t="shared" si="55"/>
        <v>0.31</v>
      </c>
      <c r="CL155" s="47">
        <f t="shared" si="56"/>
        <v>0.19</v>
      </c>
      <c r="CM155" s="47">
        <f t="shared" si="57"/>
        <v>0.16</v>
      </c>
      <c r="CN155" s="47">
        <f t="shared" si="58"/>
        <v>0.03</v>
      </c>
      <c r="CO155" s="47">
        <f t="shared" si="59"/>
        <v>0.47</v>
      </c>
      <c r="CP155" s="47">
        <f t="shared" si="60"/>
        <v>2.72</v>
      </c>
      <c r="CQ155" s="47">
        <f t="shared" si="61"/>
        <v>3.22</v>
      </c>
      <c r="CR155" s="47">
        <f t="shared" si="62"/>
        <v>3.66</v>
      </c>
      <c r="CS155" s="47">
        <f t="shared" si="63"/>
        <v>3.13</v>
      </c>
      <c r="CT155" s="47">
        <f t="shared" si="64"/>
        <v>2.97</v>
      </c>
      <c r="CU155" s="47">
        <f t="shared" si="65"/>
        <v>2.0299999999999998</v>
      </c>
      <c r="CV155" s="47">
        <f t="shared" si="66"/>
        <v>1.44</v>
      </c>
      <c r="CW155" s="47">
        <f t="shared" si="67"/>
        <v>0.81</v>
      </c>
      <c r="CX155" s="47">
        <f t="shared" si="68"/>
        <v>7.88</v>
      </c>
      <c r="CY155" s="47">
        <f t="shared" si="69"/>
        <v>7.38</v>
      </c>
      <c r="CZ155" s="47">
        <f t="shared" si="70"/>
        <v>7.41</v>
      </c>
      <c r="DA155" s="47">
        <f t="shared" si="71"/>
        <v>7.38</v>
      </c>
      <c r="DB155" s="47">
        <f t="shared" si="72"/>
        <v>7.47</v>
      </c>
      <c r="DC155" s="47">
        <f t="shared" si="73"/>
        <v>4.66</v>
      </c>
      <c r="DD155" s="47">
        <f t="shared" si="74"/>
        <v>3.44</v>
      </c>
      <c r="DE155" s="47">
        <f t="shared" si="75"/>
        <v>3.06</v>
      </c>
    </row>
    <row r="156" spans="1:109">
      <c r="A156" s="5">
        <v>155</v>
      </c>
      <c r="B156" s="6">
        <v>44716</v>
      </c>
      <c r="C156" s="5">
        <v>512</v>
      </c>
      <c r="D156" s="9" t="s">
        <v>32</v>
      </c>
      <c r="E156" s="5">
        <v>8</v>
      </c>
      <c r="F156" s="16">
        <f t="shared" si="51"/>
        <v>64</v>
      </c>
      <c r="G156" s="5"/>
      <c r="H156" s="49" t="s">
        <v>268</v>
      </c>
      <c r="I156" s="47">
        <v>4.91</v>
      </c>
      <c r="J156" s="47">
        <v>4.59</v>
      </c>
      <c r="K156" s="47">
        <v>4.41</v>
      </c>
      <c r="L156" s="47">
        <v>3.69</v>
      </c>
      <c r="M156" s="47">
        <v>3.13</v>
      </c>
      <c r="N156" s="47">
        <v>3.47</v>
      </c>
      <c r="O156" s="47">
        <v>4.91</v>
      </c>
      <c r="P156" s="47">
        <v>7.56</v>
      </c>
      <c r="Q156" s="47">
        <v>9.1300000000000008</v>
      </c>
      <c r="R156" s="47">
        <v>8</v>
      </c>
      <c r="S156" s="47">
        <v>7.94</v>
      </c>
      <c r="T156" s="47">
        <v>7.63</v>
      </c>
      <c r="U156" s="47">
        <v>7.53</v>
      </c>
      <c r="V156" s="47">
        <v>7.97</v>
      </c>
      <c r="W156" s="47">
        <v>7.44</v>
      </c>
      <c r="X156" s="47">
        <v>7.34</v>
      </c>
      <c r="Y156" s="47">
        <v>2.31</v>
      </c>
      <c r="Z156" s="47">
        <v>2.59</v>
      </c>
      <c r="AA156" s="47">
        <v>2.72</v>
      </c>
      <c r="AB156" s="47">
        <v>3</v>
      </c>
      <c r="AC156" s="47">
        <v>2.75</v>
      </c>
      <c r="AD156" s="47">
        <v>2.78</v>
      </c>
      <c r="AE156" s="47">
        <v>7.94</v>
      </c>
      <c r="AF156" s="47">
        <v>3.44</v>
      </c>
      <c r="AG156" s="47"/>
      <c r="AH156" s="49" t="s">
        <v>268</v>
      </c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9" t="s">
        <v>268</v>
      </c>
      <c r="BI156" s="47"/>
      <c r="BJ156" s="47"/>
      <c r="BK156" s="47"/>
      <c r="BL156" s="47"/>
      <c r="BM156" s="47"/>
      <c r="BN156" s="47"/>
      <c r="BO156" s="47"/>
      <c r="BP156" s="47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7"/>
      <c r="CD156" s="47"/>
      <c r="CE156" s="47"/>
      <c r="CF156" s="47"/>
      <c r="CG156" s="49" t="s">
        <v>268</v>
      </c>
      <c r="CH156" s="47">
        <f t="shared" si="52"/>
        <v>4.91</v>
      </c>
      <c r="CI156" s="47">
        <f t="shared" si="53"/>
        <v>4.59</v>
      </c>
      <c r="CJ156" s="47">
        <f t="shared" si="54"/>
        <v>4.41</v>
      </c>
      <c r="CK156" s="47">
        <f t="shared" si="55"/>
        <v>3.69</v>
      </c>
      <c r="CL156" s="47">
        <f t="shared" si="56"/>
        <v>3.13</v>
      </c>
      <c r="CM156" s="47">
        <f t="shared" si="57"/>
        <v>3.47</v>
      </c>
      <c r="CN156" s="47">
        <f t="shared" si="58"/>
        <v>4.91</v>
      </c>
      <c r="CO156" s="47">
        <f t="shared" si="59"/>
        <v>7.56</v>
      </c>
      <c r="CP156" s="47">
        <f t="shared" si="60"/>
        <v>9.1300000000000008</v>
      </c>
      <c r="CQ156" s="47">
        <f t="shared" si="61"/>
        <v>8</v>
      </c>
      <c r="CR156" s="47">
        <f t="shared" si="62"/>
        <v>7.94</v>
      </c>
      <c r="CS156" s="47">
        <f t="shared" si="63"/>
        <v>7.63</v>
      </c>
      <c r="CT156" s="47">
        <f t="shared" si="64"/>
        <v>7.53</v>
      </c>
      <c r="CU156" s="47">
        <f t="shared" si="65"/>
        <v>7.97</v>
      </c>
      <c r="CV156" s="47">
        <f t="shared" si="66"/>
        <v>7.44</v>
      </c>
      <c r="CW156" s="47">
        <f t="shared" si="67"/>
        <v>7.34</v>
      </c>
      <c r="CX156" s="47">
        <f t="shared" si="68"/>
        <v>2.31</v>
      </c>
      <c r="CY156" s="47">
        <f t="shared" si="69"/>
        <v>2.59</v>
      </c>
      <c r="CZ156" s="47">
        <f t="shared" si="70"/>
        <v>2.72</v>
      </c>
      <c r="DA156" s="47">
        <f t="shared" si="71"/>
        <v>3</v>
      </c>
      <c r="DB156" s="47">
        <f t="shared" si="72"/>
        <v>2.75</v>
      </c>
      <c r="DC156" s="47">
        <f t="shared" si="73"/>
        <v>2.78</v>
      </c>
      <c r="DD156" s="47">
        <f t="shared" si="74"/>
        <v>7.94</v>
      </c>
      <c r="DE156" s="47">
        <f t="shared" si="75"/>
        <v>3.44</v>
      </c>
    </row>
    <row r="157" spans="1:109">
      <c r="A157" s="5">
        <v>156</v>
      </c>
      <c r="B157" s="6">
        <v>44717</v>
      </c>
      <c r="C157" s="5">
        <v>1265</v>
      </c>
      <c r="D157" s="9" t="s">
        <v>39</v>
      </c>
      <c r="E157" s="5">
        <v>20</v>
      </c>
      <c r="F157" s="16">
        <f t="shared" si="51"/>
        <v>63.25</v>
      </c>
      <c r="G157" s="5"/>
      <c r="H157" s="49" t="s">
        <v>269</v>
      </c>
      <c r="I157" s="47">
        <v>8.25</v>
      </c>
      <c r="J157" s="47">
        <v>8</v>
      </c>
      <c r="K157" s="47">
        <v>8.19</v>
      </c>
      <c r="L157" s="47">
        <v>7.97</v>
      </c>
      <c r="M157" s="47">
        <v>7.19</v>
      </c>
      <c r="N157" s="47">
        <v>7.72</v>
      </c>
      <c r="O157" s="47">
        <v>7.56</v>
      </c>
      <c r="P157" s="47">
        <v>7.44</v>
      </c>
      <c r="Q157" s="47">
        <v>7.19</v>
      </c>
      <c r="R157" s="47">
        <v>7.13</v>
      </c>
      <c r="S157" s="47">
        <v>7.28</v>
      </c>
      <c r="T157" s="47">
        <v>7.94</v>
      </c>
      <c r="U157" s="47">
        <v>8.2200000000000006</v>
      </c>
      <c r="V157" s="47">
        <v>8.16</v>
      </c>
      <c r="W157" s="47">
        <v>7.81</v>
      </c>
      <c r="X157" s="47">
        <v>7.91</v>
      </c>
      <c r="Y157" s="47">
        <v>7.28</v>
      </c>
      <c r="Z157" s="47">
        <v>7.94</v>
      </c>
      <c r="AA157" s="47">
        <v>6.59</v>
      </c>
      <c r="AB157" s="47">
        <v>5.03</v>
      </c>
      <c r="AC157" s="47">
        <v>4.97</v>
      </c>
      <c r="AD157" s="47">
        <v>5.31</v>
      </c>
      <c r="AE157" s="47">
        <v>5.63</v>
      </c>
      <c r="AF157" s="47">
        <v>6.69</v>
      </c>
      <c r="AG157" s="47"/>
      <c r="AH157" s="49" t="s">
        <v>269</v>
      </c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9" t="s">
        <v>269</v>
      </c>
      <c r="BI157" s="47"/>
      <c r="BJ157" s="47"/>
      <c r="BK157" s="47"/>
      <c r="BL157" s="47"/>
      <c r="BM157" s="47"/>
      <c r="BN157" s="47"/>
      <c r="BO157" s="47"/>
      <c r="BP157" s="47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7"/>
      <c r="CD157" s="47"/>
      <c r="CE157" s="47"/>
      <c r="CF157" s="47"/>
      <c r="CG157" s="49" t="s">
        <v>269</v>
      </c>
      <c r="CH157" s="47">
        <f t="shared" si="52"/>
        <v>8.25</v>
      </c>
      <c r="CI157" s="47">
        <f t="shared" si="53"/>
        <v>8</v>
      </c>
      <c r="CJ157" s="47">
        <f t="shared" si="54"/>
        <v>8.19</v>
      </c>
      <c r="CK157" s="47">
        <f t="shared" si="55"/>
        <v>7.97</v>
      </c>
      <c r="CL157" s="47">
        <f t="shared" si="56"/>
        <v>7.19</v>
      </c>
      <c r="CM157" s="47">
        <f t="shared" si="57"/>
        <v>7.72</v>
      </c>
      <c r="CN157" s="47">
        <f t="shared" si="58"/>
        <v>7.56</v>
      </c>
      <c r="CO157" s="47">
        <f t="shared" si="59"/>
        <v>7.44</v>
      </c>
      <c r="CP157" s="47">
        <f t="shared" si="60"/>
        <v>7.19</v>
      </c>
      <c r="CQ157" s="47">
        <f t="shared" si="61"/>
        <v>7.13</v>
      </c>
      <c r="CR157" s="47">
        <f t="shared" si="62"/>
        <v>7.28</v>
      </c>
      <c r="CS157" s="47">
        <f t="shared" si="63"/>
        <v>7.94</v>
      </c>
      <c r="CT157" s="47">
        <f t="shared" si="64"/>
        <v>8.2200000000000006</v>
      </c>
      <c r="CU157" s="47">
        <f t="shared" si="65"/>
        <v>8.16</v>
      </c>
      <c r="CV157" s="47">
        <f t="shared" si="66"/>
        <v>7.81</v>
      </c>
      <c r="CW157" s="47">
        <f t="shared" si="67"/>
        <v>7.91</v>
      </c>
      <c r="CX157" s="47">
        <f t="shared" si="68"/>
        <v>7.28</v>
      </c>
      <c r="CY157" s="47">
        <f t="shared" si="69"/>
        <v>7.94</v>
      </c>
      <c r="CZ157" s="47">
        <f t="shared" si="70"/>
        <v>6.59</v>
      </c>
      <c r="DA157" s="47">
        <f t="shared" si="71"/>
        <v>5.03</v>
      </c>
      <c r="DB157" s="47">
        <f t="shared" si="72"/>
        <v>4.97</v>
      </c>
      <c r="DC157" s="47">
        <f t="shared" si="73"/>
        <v>5.31</v>
      </c>
      <c r="DD157" s="47">
        <f t="shared" si="74"/>
        <v>5.63</v>
      </c>
      <c r="DE157" s="47">
        <f t="shared" si="75"/>
        <v>6.69</v>
      </c>
    </row>
    <row r="158" spans="1:109">
      <c r="A158" s="5">
        <v>157</v>
      </c>
      <c r="B158" s="6">
        <v>44718</v>
      </c>
      <c r="C158" s="5">
        <v>992</v>
      </c>
      <c r="D158" s="9" t="s">
        <v>40</v>
      </c>
      <c r="E158" s="5">
        <v>16</v>
      </c>
      <c r="F158" s="16">
        <f t="shared" si="51"/>
        <v>62</v>
      </c>
      <c r="G158" s="5"/>
      <c r="H158" s="49" t="s">
        <v>270</v>
      </c>
      <c r="I158" s="47">
        <v>6.91</v>
      </c>
      <c r="J158" s="47">
        <v>7.66</v>
      </c>
      <c r="K158" s="47">
        <v>6.53</v>
      </c>
      <c r="L158" s="47">
        <v>7.69</v>
      </c>
      <c r="M158" s="47">
        <v>6.53</v>
      </c>
      <c r="N158" s="47">
        <v>7.59</v>
      </c>
      <c r="O158" s="47">
        <v>7.09</v>
      </c>
      <c r="P158" s="47">
        <v>6.81</v>
      </c>
      <c r="Q158" s="47">
        <v>6.94</v>
      </c>
      <c r="R158" s="47">
        <v>5.34</v>
      </c>
      <c r="S158" s="47">
        <v>5</v>
      </c>
      <c r="T158" s="47">
        <v>5.5</v>
      </c>
      <c r="U158" s="47">
        <v>7.16</v>
      </c>
      <c r="V158" s="47">
        <v>7.28</v>
      </c>
      <c r="W158" s="47">
        <v>7.75</v>
      </c>
      <c r="X158" s="47">
        <v>8.84</v>
      </c>
      <c r="Y158" s="47">
        <v>8.41</v>
      </c>
      <c r="Z158" s="47">
        <v>7.75</v>
      </c>
      <c r="AA158" s="47">
        <v>8.41</v>
      </c>
      <c r="AB158" s="47">
        <v>7.41</v>
      </c>
      <c r="AC158" s="47">
        <v>8.44</v>
      </c>
      <c r="AD158" s="47">
        <v>7.19</v>
      </c>
      <c r="AE158" s="47">
        <v>5.78</v>
      </c>
      <c r="AF158" s="47">
        <v>6.25</v>
      </c>
      <c r="AG158" s="47"/>
      <c r="AH158" s="49" t="s">
        <v>270</v>
      </c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9" t="s">
        <v>270</v>
      </c>
      <c r="BI158" s="47"/>
      <c r="BJ158" s="47"/>
      <c r="BK158" s="47"/>
      <c r="BL158" s="47"/>
      <c r="BM158" s="47"/>
      <c r="BN158" s="47"/>
      <c r="BO158" s="47"/>
      <c r="BP158" s="47"/>
      <c r="BQ158" s="47"/>
      <c r="BR158" s="47"/>
      <c r="BS158" s="47"/>
      <c r="BT158" s="47"/>
      <c r="BU158" s="47"/>
      <c r="BV158" s="47"/>
      <c r="BW158" s="47"/>
      <c r="BX158" s="47"/>
      <c r="BY158" s="47"/>
      <c r="BZ158" s="47"/>
      <c r="CA158" s="47"/>
      <c r="CB158" s="47"/>
      <c r="CC158" s="47"/>
      <c r="CD158" s="47"/>
      <c r="CE158" s="47"/>
      <c r="CF158" s="47"/>
      <c r="CG158" s="49" t="s">
        <v>270</v>
      </c>
      <c r="CH158" s="47">
        <f t="shared" si="52"/>
        <v>6.91</v>
      </c>
      <c r="CI158" s="47">
        <f t="shared" si="53"/>
        <v>7.66</v>
      </c>
      <c r="CJ158" s="47">
        <f t="shared" si="54"/>
        <v>6.53</v>
      </c>
      <c r="CK158" s="47">
        <f t="shared" si="55"/>
        <v>7.69</v>
      </c>
      <c r="CL158" s="47">
        <f t="shared" si="56"/>
        <v>6.53</v>
      </c>
      <c r="CM158" s="47">
        <f t="shared" si="57"/>
        <v>7.59</v>
      </c>
      <c r="CN158" s="47">
        <f t="shared" si="58"/>
        <v>7.09</v>
      </c>
      <c r="CO158" s="47">
        <f t="shared" si="59"/>
        <v>6.81</v>
      </c>
      <c r="CP158" s="47">
        <f t="shared" si="60"/>
        <v>6.94</v>
      </c>
      <c r="CQ158" s="47">
        <f t="shared" si="61"/>
        <v>5.34</v>
      </c>
      <c r="CR158" s="47">
        <f t="shared" si="62"/>
        <v>5</v>
      </c>
      <c r="CS158" s="47">
        <f t="shared" si="63"/>
        <v>5.5</v>
      </c>
      <c r="CT158" s="47">
        <f t="shared" si="64"/>
        <v>7.16</v>
      </c>
      <c r="CU158" s="47">
        <f t="shared" si="65"/>
        <v>7.28</v>
      </c>
      <c r="CV158" s="47">
        <f t="shared" si="66"/>
        <v>7.75</v>
      </c>
      <c r="CW158" s="47">
        <f t="shared" si="67"/>
        <v>8.84</v>
      </c>
      <c r="CX158" s="47">
        <f t="shared" si="68"/>
        <v>8.41</v>
      </c>
      <c r="CY158" s="47">
        <f t="shared" si="69"/>
        <v>7.75</v>
      </c>
      <c r="CZ158" s="47">
        <f t="shared" si="70"/>
        <v>8.41</v>
      </c>
      <c r="DA158" s="47">
        <f t="shared" si="71"/>
        <v>7.41</v>
      </c>
      <c r="DB158" s="47">
        <f t="shared" si="72"/>
        <v>8.44</v>
      </c>
      <c r="DC158" s="47">
        <f t="shared" si="73"/>
        <v>7.19</v>
      </c>
      <c r="DD158" s="47">
        <f t="shared" si="74"/>
        <v>5.78</v>
      </c>
      <c r="DE158" s="47">
        <f t="shared" si="75"/>
        <v>6.25</v>
      </c>
    </row>
    <row r="159" spans="1:109">
      <c r="A159" s="5">
        <v>158</v>
      </c>
      <c r="B159" s="6">
        <v>44719</v>
      </c>
      <c r="C159" s="5">
        <v>1000</v>
      </c>
      <c r="D159" s="9" t="s">
        <v>34</v>
      </c>
      <c r="E159" s="5">
        <v>16</v>
      </c>
      <c r="F159" s="16">
        <f t="shared" si="51"/>
        <v>62.5</v>
      </c>
      <c r="G159" s="5"/>
      <c r="H159" s="49" t="s">
        <v>271</v>
      </c>
      <c r="I159" s="47">
        <v>7.44</v>
      </c>
      <c r="J159" s="47">
        <v>7.81</v>
      </c>
      <c r="K159" s="47">
        <v>6.78</v>
      </c>
      <c r="L159" s="47">
        <v>5.75</v>
      </c>
      <c r="M159" s="47">
        <v>5.53</v>
      </c>
      <c r="N159" s="47">
        <v>5.59</v>
      </c>
      <c r="O159" s="47">
        <v>5.53</v>
      </c>
      <c r="P159" s="47">
        <v>5.84</v>
      </c>
      <c r="Q159" s="47">
        <v>5.63</v>
      </c>
      <c r="R159" s="47">
        <v>5.5</v>
      </c>
      <c r="S159" s="47">
        <v>6.06</v>
      </c>
      <c r="T159" s="47">
        <v>6.75</v>
      </c>
      <c r="U159" s="47">
        <v>6.97</v>
      </c>
      <c r="V159" s="47">
        <v>6.97</v>
      </c>
      <c r="W159" s="47">
        <v>7.25</v>
      </c>
      <c r="X159" s="47">
        <v>7.22</v>
      </c>
      <c r="Y159" s="47">
        <v>9.4700000000000006</v>
      </c>
      <c r="Z159" s="47">
        <v>9.59</v>
      </c>
      <c r="AA159" s="47">
        <v>9.84</v>
      </c>
      <c r="AB159" s="47">
        <v>9.81</v>
      </c>
      <c r="AC159" s="47">
        <v>9.5</v>
      </c>
      <c r="AD159" s="47">
        <v>9.09</v>
      </c>
      <c r="AE159" s="47">
        <v>7.72</v>
      </c>
      <c r="AF159" s="47">
        <v>6.97</v>
      </c>
      <c r="AG159" s="47"/>
      <c r="AH159" s="49" t="s">
        <v>271</v>
      </c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9" t="s">
        <v>271</v>
      </c>
      <c r="BI159" s="47"/>
      <c r="BJ159" s="47"/>
      <c r="BK159" s="47"/>
      <c r="BL159" s="47"/>
      <c r="BM159" s="47"/>
      <c r="BN159" s="47"/>
      <c r="BO159" s="47"/>
      <c r="BP159" s="47"/>
      <c r="BQ159" s="47"/>
      <c r="BR159" s="47"/>
      <c r="BS159" s="47"/>
      <c r="BT159" s="47"/>
      <c r="BU159" s="47"/>
      <c r="BV159" s="47"/>
      <c r="BW159" s="47"/>
      <c r="BX159" s="47"/>
      <c r="BY159" s="47"/>
      <c r="BZ159" s="47"/>
      <c r="CA159" s="47"/>
      <c r="CB159" s="47"/>
      <c r="CC159" s="47"/>
      <c r="CD159" s="47"/>
      <c r="CE159" s="47"/>
      <c r="CF159" s="47"/>
      <c r="CG159" s="49" t="s">
        <v>271</v>
      </c>
      <c r="CH159" s="47">
        <f t="shared" si="52"/>
        <v>7.44</v>
      </c>
      <c r="CI159" s="47">
        <f t="shared" si="53"/>
        <v>7.81</v>
      </c>
      <c r="CJ159" s="47">
        <f t="shared" si="54"/>
        <v>6.78</v>
      </c>
      <c r="CK159" s="47">
        <f t="shared" si="55"/>
        <v>5.75</v>
      </c>
      <c r="CL159" s="47">
        <f t="shared" si="56"/>
        <v>5.53</v>
      </c>
      <c r="CM159" s="47">
        <f t="shared" si="57"/>
        <v>5.59</v>
      </c>
      <c r="CN159" s="47">
        <f t="shared" si="58"/>
        <v>5.53</v>
      </c>
      <c r="CO159" s="47">
        <f t="shared" si="59"/>
        <v>5.84</v>
      </c>
      <c r="CP159" s="47">
        <f t="shared" si="60"/>
        <v>5.63</v>
      </c>
      <c r="CQ159" s="47">
        <f t="shared" si="61"/>
        <v>5.5</v>
      </c>
      <c r="CR159" s="47">
        <f t="shared" si="62"/>
        <v>6.06</v>
      </c>
      <c r="CS159" s="47">
        <f t="shared" si="63"/>
        <v>6.75</v>
      </c>
      <c r="CT159" s="47">
        <f t="shared" si="64"/>
        <v>6.97</v>
      </c>
      <c r="CU159" s="47">
        <f t="shared" si="65"/>
        <v>6.97</v>
      </c>
      <c r="CV159" s="47">
        <f t="shared" si="66"/>
        <v>7.25</v>
      </c>
      <c r="CW159" s="47">
        <f t="shared" si="67"/>
        <v>7.22</v>
      </c>
      <c r="CX159" s="47">
        <f t="shared" si="68"/>
        <v>9.4700000000000006</v>
      </c>
      <c r="CY159" s="47">
        <f t="shared" si="69"/>
        <v>9.59</v>
      </c>
      <c r="CZ159" s="47">
        <f t="shared" si="70"/>
        <v>9.84</v>
      </c>
      <c r="DA159" s="47">
        <f t="shared" si="71"/>
        <v>9.81</v>
      </c>
      <c r="DB159" s="47">
        <f t="shared" si="72"/>
        <v>9.5</v>
      </c>
      <c r="DC159" s="47">
        <f t="shared" si="73"/>
        <v>9.09</v>
      </c>
      <c r="DD159" s="47">
        <f t="shared" si="74"/>
        <v>7.72</v>
      </c>
      <c r="DE159" s="47">
        <f t="shared" si="75"/>
        <v>6.97</v>
      </c>
    </row>
    <row r="160" spans="1:109">
      <c r="A160" s="5">
        <v>159</v>
      </c>
      <c r="B160" s="6">
        <v>44720</v>
      </c>
      <c r="C160" s="5">
        <v>0</v>
      </c>
      <c r="D160" s="9"/>
      <c r="E160" s="5"/>
      <c r="F160" s="16" t="e">
        <f t="shared" si="51"/>
        <v>#DIV/0!</v>
      </c>
      <c r="G160" s="5"/>
      <c r="H160" s="49" t="s">
        <v>272</v>
      </c>
      <c r="I160" s="47">
        <v>2.25</v>
      </c>
      <c r="J160" s="47">
        <v>2.94</v>
      </c>
      <c r="K160" s="47">
        <v>3.25</v>
      </c>
      <c r="L160" s="47">
        <v>2.0299999999999998</v>
      </c>
      <c r="M160" s="47">
        <v>1.44</v>
      </c>
      <c r="N160" s="47">
        <v>1.91</v>
      </c>
      <c r="O160" s="47">
        <v>1.22</v>
      </c>
      <c r="P160" s="47">
        <v>1.63</v>
      </c>
      <c r="Q160" s="47">
        <v>0.97</v>
      </c>
      <c r="R160" s="47">
        <v>0.34</v>
      </c>
      <c r="S160" s="47">
        <v>0.47</v>
      </c>
      <c r="T160" s="47">
        <v>0.13</v>
      </c>
      <c r="U160" s="47">
        <v>2.5</v>
      </c>
      <c r="V160" s="47">
        <v>2.5299999999999998</v>
      </c>
      <c r="W160" s="47">
        <v>2.84</v>
      </c>
      <c r="X160" s="47">
        <v>2.2799999999999998</v>
      </c>
      <c r="Y160" s="47">
        <v>7.38</v>
      </c>
      <c r="Z160" s="47">
        <v>6.13</v>
      </c>
      <c r="AA160" s="47">
        <v>4.0599999999999996</v>
      </c>
      <c r="AB160" s="47">
        <v>3.88</v>
      </c>
      <c r="AC160" s="47">
        <v>4.0599999999999996</v>
      </c>
      <c r="AD160" s="47">
        <v>3.69</v>
      </c>
      <c r="AE160" s="47">
        <v>3.34</v>
      </c>
      <c r="AF160" s="47">
        <v>2.69</v>
      </c>
      <c r="AG160" s="47"/>
      <c r="AH160" s="49" t="s">
        <v>272</v>
      </c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9" t="s">
        <v>272</v>
      </c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9" t="s">
        <v>272</v>
      </c>
      <c r="CH160" s="47">
        <f t="shared" si="52"/>
        <v>2.25</v>
      </c>
      <c r="CI160" s="47">
        <f t="shared" si="53"/>
        <v>2.94</v>
      </c>
      <c r="CJ160" s="47">
        <f t="shared" si="54"/>
        <v>3.25</v>
      </c>
      <c r="CK160" s="47">
        <f t="shared" si="55"/>
        <v>2.0299999999999998</v>
      </c>
      <c r="CL160" s="47">
        <f t="shared" si="56"/>
        <v>1.44</v>
      </c>
      <c r="CM160" s="47">
        <f t="shared" si="57"/>
        <v>1.91</v>
      </c>
      <c r="CN160" s="47">
        <f t="shared" si="58"/>
        <v>1.22</v>
      </c>
      <c r="CO160" s="47">
        <f t="shared" si="59"/>
        <v>1.63</v>
      </c>
      <c r="CP160" s="47">
        <f t="shared" si="60"/>
        <v>0.97</v>
      </c>
      <c r="CQ160" s="47">
        <f t="shared" si="61"/>
        <v>0.34</v>
      </c>
      <c r="CR160" s="47">
        <f t="shared" si="62"/>
        <v>0.47</v>
      </c>
      <c r="CS160" s="47">
        <f t="shared" si="63"/>
        <v>0.13</v>
      </c>
      <c r="CT160" s="47">
        <f t="shared" si="64"/>
        <v>2.5</v>
      </c>
      <c r="CU160" s="47">
        <f t="shared" si="65"/>
        <v>2.5299999999999998</v>
      </c>
      <c r="CV160" s="47">
        <f t="shared" si="66"/>
        <v>2.84</v>
      </c>
      <c r="CW160" s="47">
        <f t="shared" si="67"/>
        <v>2.2799999999999998</v>
      </c>
      <c r="CX160" s="47">
        <f t="shared" si="68"/>
        <v>7.38</v>
      </c>
      <c r="CY160" s="47">
        <f t="shared" si="69"/>
        <v>6.13</v>
      </c>
      <c r="CZ160" s="47">
        <f t="shared" si="70"/>
        <v>4.0599999999999996</v>
      </c>
      <c r="DA160" s="47">
        <f t="shared" si="71"/>
        <v>3.88</v>
      </c>
      <c r="DB160" s="47">
        <f t="shared" si="72"/>
        <v>4.0599999999999996</v>
      </c>
      <c r="DC160" s="47">
        <f t="shared" si="73"/>
        <v>3.69</v>
      </c>
      <c r="DD160" s="47">
        <f t="shared" si="74"/>
        <v>3.34</v>
      </c>
      <c r="DE160" s="47">
        <f t="shared" si="75"/>
        <v>2.69</v>
      </c>
    </row>
    <row r="161" spans="1:109">
      <c r="A161" s="5">
        <v>160</v>
      </c>
      <c r="B161" s="6">
        <v>44721</v>
      </c>
      <c r="C161" s="5">
        <v>0</v>
      </c>
      <c r="D161" s="9"/>
      <c r="E161" s="5"/>
      <c r="F161" s="16" t="e">
        <f t="shared" si="51"/>
        <v>#DIV/0!</v>
      </c>
      <c r="G161" s="5"/>
      <c r="H161" s="49" t="s">
        <v>273</v>
      </c>
      <c r="I161" s="47">
        <v>1.88</v>
      </c>
      <c r="J161" s="47">
        <v>3.16</v>
      </c>
      <c r="K161" s="47">
        <v>2.88</v>
      </c>
      <c r="L161" s="47">
        <v>2.91</v>
      </c>
      <c r="M161" s="47">
        <v>2.78</v>
      </c>
      <c r="N161" s="47">
        <v>2.84</v>
      </c>
      <c r="O161" s="47">
        <v>2.84</v>
      </c>
      <c r="P161" s="47">
        <v>2.88</v>
      </c>
      <c r="Q161" s="47">
        <v>2.94</v>
      </c>
      <c r="R161" s="47">
        <v>2.97</v>
      </c>
      <c r="S161" s="47">
        <v>3.03</v>
      </c>
      <c r="T161" s="47">
        <v>3.13</v>
      </c>
      <c r="U161" s="47">
        <v>4.66</v>
      </c>
      <c r="V161" s="47">
        <v>10.56</v>
      </c>
      <c r="W161" s="47">
        <v>5.03</v>
      </c>
      <c r="X161" s="47">
        <v>5</v>
      </c>
      <c r="Y161" s="47">
        <v>1.72</v>
      </c>
      <c r="Z161" s="47">
        <v>1.5</v>
      </c>
      <c r="AA161" s="47">
        <v>1.38</v>
      </c>
      <c r="AB161" s="47">
        <v>1.28</v>
      </c>
      <c r="AC161" s="47">
        <v>1.22</v>
      </c>
      <c r="AD161" s="47">
        <v>1.06</v>
      </c>
      <c r="AE161" s="47">
        <v>0.78</v>
      </c>
      <c r="AF161" s="47">
        <v>1.59</v>
      </c>
      <c r="AG161" s="47"/>
      <c r="AH161" s="49" t="s">
        <v>273</v>
      </c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9" t="s">
        <v>273</v>
      </c>
      <c r="BI161" s="47"/>
      <c r="BJ161" s="47"/>
      <c r="BK161" s="47"/>
      <c r="BL161" s="47"/>
      <c r="BM161" s="47"/>
      <c r="BN161" s="47"/>
      <c r="BO161" s="47"/>
      <c r="BP161" s="47"/>
      <c r="BQ161" s="47"/>
      <c r="BR161" s="47"/>
      <c r="BS161" s="47"/>
      <c r="BT161" s="47"/>
      <c r="BU161" s="47"/>
      <c r="BV161" s="47"/>
      <c r="BW161" s="47"/>
      <c r="BX161" s="47"/>
      <c r="BY161" s="47"/>
      <c r="BZ161" s="47"/>
      <c r="CA161" s="47"/>
      <c r="CB161" s="47"/>
      <c r="CC161" s="47"/>
      <c r="CD161" s="47"/>
      <c r="CE161" s="47"/>
      <c r="CF161" s="47"/>
      <c r="CG161" s="49" t="s">
        <v>273</v>
      </c>
      <c r="CH161" s="47">
        <f t="shared" si="52"/>
        <v>1.88</v>
      </c>
      <c r="CI161" s="47">
        <f t="shared" si="53"/>
        <v>3.16</v>
      </c>
      <c r="CJ161" s="47">
        <f t="shared" si="54"/>
        <v>2.88</v>
      </c>
      <c r="CK161" s="47">
        <f t="shared" si="55"/>
        <v>2.91</v>
      </c>
      <c r="CL161" s="47">
        <f t="shared" si="56"/>
        <v>2.78</v>
      </c>
      <c r="CM161" s="47">
        <f t="shared" si="57"/>
        <v>2.84</v>
      </c>
      <c r="CN161" s="47">
        <f t="shared" si="58"/>
        <v>2.84</v>
      </c>
      <c r="CO161" s="47">
        <f t="shared" si="59"/>
        <v>2.88</v>
      </c>
      <c r="CP161" s="47">
        <f t="shared" si="60"/>
        <v>2.94</v>
      </c>
      <c r="CQ161" s="47">
        <f t="shared" si="61"/>
        <v>2.97</v>
      </c>
      <c r="CR161" s="47">
        <f t="shared" si="62"/>
        <v>3.03</v>
      </c>
      <c r="CS161" s="47">
        <f t="shared" si="63"/>
        <v>3.13</v>
      </c>
      <c r="CT161" s="47">
        <f t="shared" si="64"/>
        <v>4.66</v>
      </c>
      <c r="CU161" s="47">
        <f t="shared" si="65"/>
        <v>10.56</v>
      </c>
      <c r="CV161" s="47">
        <f t="shared" si="66"/>
        <v>5.03</v>
      </c>
      <c r="CW161" s="47">
        <f t="shared" si="67"/>
        <v>5</v>
      </c>
      <c r="CX161" s="47">
        <f t="shared" si="68"/>
        <v>1.72</v>
      </c>
      <c r="CY161" s="47">
        <f t="shared" si="69"/>
        <v>1.5</v>
      </c>
      <c r="CZ161" s="47">
        <f t="shared" si="70"/>
        <v>1.38</v>
      </c>
      <c r="DA161" s="47">
        <f t="shared" si="71"/>
        <v>1.28</v>
      </c>
      <c r="DB161" s="47">
        <f t="shared" si="72"/>
        <v>1.22</v>
      </c>
      <c r="DC161" s="47">
        <f t="shared" si="73"/>
        <v>1.06</v>
      </c>
      <c r="DD161" s="47">
        <f t="shared" si="74"/>
        <v>0.78</v>
      </c>
      <c r="DE161" s="47">
        <f t="shared" si="75"/>
        <v>1.59</v>
      </c>
    </row>
    <row r="162" spans="1:109">
      <c r="A162" s="5">
        <v>161</v>
      </c>
      <c r="B162" s="6">
        <v>44722</v>
      </c>
      <c r="C162" s="5">
        <v>992</v>
      </c>
      <c r="D162" s="9" t="s">
        <v>34</v>
      </c>
      <c r="E162" s="5">
        <v>16</v>
      </c>
      <c r="F162" s="16">
        <f t="shared" si="51"/>
        <v>62</v>
      </c>
      <c r="G162" s="5"/>
      <c r="H162" s="49" t="s">
        <v>274</v>
      </c>
      <c r="I162" s="47">
        <v>6.91</v>
      </c>
      <c r="J162" s="47">
        <v>6.5</v>
      </c>
      <c r="K162" s="47">
        <v>6.91</v>
      </c>
      <c r="L162" s="47">
        <v>6.38</v>
      </c>
      <c r="M162" s="47">
        <v>6.13</v>
      </c>
      <c r="N162" s="47">
        <v>6.47</v>
      </c>
      <c r="O162" s="47">
        <v>6.28</v>
      </c>
      <c r="P162" s="47">
        <v>6.69</v>
      </c>
      <c r="Q162" s="47">
        <v>6.59</v>
      </c>
      <c r="R162" s="47">
        <v>7.22</v>
      </c>
      <c r="S162" s="47">
        <v>7.72</v>
      </c>
      <c r="T162" s="47">
        <v>7.88</v>
      </c>
      <c r="U162" s="47">
        <v>7.56</v>
      </c>
      <c r="V162" s="47">
        <v>7.34</v>
      </c>
      <c r="W162" s="47">
        <v>7.56</v>
      </c>
      <c r="X162" s="47">
        <v>7.88</v>
      </c>
      <c r="Y162" s="47">
        <v>5.19</v>
      </c>
      <c r="Z162" s="47">
        <v>5.25</v>
      </c>
      <c r="AA162" s="47">
        <v>5.09</v>
      </c>
      <c r="AB162" s="47">
        <v>5.25</v>
      </c>
      <c r="AC162" s="47">
        <v>5.0599999999999996</v>
      </c>
      <c r="AD162" s="47">
        <v>7.88</v>
      </c>
      <c r="AE162" s="47">
        <v>6.84</v>
      </c>
      <c r="AF162" s="47">
        <v>5.91</v>
      </c>
      <c r="AG162" s="47"/>
      <c r="AH162" s="49" t="s">
        <v>274</v>
      </c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9" t="s">
        <v>274</v>
      </c>
      <c r="BI162" s="47"/>
      <c r="BJ162" s="47"/>
      <c r="BK162" s="47"/>
      <c r="BL162" s="47"/>
      <c r="BM162" s="47"/>
      <c r="BN162" s="47"/>
      <c r="BO162" s="47"/>
      <c r="BP162" s="47"/>
      <c r="BQ162" s="47"/>
      <c r="BR162" s="47"/>
      <c r="BS162" s="47"/>
      <c r="BT162" s="47"/>
      <c r="BU162" s="47"/>
      <c r="BV162" s="47"/>
      <c r="BW162" s="47"/>
      <c r="BX162" s="47"/>
      <c r="BY162" s="47"/>
      <c r="BZ162" s="47"/>
      <c r="CA162" s="47"/>
      <c r="CB162" s="47"/>
      <c r="CC162" s="47"/>
      <c r="CD162" s="47"/>
      <c r="CE162" s="47"/>
      <c r="CF162" s="47"/>
      <c r="CG162" s="49" t="s">
        <v>274</v>
      </c>
      <c r="CH162" s="47">
        <f t="shared" si="52"/>
        <v>6.91</v>
      </c>
      <c r="CI162" s="47">
        <f t="shared" si="53"/>
        <v>6.5</v>
      </c>
      <c r="CJ162" s="47">
        <f t="shared" si="54"/>
        <v>6.91</v>
      </c>
      <c r="CK162" s="47">
        <f t="shared" si="55"/>
        <v>6.38</v>
      </c>
      <c r="CL162" s="47">
        <f t="shared" si="56"/>
        <v>6.13</v>
      </c>
      <c r="CM162" s="47">
        <f t="shared" si="57"/>
        <v>6.47</v>
      </c>
      <c r="CN162" s="47">
        <f t="shared" si="58"/>
        <v>6.28</v>
      </c>
      <c r="CO162" s="47">
        <f t="shared" si="59"/>
        <v>6.69</v>
      </c>
      <c r="CP162" s="47">
        <f t="shared" si="60"/>
        <v>6.59</v>
      </c>
      <c r="CQ162" s="47">
        <f t="shared" si="61"/>
        <v>7.22</v>
      </c>
      <c r="CR162" s="47">
        <f t="shared" si="62"/>
        <v>7.72</v>
      </c>
      <c r="CS162" s="47">
        <f t="shared" si="63"/>
        <v>7.88</v>
      </c>
      <c r="CT162" s="47">
        <f t="shared" si="64"/>
        <v>7.56</v>
      </c>
      <c r="CU162" s="47">
        <f t="shared" si="65"/>
        <v>7.34</v>
      </c>
      <c r="CV162" s="47">
        <f t="shared" si="66"/>
        <v>7.56</v>
      </c>
      <c r="CW162" s="47">
        <f t="shared" si="67"/>
        <v>7.88</v>
      </c>
      <c r="CX162" s="47">
        <f t="shared" si="68"/>
        <v>5.19</v>
      </c>
      <c r="CY162" s="47">
        <f t="shared" si="69"/>
        <v>5.25</v>
      </c>
      <c r="CZ162" s="47">
        <f t="shared" si="70"/>
        <v>5.09</v>
      </c>
      <c r="DA162" s="47">
        <f t="shared" si="71"/>
        <v>5.25</v>
      </c>
      <c r="DB162" s="47">
        <f t="shared" si="72"/>
        <v>5.0599999999999996</v>
      </c>
      <c r="DC162" s="47">
        <f t="shared" si="73"/>
        <v>7.88</v>
      </c>
      <c r="DD162" s="47">
        <f t="shared" si="74"/>
        <v>6.84</v>
      </c>
      <c r="DE162" s="47">
        <f t="shared" si="75"/>
        <v>5.91</v>
      </c>
    </row>
    <row r="163" spans="1:109">
      <c r="A163" s="5">
        <v>162</v>
      </c>
      <c r="B163" s="6">
        <v>44723</v>
      </c>
      <c r="C163" s="5">
        <v>1024</v>
      </c>
      <c r="D163" s="9" t="s">
        <v>34</v>
      </c>
      <c r="E163" s="5">
        <v>16</v>
      </c>
      <c r="F163" s="16">
        <f t="shared" si="51"/>
        <v>64</v>
      </c>
      <c r="G163" s="5"/>
      <c r="H163" s="49" t="s">
        <v>275</v>
      </c>
      <c r="I163" s="47">
        <v>6.69</v>
      </c>
      <c r="J163" s="47">
        <v>7.38</v>
      </c>
      <c r="K163" s="47">
        <v>7.22</v>
      </c>
      <c r="L163" s="47">
        <v>7.22</v>
      </c>
      <c r="M163" s="47">
        <v>7.47</v>
      </c>
      <c r="N163" s="47">
        <v>7.53</v>
      </c>
      <c r="O163" s="47">
        <v>7.72</v>
      </c>
      <c r="P163" s="47">
        <v>7.63</v>
      </c>
      <c r="Q163" s="47">
        <v>7.66</v>
      </c>
      <c r="R163" s="47">
        <v>7.41</v>
      </c>
      <c r="S163" s="47">
        <v>7.25</v>
      </c>
      <c r="T163" s="47">
        <v>8</v>
      </c>
      <c r="U163" s="47">
        <v>7.66</v>
      </c>
      <c r="V163" s="47">
        <v>8.19</v>
      </c>
      <c r="W163" s="47">
        <v>8.34</v>
      </c>
      <c r="X163" s="47">
        <v>8.0299999999999994</v>
      </c>
      <c r="Y163" s="47">
        <v>8.06</v>
      </c>
      <c r="Z163" s="47">
        <v>7.19</v>
      </c>
      <c r="AA163" s="47">
        <v>6.06</v>
      </c>
      <c r="AB163" s="47">
        <v>6.19</v>
      </c>
      <c r="AC163" s="47">
        <v>6.16</v>
      </c>
      <c r="AD163" s="47">
        <v>6.06</v>
      </c>
      <c r="AE163" s="47">
        <v>6.06</v>
      </c>
      <c r="AF163" s="47">
        <v>5.66</v>
      </c>
      <c r="AG163" s="47"/>
      <c r="AH163" s="49" t="s">
        <v>275</v>
      </c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9" t="s">
        <v>275</v>
      </c>
      <c r="BI163" s="47"/>
      <c r="BJ163" s="47"/>
      <c r="BK163" s="47"/>
      <c r="BL163" s="47"/>
      <c r="BM163" s="47"/>
      <c r="BN163" s="47"/>
      <c r="BO163" s="47"/>
      <c r="BP163" s="47"/>
      <c r="BQ163" s="47"/>
      <c r="BR163" s="47"/>
      <c r="BS163" s="47"/>
      <c r="BT163" s="47"/>
      <c r="BU163" s="47"/>
      <c r="BV163" s="47"/>
      <c r="BW163" s="47"/>
      <c r="BX163" s="47"/>
      <c r="BY163" s="47"/>
      <c r="BZ163" s="47"/>
      <c r="CA163" s="47"/>
      <c r="CB163" s="47"/>
      <c r="CC163" s="47"/>
      <c r="CD163" s="47"/>
      <c r="CE163" s="47"/>
      <c r="CF163" s="47"/>
      <c r="CG163" s="49" t="s">
        <v>275</v>
      </c>
      <c r="CH163" s="47">
        <f t="shared" si="52"/>
        <v>6.69</v>
      </c>
      <c r="CI163" s="47">
        <f t="shared" si="53"/>
        <v>7.38</v>
      </c>
      <c r="CJ163" s="47">
        <f t="shared" si="54"/>
        <v>7.22</v>
      </c>
      <c r="CK163" s="47">
        <f t="shared" si="55"/>
        <v>7.22</v>
      </c>
      <c r="CL163" s="47">
        <f t="shared" si="56"/>
        <v>7.47</v>
      </c>
      <c r="CM163" s="47">
        <f t="shared" si="57"/>
        <v>7.53</v>
      </c>
      <c r="CN163" s="47">
        <f t="shared" si="58"/>
        <v>7.72</v>
      </c>
      <c r="CO163" s="47">
        <f t="shared" si="59"/>
        <v>7.63</v>
      </c>
      <c r="CP163" s="47">
        <f t="shared" si="60"/>
        <v>7.66</v>
      </c>
      <c r="CQ163" s="47">
        <f t="shared" si="61"/>
        <v>7.41</v>
      </c>
      <c r="CR163" s="47">
        <f t="shared" si="62"/>
        <v>7.25</v>
      </c>
      <c r="CS163" s="47">
        <f t="shared" si="63"/>
        <v>8</v>
      </c>
      <c r="CT163" s="47">
        <f t="shared" si="64"/>
        <v>7.66</v>
      </c>
      <c r="CU163" s="47">
        <f t="shared" si="65"/>
        <v>8.19</v>
      </c>
      <c r="CV163" s="47">
        <f t="shared" si="66"/>
        <v>8.34</v>
      </c>
      <c r="CW163" s="47">
        <f t="shared" si="67"/>
        <v>8.0299999999999994</v>
      </c>
      <c r="CX163" s="47">
        <f t="shared" si="68"/>
        <v>8.06</v>
      </c>
      <c r="CY163" s="47">
        <f t="shared" si="69"/>
        <v>7.19</v>
      </c>
      <c r="CZ163" s="47">
        <f t="shared" si="70"/>
        <v>6.06</v>
      </c>
      <c r="DA163" s="47">
        <f t="shared" si="71"/>
        <v>6.19</v>
      </c>
      <c r="DB163" s="47">
        <f t="shared" si="72"/>
        <v>6.16</v>
      </c>
      <c r="DC163" s="47">
        <f t="shared" si="73"/>
        <v>6.06</v>
      </c>
      <c r="DD163" s="47">
        <f t="shared" si="74"/>
        <v>6.06</v>
      </c>
      <c r="DE163" s="47">
        <f t="shared" si="75"/>
        <v>5.66</v>
      </c>
    </row>
    <row r="164" spans="1:109">
      <c r="A164" s="5">
        <v>163</v>
      </c>
      <c r="B164" s="6">
        <v>44724</v>
      </c>
      <c r="C164" s="5">
        <v>0</v>
      </c>
      <c r="D164" s="9"/>
      <c r="E164" s="5"/>
      <c r="F164" s="16" t="e">
        <f t="shared" si="51"/>
        <v>#DIV/0!</v>
      </c>
      <c r="G164" s="5"/>
      <c r="H164" s="49" t="s">
        <v>276</v>
      </c>
      <c r="I164" s="47">
        <v>0.31</v>
      </c>
      <c r="J164" s="47">
        <v>0</v>
      </c>
      <c r="K164" s="47">
        <v>0.03</v>
      </c>
      <c r="L164" s="47">
        <v>0.22</v>
      </c>
      <c r="M164" s="47">
        <v>0.25</v>
      </c>
      <c r="N164" s="47">
        <v>0.22</v>
      </c>
      <c r="O164" s="47">
        <v>0.22</v>
      </c>
      <c r="P164" s="47">
        <v>0.25</v>
      </c>
      <c r="Q164" s="47">
        <v>0.22</v>
      </c>
      <c r="R164" s="47">
        <v>0.22</v>
      </c>
      <c r="S164" s="47">
        <v>0.22</v>
      </c>
      <c r="T164" s="47">
        <v>0.28000000000000003</v>
      </c>
      <c r="U164" s="47">
        <v>0.97</v>
      </c>
      <c r="V164" s="47">
        <v>1.31</v>
      </c>
      <c r="W164" s="47">
        <v>1.34</v>
      </c>
      <c r="X164" s="47">
        <v>1.22</v>
      </c>
      <c r="Y164" s="47">
        <v>8.31</v>
      </c>
      <c r="Z164" s="47">
        <v>7.47</v>
      </c>
      <c r="AA164" s="47">
        <v>3.19</v>
      </c>
      <c r="AB164" s="47">
        <v>2</v>
      </c>
      <c r="AC164" s="47">
        <v>1.88</v>
      </c>
      <c r="AD164" s="47">
        <v>1.59</v>
      </c>
      <c r="AE164" s="47">
        <v>1.31</v>
      </c>
      <c r="AF164" s="47">
        <v>0.94</v>
      </c>
      <c r="AG164" s="47"/>
      <c r="AH164" s="49" t="s">
        <v>276</v>
      </c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9" t="s">
        <v>276</v>
      </c>
      <c r="BI164" s="47"/>
      <c r="BJ164" s="47"/>
      <c r="BK164" s="47"/>
      <c r="BL164" s="47"/>
      <c r="BM164" s="47"/>
      <c r="BN164" s="47"/>
      <c r="BO164" s="47"/>
      <c r="BP164" s="47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7"/>
      <c r="CB164" s="47"/>
      <c r="CC164" s="47"/>
      <c r="CD164" s="47"/>
      <c r="CE164" s="47"/>
      <c r="CF164" s="47"/>
      <c r="CG164" s="49" t="s">
        <v>276</v>
      </c>
      <c r="CH164" s="47">
        <f t="shared" si="52"/>
        <v>0.31</v>
      </c>
      <c r="CI164" s="47">
        <f t="shared" si="53"/>
        <v>0</v>
      </c>
      <c r="CJ164" s="47">
        <f t="shared" si="54"/>
        <v>0.03</v>
      </c>
      <c r="CK164" s="47">
        <f t="shared" si="55"/>
        <v>0.22</v>
      </c>
      <c r="CL164" s="47">
        <f t="shared" si="56"/>
        <v>0.25</v>
      </c>
      <c r="CM164" s="47">
        <f t="shared" si="57"/>
        <v>0.22</v>
      </c>
      <c r="CN164" s="47">
        <f t="shared" si="58"/>
        <v>0.22</v>
      </c>
      <c r="CO164" s="47">
        <f t="shared" si="59"/>
        <v>0.25</v>
      </c>
      <c r="CP164" s="47">
        <f t="shared" si="60"/>
        <v>0.22</v>
      </c>
      <c r="CQ164" s="47">
        <f t="shared" si="61"/>
        <v>0.22</v>
      </c>
      <c r="CR164" s="47">
        <f t="shared" si="62"/>
        <v>0.22</v>
      </c>
      <c r="CS164" s="47">
        <f t="shared" si="63"/>
        <v>0.28000000000000003</v>
      </c>
      <c r="CT164" s="47">
        <f t="shared" si="64"/>
        <v>0.97</v>
      </c>
      <c r="CU164" s="47">
        <f t="shared" si="65"/>
        <v>1.31</v>
      </c>
      <c r="CV164" s="47">
        <f t="shared" si="66"/>
        <v>1.34</v>
      </c>
      <c r="CW164" s="47">
        <f t="shared" si="67"/>
        <v>1.22</v>
      </c>
      <c r="CX164" s="47">
        <f t="shared" si="68"/>
        <v>8.31</v>
      </c>
      <c r="CY164" s="47">
        <f t="shared" si="69"/>
        <v>7.47</v>
      </c>
      <c r="CZ164" s="47">
        <f t="shared" si="70"/>
        <v>3.19</v>
      </c>
      <c r="DA164" s="47">
        <f t="shared" si="71"/>
        <v>2</v>
      </c>
      <c r="DB164" s="47">
        <f t="shared" si="72"/>
        <v>1.88</v>
      </c>
      <c r="DC164" s="47">
        <f t="shared" si="73"/>
        <v>1.59</v>
      </c>
      <c r="DD164" s="47">
        <f t="shared" si="74"/>
        <v>1.31</v>
      </c>
      <c r="DE164" s="47">
        <f t="shared" si="75"/>
        <v>0.94</v>
      </c>
    </row>
    <row r="165" spans="1:109">
      <c r="A165" s="5">
        <v>164</v>
      </c>
      <c r="B165" s="6">
        <v>44725</v>
      </c>
      <c r="C165" s="5">
        <v>0</v>
      </c>
      <c r="D165" s="9"/>
      <c r="E165" s="5"/>
      <c r="F165" s="16" t="e">
        <f t="shared" si="51"/>
        <v>#DIV/0!</v>
      </c>
      <c r="G165" s="5"/>
      <c r="H165" s="49" t="s">
        <v>277</v>
      </c>
      <c r="I165" s="47">
        <v>1.88</v>
      </c>
      <c r="J165" s="47">
        <v>1.69</v>
      </c>
      <c r="K165" s="47">
        <v>1.47</v>
      </c>
      <c r="L165" s="47">
        <v>1.25</v>
      </c>
      <c r="M165" s="47">
        <v>0.88</v>
      </c>
      <c r="N165" s="47">
        <v>0.59</v>
      </c>
      <c r="O165" s="47">
        <v>0.31</v>
      </c>
      <c r="P165" s="47">
        <v>2.19</v>
      </c>
      <c r="Q165" s="47">
        <v>3.78</v>
      </c>
      <c r="R165" s="47">
        <v>3.63</v>
      </c>
      <c r="S165" s="47">
        <v>14.31</v>
      </c>
      <c r="T165" s="47">
        <v>5.03</v>
      </c>
      <c r="U165" s="47">
        <v>4.13</v>
      </c>
      <c r="V165" s="47">
        <v>4.6900000000000004</v>
      </c>
      <c r="W165" s="47">
        <v>4.75</v>
      </c>
      <c r="X165" s="47">
        <v>4.38</v>
      </c>
      <c r="Y165" s="47">
        <v>1.25</v>
      </c>
      <c r="Z165" s="47">
        <v>1.5</v>
      </c>
      <c r="AA165" s="47">
        <v>1.31</v>
      </c>
      <c r="AB165" s="47">
        <v>1.28</v>
      </c>
      <c r="AC165" s="47">
        <v>2.41</v>
      </c>
      <c r="AD165" s="47">
        <v>2.31</v>
      </c>
      <c r="AE165" s="47">
        <v>2.5</v>
      </c>
      <c r="AF165" s="47">
        <v>2.2200000000000002</v>
      </c>
      <c r="AG165" s="47"/>
      <c r="AH165" s="49" t="s">
        <v>277</v>
      </c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9" t="s">
        <v>277</v>
      </c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9" t="s">
        <v>277</v>
      </c>
      <c r="CH165" s="47">
        <f t="shared" si="52"/>
        <v>1.88</v>
      </c>
      <c r="CI165" s="47">
        <f t="shared" si="53"/>
        <v>1.69</v>
      </c>
      <c r="CJ165" s="47">
        <f t="shared" si="54"/>
        <v>1.47</v>
      </c>
      <c r="CK165" s="47">
        <f t="shared" si="55"/>
        <v>1.25</v>
      </c>
      <c r="CL165" s="47">
        <f t="shared" si="56"/>
        <v>0.88</v>
      </c>
      <c r="CM165" s="47">
        <f t="shared" si="57"/>
        <v>0.59</v>
      </c>
      <c r="CN165" s="47">
        <f t="shared" si="58"/>
        <v>0.31</v>
      </c>
      <c r="CO165" s="47">
        <f t="shared" si="59"/>
        <v>2.19</v>
      </c>
      <c r="CP165" s="47">
        <f t="shared" si="60"/>
        <v>3.78</v>
      </c>
      <c r="CQ165" s="47">
        <f t="shared" si="61"/>
        <v>3.63</v>
      </c>
      <c r="CR165" s="47">
        <f t="shared" si="62"/>
        <v>14.31</v>
      </c>
      <c r="CS165" s="47">
        <f t="shared" si="63"/>
        <v>5.03</v>
      </c>
      <c r="CT165" s="47">
        <f t="shared" si="64"/>
        <v>4.13</v>
      </c>
      <c r="CU165" s="47">
        <f t="shared" si="65"/>
        <v>4.6900000000000004</v>
      </c>
      <c r="CV165" s="47">
        <f t="shared" si="66"/>
        <v>4.75</v>
      </c>
      <c r="CW165" s="47">
        <f t="shared" si="67"/>
        <v>4.38</v>
      </c>
      <c r="CX165" s="47">
        <f t="shared" si="68"/>
        <v>1.25</v>
      </c>
      <c r="CY165" s="47">
        <f t="shared" si="69"/>
        <v>1.5</v>
      </c>
      <c r="CZ165" s="47">
        <f t="shared" si="70"/>
        <v>1.31</v>
      </c>
      <c r="DA165" s="47">
        <f t="shared" si="71"/>
        <v>1.28</v>
      </c>
      <c r="DB165" s="47">
        <f t="shared" si="72"/>
        <v>2.41</v>
      </c>
      <c r="DC165" s="47">
        <f t="shared" si="73"/>
        <v>2.31</v>
      </c>
      <c r="DD165" s="47">
        <f t="shared" si="74"/>
        <v>2.5</v>
      </c>
      <c r="DE165" s="47">
        <f t="shared" si="75"/>
        <v>2.2200000000000002</v>
      </c>
    </row>
    <row r="166" spans="1:109">
      <c r="A166" s="5">
        <v>165</v>
      </c>
      <c r="B166" s="6">
        <v>44726</v>
      </c>
      <c r="C166" s="5">
        <v>1260</v>
      </c>
      <c r="D166" s="9" t="s">
        <v>41</v>
      </c>
      <c r="E166" s="5">
        <v>21</v>
      </c>
      <c r="F166" s="16">
        <f t="shared" si="51"/>
        <v>60</v>
      </c>
      <c r="G166" s="5"/>
      <c r="H166" s="49" t="s">
        <v>278</v>
      </c>
      <c r="I166" s="47">
        <v>8.1300000000000008</v>
      </c>
      <c r="J166" s="47">
        <v>7.44</v>
      </c>
      <c r="K166" s="47">
        <v>6.97</v>
      </c>
      <c r="L166" s="47">
        <v>7.69</v>
      </c>
      <c r="M166" s="47">
        <v>7.31</v>
      </c>
      <c r="N166" s="47">
        <v>9.16</v>
      </c>
      <c r="O166" s="47">
        <v>7.78</v>
      </c>
      <c r="P166" s="47">
        <v>8.8800000000000008</v>
      </c>
      <c r="Q166" s="47">
        <v>7.88</v>
      </c>
      <c r="R166" s="47">
        <v>8.75</v>
      </c>
      <c r="S166" s="47">
        <v>8.09</v>
      </c>
      <c r="T166" s="47">
        <v>8.16</v>
      </c>
      <c r="U166" s="47">
        <v>8.5299999999999994</v>
      </c>
      <c r="V166" s="47">
        <v>9.1300000000000008</v>
      </c>
      <c r="W166" s="47">
        <v>8.5299999999999994</v>
      </c>
      <c r="X166" s="47">
        <v>8.81</v>
      </c>
      <c r="Y166" s="47">
        <v>4.3099999999999996</v>
      </c>
      <c r="Z166" s="47">
        <v>4.03</v>
      </c>
      <c r="AA166" s="47">
        <v>4.3099999999999996</v>
      </c>
      <c r="AB166" s="47">
        <v>4.5</v>
      </c>
      <c r="AC166" s="47">
        <v>4.66</v>
      </c>
      <c r="AD166" s="47">
        <v>8.56</v>
      </c>
      <c r="AE166" s="47">
        <v>9.2799999999999994</v>
      </c>
      <c r="AF166" s="47">
        <v>7.75</v>
      </c>
      <c r="AG166" s="47"/>
      <c r="AH166" s="49" t="s">
        <v>278</v>
      </c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9" t="s">
        <v>278</v>
      </c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9" t="s">
        <v>278</v>
      </c>
      <c r="CH166" s="47">
        <f t="shared" si="52"/>
        <v>8.1300000000000008</v>
      </c>
      <c r="CI166" s="47">
        <f t="shared" si="53"/>
        <v>7.44</v>
      </c>
      <c r="CJ166" s="47">
        <f t="shared" si="54"/>
        <v>6.97</v>
      </c>
      <c r="CK166" s="47">
        <f t="shared" si="55"/>
        <v>7.69</v>
      </c>
      <c r="CL166" s="47">
        <f t="shared" si="56"/>
        <v>7.31</v>
      </c>
      <c r="CM166" s="47">
        <f t="shared" si="57"/>
        <v>9.16</v>
      </c>
      <c r="CN166" s="47">
        <f t="shared" si="58"/>
        <v>7.78</v>
      </c>
      <c r="CO166" s="47">
        <f t="shared" si="59"/>
        <v>8.8800000000000008</v>
      </c>
      <c r="CP166" s="47">
        <f t="shared" si="60"/>
        <v>7.88</v>
      </c>
      <c r="CQ166" s="47">
        <f t="shared" si="61"/>
        <v>8.75</v>
      </c>
      <c r="CR166" s="47">
        <f t="shared" si="62"/>
        <v>8.09</v>
      </c>
      <c r="CS166" s="47">
        <f t="shared" si="63"/>
        <v>8.16</v>
      </c>
      <c r="CT166" s="47">
        <f t="shared" si="64"/>
        <v>8.5299999999999994</v>
      </c>
      <c r="CU166" s="47">
        <f t="shared" si="65"/>
        <v>9.1300000000000008</v>
      </c>
      <c r="CV166" s="47">
        <f t="shared" si="66"/>
        <v>8.5299999999999994</v>
      </c>
      <c r="CW166" s="47">
        <f t="shared" si="67"/>
        <v>8.81</v>
      </c>
      <c r="CX166" s="47">
        <f t="shared" si="68"/>
        <v>4.3099999999999996</v>
      </c>
      <c r="CY166" s="47">
        <f t="shared" si="69"/>
        <v>4.03</v>
      </c>
      <c r="CZ166" s="47">
        <f t="shared" si="70"/>
        <v>4.3099999999999996</v>
      </c>
      <c r="DA166" s="47">
        <f t="shared" si="71"/>
        <v>4.5</v>
      </c>
      <c r="DB166" s="47">
        <f t="shared" si="72"/>
        <v>4.66</v>
      </c>
      <c r="DC166" s="47">
        <f t="shared" si="73"/>
        <v>8.56</v>
      </c>
      <c r="DD166" s="47">
        <f t="shared" si="74"/>
        <v>9.2799999999999994</v>
      </c>
      <c r="DE166" s="47">
        <f t="shared" si="75"/>
        <v>7.75</v>
      </c>
    </row>
    <row r="167" spans="1:109">
      <c r="A167" s="5">
        <v>166</v>
      </c>
      <c r="B167" s="6">
        <v>44727</v>
      </c>
      <c r="C167" s="5">
        <v>1321</v>
      </c>
      <c r="D167" s="9" t="s">
        <v>42</v>
      </c>
      <c r="E167" s="5">
        <v>22</v>
      </c>
      <c r="F167" s="16">
        <f t="shared" si="51"/>
        <v>60.045454545454547</v>
      </c>
      <c r="G167" s="5"/>
      <c r="H167" s="49" t="s">
        <v>279</v>
      </c>
      <c r="I167" s="47">
        <v>7.75</v>
      </c>
      <c r="J167" s="47">
        <v>7.47</v>
      </c>
      <c r="K167" s="47">
        <v>7.03</v>
      </c>
      <c r="L167" s="47">
        <v>6.13</v>
      </c>
      <c r="M167" s="47">
        <v>5.03</v>
      </c>
      <c r="N167" s="47">
        <v>5.38</v>
      </c>
      <c r="O167" s="47">
        <v>4.84</v>
      </c>
      <c r="P167" s="47">
        <v>6.28</v>
      </c>
      <c r="Q167" s="47">
        <v>7.75</v>
      </c>
      <c r="R167" s="47">
        <v>7.84</v>
      </c>
      <c r="S167" s="47">
        <v>7.91</v>
      </c>
      <c r="T167" s="47">
        <v>7.94</v>
      </c>
      <c r="U167" s="47">
        <v>8.1300000000000008</v>
      </c>
      <c r="V167" s="47">
        <v>8.34</v>
      </c>
      <c r="W167" s="47">
        <v>8.91</v>
      </c>
      <c r="X167" s="47">
        <v>8.5</v>
      </c>
      <c r="Y167" s="47">
        <v>8.75</v>
      </c>
      <c r="Z167" s="47">
        <v>9.81</v>
      </c>
      <c r="AA167" s="47">
        <v>8.94</v>
      </c>
      <c r="AB167" s="47">
        <v>9.94</v>
      </c>
      <c r="AC167" s="47">
        <v>8.7799999999999994</v>
      </c>
      <c r="AD167" s="47">
        <v>9.75</v>
      </c>
      <c r="AE167" s="47">
        <v>7.56</v>
      </c>
      <c r="AF167" s="47">
        <v>7.13</v>
      </c>
      <c r="AG167" s="47"/>
      <c r="AH167" s="49" t="s">
        <v>279</v>
      </c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9" t="s">
        <v>279</v>
      </c>
      <c r="BI167" s="47"/>
      <c r="BJ167" s="47"/>
      <c r="BK167" s="47"/>
      <c r="BL167" s="47"/>
      <c r="BM167" s="47"/>
      <c r="BN167" s="47"/>
      <c r="BO167" s="47"/>
      <c r="BP167" s="47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7"/>
      <c r="CF167" s="47"/>
      <c r="CG167" s="49" t="s">
        <v>279</v>
      </c>
      <c r="CH167" s="47">
        <f t="shared" si="52"/>
        <v>7.75</v>
      </c>
      <c r="CI167" s="47">
        <f t="shared" si="53"/>
        <v>7.47</v>
      </c>
      <c r="CJ167" s="47">
        <f t="shared" si="54"/>
        <v>7.03</v>
      </c>
      <c r="CK167" s="47">
        <f t="shared" si="55"/>
        <v>6.13</v>
      </c>
      <c r="CL167" s="47">
        <f t="shared" si="56"/>
        <v>5.03</v>
      </c>
      <c r="CM167" s="47">
        <f t="shared" si="57"/>
        <v>5.38</v>
      </c>
      <c r="CN167" s="47">
        <f t="shared" si="58"/>
        <v>4.84</v>
      </c>
      <c r="CO167" s="47">
        <f t="shared" si="59"/>
        <v>6.28</v>
      </c>
      <c r="CP167" s="47">
        <f t="shared" si="60"/>
        <v>7.75</v>
      </c>
      <c r="CQ167" s="47">
        <f t="shared" si="61"/>
        <v>7.84</v>
      </c>
      <c r="CR167" s="47">
        <f t="shared" si="62"/>
        <v>7.91</v>
      </c>
      <c r="CS167" s="47">
        <f t="shared" si="63"/>
        <v>7.94</v>
      </c>
      <c r="CT167" s="47">
        <f t="shared" si="64"/>
        <v>8.1300000000000008</v>
      </c>
      <c r="CU167" s="47">
        <f t="shared" si="65"/>
        <v>8.34</v>
      </c>
      <c r="CV167" s="47">
        <f t="shared" si="66"/>
        <v>8.91</v>
      </c>
      <c r="CW167" s="47">
        <f t="shared" si="67"/>
        <v>8.5</v>
      </c>
      <c r="CX167" s="47">
        <f t="shared" si="68"/>
        <v>8.75</v>
      </c>
      <c r="CY167" s="47">
        <f t="shared" si="69"/>
        <v>9.81</v>
      </c>
      <c r="CZ167" s="47">
        <f t="shared" si="70"/>
        <v>8.94</v>
      </c>
      <c r="DA167" s="47">
        <f t="shared" si="71"/>
        <v>9.94</v>
      </c>
      <c r="DB167" s="47">
        <f t="shared" si="72"/>
        <v>8.7799999999999994</v>
      </c>
      <c r="DC167" s="47">
        <f t="shared" si="73"/>
        <v>9.75</v>
      </c>
      <c r="DD167" s="47">
        <f t="shared" si="74"/>
        <v>7.56</v>
      </c>
      <c r="DE167" s="47">
        <f t="shared" si="75"/>
        <v>7.13</v>
      </c>
    </row>
    <row r="168" spans="1:109">
      <c r="A168" s="5">
        <v>167</v>
      </c>
      <c r="B168" s="6">
        <v>44728</v>
      </c>
      <c r="C168" s="5">
        <v>1322</v>
      </c>
      <c r="D168" s="9" t="s">
        <v>41</v>
      </c>
      <c r="E168" s="5">
        <v>21</v>
      </c>
      <c r="F168" s="16">
        <f t="shared" si="51"/>
        <v>62.952380952380949</v>
      </c>
      <c r="G168" s="5"/>
      <c r="H168" s="49" t="s">
        <v>280</v>
      </c>
      <c r="I168" s="47">
        <v>6.84</v>
      </c>
      <c r="J168" s="47">
        <v>7.63</v>
      </c>
      <c r="K168" s="47">
        <v>8.31</v>
      </c>
      <c r="L168" s="47">
        <v>7.91</v>
      </c>
      <c r="M168" s="47">
        <v>6.97</v>
      </c>
      <c r="N168" s="47">
        <v>7.19</v>
      </c>
      <c r="O168" s="47">
        <v>7.38</v>
      </c>
      <c r="P168" s="47">
        <v>7.53</v>
      </c>
      <c r="Q168" s="47">
        <v>7.34</v>
      </c>
      <c r="R168" s="47">
        <v>7.34</v>
      </c>
      <c r="S168" s="47">
        <v>7.31</v>
      </c>
      <c r="T168" s="47">
        <v>7.22</v>
      </c>
      <c r="U168" s="47">
        <v>7.38</v>
      </c>
      <c r="V168" s="47">
        <v>7.47</v>
      </c>
      <c r="W168" s="47">
        <v>7.22</v>
      </c>
      <c r="X168" s="47">
        <v>7.16</v>
      </c>
      <c r="Y168" s="47">
        <v>8.94</v>
      </c>
      <c r="Z168" s="47">
        <v>8.7799999999999994</v>
      </c>
      <c r="AA168" s="47">
        <v>8.56</v>
      </c>
      <c r="AB168" s="47">
        <v>8.81</v>
      </c>
      <c r="AC168" s="47">
        <v>9.1300000000000008</v>
      </c>
      <c r="AD168" s="47">
        <v>9</v>
      </c>
      <c r="AE168" s="47">
        <v>7.88</v>
      </c>
      <c r="AF168" s="47">
        <v>6.59</v>
      </c>
      <c r="AG168" s="47"/>
      <c r="AH168" s="49" t="s">
        <v>280</v>
      </c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9" t="s">
        <v>280</v>
      </c>
      <c r="BI168" s="47"/>
      <c r="BJ168" s="47"/>
      <c r="BK168" s="47"/>
      <c r="BL168" s="47"/>
      <c r="BM168" s="47"/>
      <c r="BN168" s="47"/>
      <c r="BO168" s="47"/>
      <c r="BP168" s="47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  <c r="CC168" s="47"/>
      <c r="CD168" s="47"/>
      <c r="CE168" s="47"/>
      <c r="CF168" s="47"/>
      <c r="CG168" s="49" t="s">
        <v>280</v>
      </c>
      <c r="CH168" s="47">
        <f t="shared" si="52"/>
        <v>6.84</v>
      </c>
      <c r="CI168" s="47">
        <f t="shared" si="53"/>
        <v>7.63</v>
      </c>
      <c r="CJ168" s="47">
        <f t="shared" si="54"/>
        <v>8.31</v>
      </c>
      <c r="CK168" s="47">
        <f t="shared" si="55"/>
        <v>7.91</v>
      </c>
      <c r="CL168" s="47">
        <f t="shared" si="56"/>
        <v>6.97</v>
      </c>
      <c r="CM168" s="47">
        <f t="shared" si="57"/>
        <v>7.19</v>
      </c>
      <c r="CN168" s="47">
        <f t="shared" si="58"/>
        <v>7.38</v>
      </c>
      <c r="CO168" s="47">
        <f t="shared" si="59"/>
        <v>7.53</v>
      </c>
      <c r="CP168" s="47">
        <f t="shared" si="60"/>
        <v>7.34</v>
      </c>
      <c r="CQ168" s="47">
        <f t="shared" si="61"/>
        <v>7.34</v>
      </c>
      <c r="CR168" s="47">
        <f t="shared" si="62"/>
        <v>7.31</v>
      </c>
      <c r="CS168" s="47">
        <f t="shared" si="63"/>
        <v>7.22</v>
      </c>
      <c r="CT168" s="47">
        <f t="shared" si="64"/>
        <v>7.38</v>
      </c>
      <c r="CU168" s="47">
        <f t="shared" si="65"/>
        <v>7.47</v>
      </c>
      <c r="CV168" s="47">
        <f t="shared" si="66"/>
        <v>7.22</v>
      </c>
      <c r="CW168" s="47">
        <f t="shared" si="67"/>
        <v>7.16</v>
      </c>
      <c r="CX168" s="47">
        <f t="shared" si="68"/>
        <v>8.94</v>
      </c>
      <c r="CY168" s="47">
        <f t="shared" si="69"/>
        <v>8.7799999999999994</v>
      </c>
      <c r="CZ168" s="47">
        <f t="shared" si="70"/>
        <v>8.56</v>
      </c>
      <c r="DA168" s="47">
        <f t="shared" si="71"/>
        <v>8.81</v>
      </c>
      <c r="DB168" s="47">
        <f t="shared" si="72"/>
        <v>9.1300000000000008</v>
      </c>
      <c r="DC168" s="47">
        <f t="shared" si="73"/>
        <v>9</v>
      </c>
      <c r="DD168" s="47">
        <f t="shared" si="74"/>
        <v>7.88</v>
      </c>
      <c r="DE168" s="47">
        <f t="shared" si="75"/>
        <v>6.59</v>
      </c>
    </row>
    <row r="169" spans="1:109">
      <c r="A169" s="5">
        <v>168</v>
      </c>
      <c r="B169" s="6">
        <v>44729</v>
      </c>
      <c r="C169" s="5">
        <v>1322</v>
      </c>
      <c r="D169" s="9" t="s">
        <v>41</v>
      </c>
      <c r="E169" s="5">
        <v>21</v>
      </c>
      <c r="F169" s="16">
        <f t="shared" si="51"/>
        <v>62.952380952380949</v>
      </c>
      <c r="G169" s="5"/>
      <c r="H169" s="49" t="s">
        <v>281</v>
      </c>
      <c r="I169" s="47">
        <v>7.66</v>
      </c>
      <c r="J169" s="47">
        <v>7.88</v>
      </c>
      <c r="K169" s="47">
        <v>6.63</v>
      </c>
      <c r="L169" s="47">
        <v>6.78</v>
      </c>
      <c r="M169" s="47">
        <v>6.03</v>
      </c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>
        <v>7.66</v>
      </c>
      <c r="Z169" s="47">
        <v>7.72</v>
      </c>
      <c r="AA169" s="47">
        <v>7.78</v>
      </c>
      <c r="AB169" s="47">
        <v>7.47</v>
      </c>
      <c r="AC169" s="47">
        <v>8.06</v>
      </c>
      <c r="AD169" s="47">
        <v>8.06</v>
      </c>
      <c r="AE169" s="47">
        <v>7.09</v>
      </c>
      <c r="AF169" s="47">
        <v>6.53</v>
      </c>
      <c r="AG169" s="47"/>
      <c r="AH169" s="49" t="s">
        <v>281</v>
      </c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9" t="s">
        <v>281</v>
      </c>
      <c r="BI169" s="47"/>
      <c r="BJ169" s="47"/>
      <c r="BK169" s="47"/>
      <c r="BL169" s="47"/>
      <c r="BM169" s="47"/>
      <c r="BN169" s="47"/>
      <c r="BO169" s="47"/>
      <c r="BP169" s="47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7"/>
      <c r="CB169" s="47"/>
      <c r="CC169" s="47"/>
      <c r="CD169" s="47"/>
      <c r="CE169" s="47"/>
      <c r="CF169" s="47"/>
      <c r="CG169" s="49" t="s">
        <v>281</v>
      </c>
      <c r="CH169" s="47">
        <f t="shared" si="52"/>
        <v>7.66</v>
      </c>
      <c r="CI169" s="47">
        <f t="shared" si="53"/>
        <v>7.88</v>
      </c>
      <c r="CJ169" s="47">
        <f t="shared" si="54"/>
        <v>6.63</v>
      </c>
      <c r="CK169" s="47">
        <f t="shared" si="55"/>
        <v>6.78</v>
      </c>
      <c r="CL169" s="47">
        <f t="shared" si="56"/>
        <v>6.03</v>
      </c>
      <c r="CM169" s="47">
        <f t="shared" si="57"/>
        <v>0</v>
      </c>
      <c r="CN169" s="47">
        <f t="shared" si="58"/>
        <v>0</v>
      </c>
      <c r="CO169" s="47">
        <f t="shared" si="59"/>
        <v>0</v>
      </c>
      <c r="CP169" s="47">
        <f t="shared" si="60"/>
        <v>0</v>
      </c>
      <c r="CQ169" s="47">
        <f t="shared" si="61"/>
        <v>0</v>
      </c>
      <c r="CR169" s="47">
        <f t="shared" si="62"/>
        <v>0</v>
      </c>
      <c r="CS169" s="47">
        <f t="shared" si="63"/>
        <v>0</v>
      </c>
      <c r="CT169" s="47">
        <f t="shared" si="64"/>
        <v>0</v>
      </c>
      <c r="CU169" s="47">
        <f t="shared" si="65"/>
        <v>0</v>
      </c>
      <c r="CV169" s="47">
        <f t="shared" si="66"/>
        <v>0</v>
      </c>
      <c r="CW169" s="47">
        <f t="shared" si="67"/>
        <v>0</v>
      </c>
      <c r="CX169" s="47">
        <f t="shared" si="68"/>
        <v>7.66</v>
      </c>
      <c r="CY169" s="47">
        <f t="shared" si="69"/>
        <v>7.72</v>
      </c>
      <c r="CZ169" s="47">
        <f t="shared" si="70"/>
        <v>7.78</v>
      </c>
      <c r="DA169" s="47">
        <f t="shared" si="71"/>
        <v>7.47</v>
      </c>
      <c r="DB169" s="47">
        <f t="shared" si="72"/>
        <v>8.06</v>
      </c>
      <c r="DC169" s="47">
        <f t="shared" si="73"/>
        <v>8.06</v>
      </c>
      <c r="DD169" s="47">
        <f t="shared" si="74"/>
        <v>7.09</v>
      </c>
      <c r="DE169" s="47">
        <f t="shared" si="75"/>
        <v>6.53</v>
      </c>
    </row>
    <row r="170" spans="1:109">
      <c r="A170" s="5">
        <v>169</v>
      </c>
      <c r="B170" s="6">
        <v>44730</v>
      </c>
      <c r="C170" s="5">
        <v>994</v>
      </c>
      <c r="D170" s="9" t="s">
        <v>40</v>
      </c>
      <c r="E170" s="5">
        <v>16</v>
      </c>
      <c r="F170" s="16">
        <f t="shared" si="51"/>
        <v>62.125</v>
      </c>
      <c r="G170" s="5"/>
      <c r="H170" s="49" t="s">
        <v>282</v>
      </c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9" t="s">
        <v>282</v>
      </c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9" t="s">
        <v>282</v>
      </c>
      <c r="BI170" s="47"/>
      <c r="BJ170" s="47"/>
      <c r="BK170" s="47"/>
      <c r="BL170" s="47"/>
      <c r="BM170" s="47"/>
      <c r="BN170" s="47"/>
      <c r="BO170" s="47"/>
      <c r="BP170" s="47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7"/>
      <c r="CB170" s="47"/>
      <c r="CC170" s="47"/>
      <c r="CD170" s="47"/>
      <c r="CE170" s="47"/>
      <c r="CF170" s="47"/>
      <c r="CG170" s="49" t="s">
        <v>282</v>
      </c>
      <c r="CH170" s="47">
        <f t="shared" si="52"/>
        <v>0</v>
      </c>
      <c r="CI170" s="47">
        <f t="shared" si="53"/>
        <v>0</v>
      </c>
      <c r="CJ170" s="47">
        <f t="shared" si="54"/>
        <v>0</v>
      </c>
      <c r="CK170" s="47">
        <f t="shared" si="55"/>
        <v>0</v>
      </c>
      <c r="CL170" s="47">
        <f t="shared" si="56"/>
        <v>0</v>
      </c>
      <c r="CM170" s="47">
        <f t="shared" si="57"/>
        <v>0</v>
      </c>
      <c r="CN170" s="47">
        <f t="shared" si="58"/>
        <v>0</v>
      </c>
      <c r="CO170" s="47">
        <f t="shared" si="59"/>
        <v>0</v>
      </c>
      <c r="CP170" s="47">
        <f t="shared" si="60"/>
        <v>0</v>
      </c>
      <c r="CQ170" s="47">
        <f t="shared" si="61"/>
        <v>0</v>
      </c>
      <c r="CR170" s="47">
        <f t="shared" si="62"/>
        <v>0</v>
      </c>
      <c r="CS170" s="47">
        <f t="shared" si="63"/>
        <v>0</v>
      </c>
      <c r="CT170" s="47">
        <f t="shared" si="64"/>
        <v>0</v>
      </c>
      <c r="CU170" s="47">
        <f t="shared" si="65"/>
        <v>0</v>
      </c>
      <c r="CV170" s="47">
        <f t="shared" si="66"/>
        <v>0</v>
      </c>
      <c r="CW170" s="47">
        <f t="shared" si="67"/>
        <v>0</v>
      </c>
      <c r="CX170" s="47">
        <f t="shared" si="68"/>
        <v>0</v>
      </c>
      <c r="CY170" s="47">
        <f t="shared" si="69"/>
        <v>0</v>
      </c>
      <c r="CZ170" s="47">
        <f t="shared" si="70"/>
        <v>0</v>
      </c>
      <c r="DA170" s="47">
        <f t="shared" si="71"/>
        <v>0</v>
      </c>
      <c r="DB170" s="47">
        <f t="shared" si="72"/>
        <v>0</v>
      </c>
      <c r="DC170" s="47">
        <f t="shared" si="73"/>
        <v>0</v>
      </c>
      <c r="DD170" s="47">
        <f t="shared" si="74"/>
        <v>0</v>
      </c>
      <c r="DE170" s="47">
        <f t="shared" si="75"/>
        <v>0</v>
      </c>
    </row>
    <row r="171" spans="1:109">
      <c r="A171" s="5">
        <v>170</v>
      </c>
      <c r="B171" s="6">
        <v>44731</v>
      </c>
      <c r="C171" s="5">
        <v>800</v>
      </c>
      <c r="D171" s="10" t="s">
        <v>43</v>
      </c>
      <c r="E171" s="5">
        <v>16</v>
      </c>
      <c r="F171" s="16">
        <f t="shared" si="51"/>
        <v>50</v>
      </c>
      <c r="G171" s="5"/>
      <c r="H171" s="49" t="s">
        <v>283</v>
      </c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9" t="s">
        <v>283</v>
      </c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9" t="s">
        <v>283</v>
      </c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9" t="s">
        <v>283</v>
      </c>
      <c r="CH171" s="47">
        <f t="shared" si="52"/>
        <v>0</v>
      </c>
      <c r="CI171" s="47">
        <f t="shared" si="53"/>
        <v>0</v>
      </c>
      <c r="CJ171" s="47">
        <f t="shared" si="54"/>
        <v>0</v>
      </c>
      <c r="CK171" s="47">
        <f t="shared" si="55"/>
        <v>0</v>
      </c>
      <c r="CL171" s="47">
        <f t="shared" si="56"/>
        <v>0</v>
      </c>
      <c r="CM171" s="47">
        <f t="shared" si="57"/>
        <v>0</v>
      </c>
      <c r="CN171" s="47">
        <f t="shared" si="58"/>
        <v>0</v>
      </c>
      <c r="CO171" s="47">
        <f t="shared" si="59"/>
        <v>0</v>
      </c>
      <c r="CP171" s="47">
        <f t="shared" si="60"/>
        <v>0</v>
      </c>
      <c r="CQ171" s="47">
        <f t="shared" si="61"/>
        <v>0</v>
      </c>
      <c r="CR171" s="47">
        <f t="shared" si="62"/>
        <v>0</v>
      </c>
      <c r="CS171" s="47">
        <f t="shared" si="63"/>
        <v>0</v>
      </c>
      <c r="CT171" s="47">
        <f t="shared" si="64"/>
        <v>0</v>
      </c>
      <c r="CU171" s="47">
        <f t="shared" si="65"/>
        <v>0</v>
      </c>
      <c r="CV171" s="47">
        <f t="shared" si="66"/>
        <v>0</v>
      </c>
      <c r="CW171" s="47">
        <f t="shared" si="67"/>
        <v>0</v>
      </c>
      <c r="CX171" s="47">
        <f t="shared" si="68"/>
        <v>0</v>
      </c>
      <c r="CY171" s="47">
        <f t="shared" si="69"/>
        <v>0</v>
      </c>
      <c r="CZ171" s="47">
        <f t="shared" si="70"/>
        <v>0</v>
      </c>
      <c r="DA171" s="47">
        <f t="shared" si="71"/>
        <v>0</v>
      </c>
      <c r="DB171" s="47">
        <f t="shared" si="72"/>
        <v>0</v>
      </c>
      <c r="DC171" s="47">
        <f t="shared" si="73"/>
        <v>0</v>
      </c>
      <c r="DD171" s="47">
        <f t="shared" si="74"/>
        <v>0</v>
      </c>
      <c r="DE171" s="47">
        <f t="shared" si="75"/>
        <v>0</v>
      </c>
    </row>
    <row r="172" spans="1:109">
      <c r="A172" s="5">
        <v>171</v>
      </c>
      <c r="B172" s="6">
        <v>44732</v>
      </c>
      <c r="C172" s="5">
        <v>0</v>
      </c>
      <c r="D172" s="9"/>
      <c r="E172" s="5"/>
      <c r="F172" s="16" t="e">
        <f t="shared" si="51"/>
        <v>#DIV/0!</v>
      </c>
      <c r="G172" s="5"/>
      <c r="H172" s="49" t="s">
        <v>284</v>
      </c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9" t="s">
        <v>284</v>
      </c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9" t="s">
        <v>284</v>
      </c>
      <c r="BI172" s="47"/>
      <c r="BJ172" s="47"/>
      <c r="BK172" s="47"/>
      <c r="BL172" s="47"/>
      <c r="BM172" s="47"/>
      <c r="BN172" s="47"/>
      <c r="BO172" s="47"/>
      <c r="BP172" s="47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7"/>
      <c r="CB172" s="47"/>
      <c r="CC172" s="47"/>
      <c r="CD172" s="47"/>
      <c r="CE172" s="47"/>
      <c r="CF172" s="47"/>
      <c r="CG172" s="49" t="s">
        <v>284</v>
      </c>
      <c r="CH172" s="47">
        <f t="shared" si="52"/>
        <v>0</v>
      </c>
      <c r="CI172" s="47">
        <f t="shared" si="53"/>
        <v>0</v>
      </c>
      <c r="CJ172" s="47">
        <f t="shared" si="54"/>
        <v>0</v>
      </c>
      <c r="CK172" s="47">
        <f t="shared" si="55"/>
        <v>0</v>
      </c>
      <c r="CL172" s="47">
        <f t="shared" si="56"/>
        <v>0</v>
      </c>
      <c r="CM172" s="47">
        <f t="shared" si="57"/>
        <v>0</v>
      </c>
      <c r="CN172" s="47">
        <f t="shared" si="58"/>
        <v>0</v>
      </c>
      <c r="CO172" s="47">
        <f t="shared" si="59"/>
        <v>0</v>
      </c>
      <c r="CP172" s="47">
        <f t="shared" si="60"/>
        <v>0</v>
      </c>
      <c r="CQ172" s="47">
        <f t="shared" si="61"/>
        <v>0</v>
      </c>
      <c r="CR172" s="47">
        <f t="shared" si="62"/>
        <v>0</v>
      </c>
      <c r="CS172" s="47">
        <f t="shared" si="63"/>
        <v>0</v>
      </c>
      <c r="CT172" s="47">
        <f t="shared" si="64"/>
        <v>0</v>
      </c>
      <c r="CU172" s="47">
        <f t="shared" si="65"/>
        <v>0</v>
      </c>
      <c r="CV172" s="47">
        <f t="shared" si="66"/>
        <v>0</v>
      </c>
      <c r="CW172" s="47">
        <f t="shared" si="67"/>
        <v>0</v>
      </c>
      <c r="CX172" s="47">
        <f t="shared" si="68"/>
        <v>0</v>
      </c>
      <c r="CY172" s="47">
        <f t="shared" si="69"/>
        <v>0</v>
      </c>
      <c r="CZ172" s="47">
        <f t="shared" si="70"/>
        <v>0</v>
      </c>
      <c r="DA172" s="47">
        <f t="shared" si="71"/>
        <v>0</v>
      </c>
      <c r="DB172" s="47">
        <f t="shared" si="72"/>
        <v>0</v>
      </c>
      <c r="DC172" s="47">
        <f t="shared" si="73"/>
        <v>0</v>
      </c>
      <c r="DD172" s="47">
        <f t="shared" si="74"/>
        <v>0</v>
      </c>
      <c r="DE172" s="47">
        <f t="shared" si="75"/>
        <v>0</v>
      </c>
    </row>
    <row r="173" spans="1:109">
      <c r="A173" s="5">
        <v>172</v>
      </c>
      <c r="B173" s="6">
        <v>44733</v>
      </c>
      <c r="C173" s="5">
        <v>1260</v>
      </c>
      <c r="D173" s="9" t="s">
        <v>37</v>
      </c>
      <c r="E173" s="5">
        <v>20</v>
      </c>
      <c r="F173" s="16">
        <f t="shared" si="51"/>
        <v>63</v>
      </c>
      <c r="G173" s="5"/>
      <c r="H173" s="49" t="s">
        <v>285</v>
      </c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9" t="s">
        <v>285</v>
      </c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9" t="s">
        <v>285</v>
      </c>
      <c r="BI173" s="47"/>
      <c r="BJ173" s="47"/>
      <c r="BK173" s="47"/>
      <c r="BL173" s="47"/>
      <c r="BM173" s="47"/>
      <c r="BN173" s="47"/>
      <c r="BO173" s="47"/>
      <c r="BP173" s="47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7"/>
      <c r="CF173" s="47"/>
      <c r="CG173" s="49" t="s">
        <v>285</v>
      </c>
      <c r="CH173" s="47">
        <f t="shared" si="52"/>
        <v>0</v>
      </c>
      <c r="CI173" s="47">
        <f t="shared" si="53"/>
        <v>0</v>
      </c>
      <c r="CJ173" s="47">
        <f t="shared" si="54"/>
        <v>0</v>
      </c>
      <c r="CK173" s="47">
        <f t="shared" si="55"/>
        <v>0</v>
      </c>
      <c r="CL173" s="47">
        <f t="shared" si="56"/>
        <v>0</v>
      </c>
      <c r="CM173" s="47">
        <f t="shared" si="57"/>
        <v>0</v>
      </c>
      <c r="CN173" s="47">
        <f t="shared" si="58"/>
        <v>0</v>
      </c>
      <c r="CO173" s="47">
        <f t="shared" si="59"/>
        <v>0</v>
      </c>
      <c r="CP173" s="47">
        <f t="shared" si="60"/>
        <v>0</v>
      </c>
      <c r="CQ173" s="47">
        <f t="shared" si="61"/>
        <v>0</v>
      </c>
      <c r="CR173" s="47">
        <f t="shared" si="62"/>
        <v>0</v>
      </c>
      <c r="CS173" s="47">
        <f t="shared" si="63"/>
        <v>0</v>
      </c>
      <c r="CT173" s="47">
        <f t="shared" si="64"/>
        <v>0</v>
      </c>
      <c r="CU173" s="47">
        <f t="shared" si="65"/>
        <v>0</v>
      </c>
      <c r="CV173" s="47">
        <f t="shared" si="66"/>
        <v>0</v>
      </c>
      <c r="CW173" s="47">
        <f t="shared" si="67"/>
        <v>0</v>
      </c>
      <c r="CX173" s="47">
        <f t="shared" si="68"/>
        <v>0</v>
      </c>
      <c r="CY173" s="47">
        <f t="shared" si="69"/>
        <v>0</v>
      </c>
      <c r="CZ173" s="47">
        <f t="shared" si="70"/>
        <v>0</v>
      </c>
      <c r="DA173" s="47">
        <f t="shared" si="71"/>
        <v>0</v>
      </c>
      <c r="DB173" s="47">
        <f t="shared" si="72"/>
        <v>0</v>
      </c>
      <c r="DC173" s="47">
        <f t="shared" si="73"/>
        <v>0</v>
      </c>
      <c r="DD173" s="47">
        <f t="shared" si="74"/>
        <v>0</v>
      </c>
      <c r="DE173" s="47">
        <f t="shared" si="75"/>
        <v>0</v>
      </c>
    </row>
    <row r="174" spans="1:109">
      <c r="A174" s="5">
        <v>173</v>
      </c>
      <c r="B174" s="6">
        <v>44734</v>
      </c>
      <c r="C174" s="5">
        <v>1260</v>
      </c>
      <c r="D174" s="11" t="s">
        <v>31</v>
      </c>
      <c r="E174" s="5">
        <v>21</v>
      </c>
      <c r="F174" s="16">
        <f t="shared" si="51"/>
        <v>60</v>
      </c>
      <c r="G174" s="5"/>
      <c r="H174" s="49" t="s">
        <v>286</v>
      </c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9" t="s">
        <v>286</v>
      </c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9" t="s">
        <v>286</v>
      </c>
      <c r="BI174" s="47"/>
      <c r="BJ174" s="47"/>
      <c r="BK174" s="47"/>
      <c r="BL174" s="47"/>
      <c r="BM174" s="47"/>
      <c r="BN174" s="47"/>
      <c r="BO174" s="47"/>
      <c r="BP174" s="47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7"/>
      <c r="CB174" s="47"/>
      <c r="CC174" s="47"/>
      <c r="CD174" s="47"/>
      <c r="CE174" s="47"/>
      <c r="CF174" s="47"/>
      <c r="CG174" s="49" t="s">
        <v>286</v>
      </c>
      <c r="CH174" s="47">
        <f t="shared" si="52"/>
        <v>0</v>
      </c>
      <c r="CI174" s="47">
        <f t="shared" si="53"/>
        <v>0</v>
      </c>
      <c r="CJ174" s="47">
        <f t="shared" si="54"/>
        <v>0</v>
      </c>
      <c r="CK174" s="47">
        <f t="shared" si="55"/>
        <v>0</v>
      </c>
      <c r="CL174" s="47">
        <f t="shared" si="56"/>
        <v>0</v>
      </c>
      <c r="CM174" s="47">
        <f t="shared" si="57"/>
        <v>0</v>
      </c>
      <c r="CN174" s="47">
        <f t="shared" si="58"/>
        <v>0</v>
      </c>
      <c r="CO174" s="47">
        <f t="shared" si="59"/>
        <v>0</v>
      </c>
      <c r="CP174" s="47">
        <f t="shared" si="60"/>
        <v>0</v>
      </c>
      <c r="CQ174" s="47">
        <f t="shared" si="61"/>
        <v>0</v>
      </c>
      <c r="CR174" s="47">
        <f t="shared" si="62"/>
        <v>0</v>
      </c>
      <c r="CS174" s="47">
        <f t="shared" si="63"/>
        <v>0</v>
      </c>
      <c r="CT174" s="47">
        <f t="shared" si="64"/>
        <v>0</v>
      </c>
      <c r="CU174" s="47">
        <f t="shared" si="65"/>
        <v>0</v>
      </c>
      <c r="CV174" s="47">
        <f t="shared" si="66"/>
        <v>0</v>
      </c>
      <c r="CW174" s="47">
        <f t="shared" si="67"/>
        <v>0</v>
      </c>
      <c r="CX174" s="47">
        <f t="shared" si="68"/>
        <v>0</v>
      </c>
      <c r="CY174" s="47">
        <f t="shared" si="69"/>
        <v>0</v>
      </c>
      <c r="CZ174" s="47">
        <f t="shared" si="70"/>
        <v>0</v>
      </c>
      <c r="DA174" s="47">
        <f t="shared" si="71"/>
        <v>0</v>
      </c>
      <c r="DB174" s="47">
        <f t="shared" si="72"/>
        <v>0</v>
      </c>
      <c r="DC174" s="47">
        <f t="shared" si="73"/>
        <v>0</v>
      </c>
      <c r="DD174" s="47">
        <f t="shared" si="74"/>
        <v>0</v>
      </c>
      <c r="DE174" s="47">
        <f t="shared" si="75"/>
        <v>0</v>
      </c>
    </row>
    <row r="175" spans="1:109">
      <c r="A175" s="5">
        <v>174</v>
      </c>
      <c r="B175" s="6">
        <v>44735</v>
      </c>
      <c r="C175" s="5">
        <v>1202</v>
      </c>
      <c r="D175" s="11" t="s">
        <v>37</v>
      </c>
      <c r="E175" s="5">
        <v>20</v>
      </c>
      <c r="F175" s="16">
        <f t="shared" si="51"/>
        <v>60.1</v>
      </c>
      <c r="G175" s="5"/>
      <c r="H175" s="49" t="s">
        <v>287</v>
      </c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9" t="s">
        <v>287</v>
      </c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9" t="s">
        <v>287</v>
      </c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7"/>
      <c r="CB175" s="47"/>
      <c r="CC175" s="47"/>
      <c r="CD175" s="47"/>
      <c r="CE175" s="47"/>
      <c r="CF175" s="47"/>
      <c r="CG175" s="49" t="s">
        <v>287</v>
      </c>
      <c r="CH175" s="47">
        <f t="shared" si="52"/>
        <v>0</v>
      </c>
      <c r="CI175" s="47">
        <f t="shared" si="53"/>
        <v>0</v>
      </c>
      <c r="CJ175" s="47">
        <f t="shared" si="54"/>
        <v>0</v>
      </c>
      <c r="CK175" s="47">
        <f t="shared" si="55"/>
        <v>0</v>
      </c>
      <c r="CL175" s="47">
        <f t="shared" si="56"/>
        <v>0</v>
      </c>
      <c r="CM175" s="47">
        <f t="shared" si="57"/>
        <v>0</v>
      </c>
      <c r="CN175" s="47">
        <f t="shared" si="58"/>
        <v>0</v>
      </c>
      <c r="CO175" s="47">
        <f t="shared" si="59"/>
        <v>0</v>
      </c>
      <c r="CP175" s="47">
        <f t="shared" si="60"/>
        <v>0</v>
      </c>
      <c r="CQ175" s="47">
        <f t="shared" si="61"/>
        <v>0</v>
      </c>
      <c r="CR175" s="47">
        <f t="shared" si="62"/>
        <v>0</v>
      </c>
      <c r="CS175" s="47">
        <f t="shared" si="63"/>
        <v>0</v>
      </c>
      <c r="CT175" s="47">
        <f t="shared" si="64"/>
        <v>0</v>
      </c>
      <c r="CU175" s="47">
        <f t="shared" si="65"/>
        <v>0</v>
      </c>
      <c r="CV175" s="47">
        <f t="shared" si="66"/>
        <v>0</v>
      </c>
      <c r="CW175" s="47">
        <f t="shared" si="67"/>
        <v>0</v>
      </c>
      <c r="CX175" s="47">
        <f t="shared" si="68"/>
        <v>0</v>
      </c>
      <c r="CY175" s="47">
        <f t="shared" si="69"/>
        <v>0</v>
      </c>
      <c r="CZ175" s="47">
        <f t="shared" si="70"/>
        <v>0</v>
      </c>
      <c r="DA175" s="47">
        <f t="shared" si="71"/>
        <v>0</v>
      </c>
      <c r="DB175" s="47">
        <f t="shared" si="72"/>
        <v>0</v>
      </c>
      <c r="DC175" s="47">
        <f t="shared" si="73"/>
        <v>0</v>
      </c>
      <c r="DD175" s="47">
        <f t="shared" si="74"/>
        <v>0</v>
      </c>
      <c r="DE175" s="47">
        <f t="shared" si="75"/>
        <v>0</v>
      </c>
    </row>
    <row r="176" spans="1:109">
      <c r="A176" s="5">
        <v>175</v>
      </c>
      <c r="B176" s="6">
        <v>44736</v>
      </c>
      <c r="C176" s="5">
        <v>1322</v>
      </c>
      <c r="D176" s="11" t="s">
        <v>31</v>
      </c>
      <c r="E176" s="5">
        <v>21</v>
      </c>
      <c r="F176" s="16">
        <f t="shared" si="51"/>
        <v>62.952380952380949</v>
      </c>
      <c r="G176" s="5"/>
      <c r="H176" s="49" t="s">
        <v>288</v>
      </c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9" t="s">
        <v>288</v>
      </c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9" t="s">
        <v>288</v>
      </c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9" t="s">
        <v>288</v>
      </c>
      <c r="CH176" s="47">
        <f t="shared" si="52"/>
        <v>0</v>
      </c>
      <c r="CI176" s="47">
        <f t="shared" si="53"/>
        <v>0</v>
      </c>
      <c r="CJ176" s="47">
        <f t="shared" si="54"/>
        <v>0</v>
      </c>
      <c r="CK176" s="47">
        <f t="shared" si="55"/>
        <v>0</v>
      </c>
      <c r="CL176" s="47">
        <f t="shared" si="56"/>
        <v>0</v>
      </c>
      <c r="CM176" s="47">
        <f t="shared" si="57"/>
        <v>0</v>
      </c>
      <c r="CN176" s="47">
        <f t="shared" si="58"/>
        <v>0</v>
      </c>
      <c r="CO176" s="47">
        <f t="shared" si="59"/>
        <v>0</v>
      </c>
      <c r="CP176" s="47">
        <f t="shared" si="60"/>
        <v>0</v>
      </c>
      <c r="CQ176" s="47">
        <f t="shared" si="61"/>
        <v>0</v>
      </c>
      <c r="CR176" s="47">
        <f t="shared" si="62"/>
        <v>0</v>
      </c>
      <c r="CS176" s="47">
        <f t="shared" si="63"/>
        <v>0</v>
      </c>
      <c r="CT176" s="47">
        <f t="shared" si="64"/>
        <v>0</v>
      </c>
      <c r="CU176" s="47">
        <f t="shared" si="65"/>
        <v>0</v>
      </c>
      <c r="CV176" s="47">
        <f t="shared" si="66"/>
        <v>0</v>
      </c>
      <c r="CW176" s="47">
        <f t="shared" si="67"/>
        <v>0</v>
      </c>
      <c r="CX176" s="47">
        <f t="shared" si="68"/>
        <v>0</v>
      </c>
      <c r="CY176" s="47">
        <f t="shared" si="69"/>
        <v>0</v>
      </c>
      <c r="CZ176" s="47">
        <f t="shared" si="70"/>
        <v>0</v>
      </c>
      <c r="DA176" s="47">
        <f t="shared" si="71"/>
        <v>0</v>
      </c>
      <c r="DB176" s="47">
        <f t="shared" si="72"/>
        <v>0</v>
      </c>
      <c r="DC176" s="47">
        <f t="shared" si="73"/>
        <v>0</v>
      </c>
      <c r="DD176" s="47">
        <f t="shared" si="74"/>
        <v>0</v>
      </c>
      <c r="DE176" s="47">
        <f t="shared" si="75"/>
        <v>0</v>
      </c>
    </row>
    <row r="177" spans="1:109">
      <c r="A177" s="5">
        <v>176</v>
      </c>
      <c r="B177" s="6">
        <v>44737</v>
      </c>
      <c r="C177" s="5">
        <v>0</v>
      </c>
      <c r="D177" s="12"/>
      <c r="E177" s="5"/>
      <c r="F177" s="16" t="e">
        <f t="shared" si="51"/>
        <v>#DIV/0!</v>
      </c>
      <c r="G177" s="5"/>
      <c r="H177" s="49" t="s">
        <v>289</v>
      </c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9" t="s">
        <v>289</v>
      </c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9" t="s">
        <v>289</v>
      </c>
      <c r="BI177" s="47"/>
      <c r="BJ177" s="47"/>
      <c r="BK177" s="47"/>
      <c r="BL177" s="47"/>
      <c r="BM177" s="47"/>
      <c r="BN177" s="47"/>
      <c r="BO177" s="47"/>
      <c r="BP177" s="47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7"/>
      <c r="CF177" s="47"/>
      <c r="CG177" s="49" t="s">
        <v>289</v>
      </c>
      <c r="CH177" s="47">
        <f t="shared" si="52"/>
        <v>0</v>
      </c>
      <c r="CI177" s="47">
        <f t="shared" si="53"/>
        <v>0</v>
      </c>
      <c r="CJ177" s="47">
        <f t="shared" si="54"/>
        <v>0</v>
      </c>
      <c r="CK177" s="47">
        <f t="shared" si="55"/>
        <v>0</v>
      </c>
      <c r="CL177" s="47">
        <f t="shared" si="56"/>
        <v>0</v>
      </c>
      <c r="CM177" s="47">
        <f t="shared" si="57"/>
        <v>0</v>
      </c>
      <c r="CN177" s="47">
        <f t="shared" si="58"/>
        <v>0</v>
      </c>
      <c r="CO177" s="47">
        <f t="shared" si="59"/>
        <v>0</v>
      </c>
      <c r="CP177" s="47">
        <f t="shared" si="60"/>
        <v>0</v>
      </c>
      <c r="CQ177" s="47">
        <f t="shared" si="61"/>
        <v>0</v>
      </c>
      <c r="CR177" s="47">
        <f t="shared" si="62"/>
        <v>0</v>
      </c>
      <c r="CS177" s="47">
        <f t="shared" si="63"/>
        <v>0</v>
      </c>
      <c r="CT177" s="47">
        <f t="shared" si="64"/>
        <v>0</v>
      </c>
      <c r="CU177" s="47">
        <f t="shared" si="65"/>
        <v>0</v>
      </c>
      <c r="CV177" s="47">
        <f t="shared" si="66"/>
        <v>0</v>
      </c>
      <c r="CW177" s="47">
        <f t="shared" si="67"/>
        <v>0</v>
      </c>
      <c r="CX177" s="47">
        <f t="shared" si="68"/>
        <v>0</v>
      </c>
      <c r="CY177" s="47">
        <f t="shared" si="69"/>
        <v>0</v>
      </c>
      <c r="CZ177" s="47">
        <f t="shared" si="70"/>
        <v>0</v>
      </c>
      <c r="DA177" s="47">
        <f t="shared" si="71"/>
        <v>0</v>
      </c>
      <c r="DB177" s="47">
        <f t="shared" si="72"/>
        <v>0</v>
      </c>
      <c r="DC177" s="47">
        <f t="shared" si="73"/>
        <v>0</v>
      </c>
      <c r="DD177" s="47">
        <f t="shared" si="74"/>
        <v>0</v>
      </c>
      <c r="DE177" s="47">
        <f t="shared" si="75"/>
        <v>0</v>
      </c>
    </row>
    <row r="178" spans="1:109">
      <c r="A178" s="5">
        <v>177</v>
      </c>
      <c r="B178" s="6">
        <v>44738</v>
      </c>
      <c r="C178" s="5">
        <v>661</v>
      </c>
      <c r="D178" s="9" t="s">
        <v>44</v>
      </c>
      <c r="E178" s="5">
        <v>10.5</v>
      </c>
      <c r="F178" s="16">
        <f t="shared" si="51"/>
        <v>62.952380952380949</v>
      </c>
      <c r="G178" s="5"/>
      <c r="H178" s="49" t="s">
        <v>290</v>
      </c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9" t="s">
        <v>290</v>
      </c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9" t="s">
        <v>290</v>
      </c>
      <c r="BI178" s="47"/>
      <c r="BJ178" s="47"/>
      <c r="BK178" s="47"/>
      <c r="BL178" s="47"/>
      <c r="BM178" s="47"/>
      <c r="BN178" s="47"/>
      <c r="BO178" s="47"/>
      <c r="BP178" s="47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7"/>
      <c r="CF178" s="47"/>
      <c r="CG178" s="49" t="s">
        <v>290</v>
      </c>
      <c r="CH178" s="47">
        <f t="shared" si="52"/>
        <v>0</v>
      </c>
      <c r="CI178" s="47">
        <f t="shared" si="53"/>
        <v>0</v>
      </c>
      <c r="CJ178" s="47">
        <f t="shared" si="54"/>
        <v>0</v>
      </c>
      <c r="CK178" s="47">
        <f t="shared" si="55"/>
        <v>0</v>
      </c>
      <c r="CL178" s="47">
        <f t="shared" si="56"/>
        <v>0</v>
      </c>
      <c r="CM178" s="47">
        <f t="shared" si="57"/>
        <v>0</v>
      </c>
      <c r="CN178" s="47">
        <f t="shared" si="58"/>
        <v>0</v>
      </c>
      <c r="CO178" s="47">
        <f t="shared" si="59"/>
        <v>0</v>
      </c>
      <c r="CP178" s="47">
        <f t="shared" si="60"/>
        <v>0</v>
      </c>
      <c r="CQ178" s="47">
        <f t="shared" si="61"/>
        <v>0</v>
      </c>
      <c r="CR178" s="47">
        <f t="shared" si="62"/>
        <v>0</v>
      </c>
      <c r="CS178" s="47">
        <f t="shared" si="63"/>
        <v>0</v>
      </c>
      <c r="CT178" s="47">
        <f t="shared" si="64"/>
        <v>0</v>
      </c>
      <c r="CU178" s="47">
        <f t="shared" si="65"/>
        <v>0</v>
      </c>
      <c r="CV178" s="47">
        <f t="shared" si="66"/>
        <v>0</v>
      </c>
      <c r="CW178" s="47">
        <f t="shared" si="67"/>
        <v>0</v>
      </c>
      <c r="CX178" s="47">
        <f t="shared" si="68"/>
        <v>0</v>
      </c>
      <c r="CY178" s="47">
        <f t="shared" si="69"/>
        <v>0</v>
      </c>
      <c r="CZ178" s="47">
        <f t="shared" si="70"/>
        <v>0</v>
      </c>
      <c r="DA178" s="47">
        <f t="shared" si="71"/>
        <v>0</v>
      </c>
      <c r="DB178" s="47">
        <f t="shared" si="72"/>
        <v>0</v>
      </c>
      <c r="DC178" s="47">
        <f t="shared" si="73"/>
        <v>0</v>
      </c>
      <c r="DD178" s="47">
        <f t="shared" si="74"/>
        <v>0</v>
      </c>
      <c r="DE178" s="47">
        <f t="shared" si="75"/>
        <v>0</v>
      </c>
    </row>
    <row r="179" spans="1:109">
      <c r="A179" s="5">
        <v>178</v>
      </c>
      <c r="B179" s="6">
        <v>44739</v>
      </c>
      <c r="C179" s="5">
        <v>1301</v>
      </c>
      <c r="D179" s="9" t="s">
        <v>41</v>
      </c>
      <c r="E179" s="5">
        <v>21</v>
      </c>
      <c r="F179" s="16">
        <f t="shared" si="51"/>
        <v>61.952380952380949</v>
      </c>
      <c r="G179" s="5"/>
      <c r="H179" s="49" t="s">
        <v>291</v>
      </c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9" t="s">
        <v>291</v>
      </c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9" t="s">
        <v>291</v>
      </c>
      <c r="BI179" s="47"/>
      <c r="BJ179" s="47"/>
      <c r="BK179" s="47"/>
      <c r="BL179" s="47"/>
      <c r="BM179" s="47"/>
      <c r="BN179" s="47"/>
      <c r="BO179" s="47"/>
      <c r="BP179" s="47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7"/>
      <c r="CB179" s="47"/>
      <c r="CC179" s="47"/>
      <c r="CD179" s="47"/>
      <c r="CE179" s="47"/>
      <c r="CF179" s="47"/>
      <c r="CG179" s="49" t="s">
        <v>291</v>
      </c>
      <c r="CH179" s="47">
        <f t="shared" si="52"/>
        <v>0</v>
      </c>
      <c r="CI179" s="47">
        <f t="shared" si="53"/>
        <v>0</v>
      </c>
      <c r="CJ179" s="47">
        <f t="shared" si="54"/>
        <v>0</v>
      </c>
      <c r="CK179" s="47">
        <f t="shared" si="55"/>
        <v>0</v>
      </c>
      <c r="CL179" s="47">
        <f t="shared" si="56"/>
        <v>0</v>
      </c>
      <c r="CM179" s="47">
        <f t="shared" si="57"/>
        <v>0</v>
      </c>
      <c r="CN179" s="47">
        <f t="shared" si="58"/>
        <v>0</v>
      </c>
      <c r="CO179" s="47">
        <f t="shared" si="59"/>
        <v>0</v>
      </c>
      <c r="CP179" s="47">
        <f t="shared" si="60"/>
        <v>0</v>
      </c>
      <c r="CQ179" s="47">
        <f t="shared" si="61"/>
        <v>0</v>
      </c>
      <c r="CR179" s="47">
        <f t="shared" si="62"/>
        <v>0</v>
      </c>
      <c r="CS179" s="47">
        <f t="shared" si="63"/>
        <v>0</v>
      </c>
      <c r="CT179" s="47">
        <f t="shared" si="64"/>
        <v>0</v>
      </c>
      <c r="CU179" s="47">
        <f t="shared" si="65"/>
        <v>0</v>
      </c>
      <c r="CV179" s="47">
        <f t="shared" si="66"/>
        <v>0</v>
      </c>
      <c r="CW179" s="47">
        <f t="shared" si="67"/>
        <v>0</v>
      </c>
      <c r="CX179" s="47">
        <f t="shared" si="68"/>
        <v>0</v>
      </c>
      <c r="CY179" s="47">
        <f t="shared" si="69"/>
        <v>0</v>
      </c>
      <c r="CZ179" s="47">
        <f t="shared" si="70"/>
        <v>0</v>
      </c>
      <c r="DA179" s="47">
        <f t="shared" si="71"/>
        <v>0</v>
      </c>
      <c r="DB179" s="47">
        <f t="shared" si="72"/>
        <v>0</v>
      </c>
      <c r="DC179" s="47">
        <f t="shared" si="73"/>
        <v>0</v>
      </c>
      <c r="DD179" s="47">
        <f t="shared" si="74"/>
        <v>0</v>
      </c>
      <c r="DE179" s="47">
        <f t="shared" si="75"/>
        <v>0</v>
      </c>
    </row>
    <row r="180" spans="1:109">
      <c r="A180" s="5">
        <v>179</v>
      </c>
      <c r="B180" s="6">
        <v>44740</v>
      </c>
      <c r="C180" s="5">
        <v>0</v>
      </c>
      <c r="D180" s="9"/>
      <c r="E180" s="5"/>
      <c r="F180" s="16" t="e">
        <f t="shared" si="51"/>
        <v>#DIV/0!</v>
      </c>
      <c r="G180" s="5"/>
      <c r="H180" s="49" t="s">
        <v>292</v>
      </c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9" t="s">
        <v>292</v>
      </c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9" t="s">
        <v>292</v>
      </c>
      <c r="BI180" s="47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9" t="s">
        <v>292</v>
      </c>
      <c r="CH180" s="47">
        <f t="shared" si="52"/>
        <v>0</v>
      </c>
      <c r="CI180" s="47">
        <f t="shared" si="53"/>
        <v>0</v>
      </c>
      <c r="CJ180" s="47">
        <f t="shared" si="54"/>
        <v>0</v>
      </c>
      <c r="CK180" s="47">
        <f t="shared" si="55"/>
        <v>0</v>
      </c>
      <c r="CL180" s="47">
        <f t="shared" si="56"/>
        <v>0</v>
      </c>
      <c r="CM180" s="47">
        <f t="shared" si="57"/>
        <v>0</v>
      </c>
      <c r="CN180" s="47">
        <f t="shared" si="58"/>
        <v>0</v>
      </c>
      <c r="CO180" s="47">
        <f t="shared" si="59"/>
        <v>0</v>
      </c>
      <c r="CP180" s="47">
        <f t="shared" si="60"/>
        <v>0</v>
      </c>
      <c r="CQ180" s="47">
        <f t="shared" si="61"/>
        <v>0</v>
      </c>
      <c r="CR180" s="47">
        <f t="shared" si="62"/>
        <v>0</v>
      </c>
      <c r="CS180" s="47">
        <f t="shared" si="63"/>
        <v>0</v>
      </c>
      <c r="CT180" s="47">
        <f t="shared" si="64"/>
        <v>0</v>
      </c>
      <c r="CU180" s="47">
        <f t="shared" si="65"/>
        <v>0</v>
      </c>
      <c r="CV180" s="47">
        <f t="shared" si="66"/>
        <v>0</v>
      </c>
      <c r="CW180" s="47">
        <f t="shared" si="67"/>
        <v>0</v>
      </c>
      <c r="CX180" s="47">
        <f t="shared" si="68"/>
        <v>0</v>
      </c>
      <c r="CY180" s="47">
        <f t="shared" si="69"/>
        <v>0</v>
      </c>
      <c r="CZ180" s="47">
        <f t="shared" si="70"/>
        <v>0</v>
      </c>
      <c r="DA180" s="47">
        <f t="shared" si="71"/>
        <v>0</v>
      </c>
      <c r="DB180" s="47">
        <f t="shared" si="72"/>
        <v>0</v>
      </c>
      <c r="DC180" s="47">
        <f t="shared" si="73"/>
        <v>0</v>
      </c>
      <c r="DD180" s="47">
        <f t="shared" si="74"/>
        <v>0</v>
      </c>
      <c r="DE180" s="47">
        <f t="shared" si="75"/>
        <v>0</v>
      </c>
    </row>
    <row r="181" spans="1:109">
      <c r="A181" s="5">
        <v>180</v>
      </c>
      <c r="B181" s="6">
        <v>44741</v>
      </c>
      <c r="C181" s="5">
        <v>1322</v>
      </c>
      <c r="D181" s="9" t="s">
        <v>41</v>
      </c>
      <c r="E181" s="5">
        <v>21</v>
      </c>
      <c r="F181" s="16">
        <f t="shared" si="51"/>
        <v>62.952380952380949</v>
      </c>
      <c r="G181" s="5"/>
      <c r="H181" s="49" t="s">
        <v>293</v>
      </c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9" t="s">
        <v>293</v>
      </c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9" t="s">
        <v>293</v>
      </c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9" t="s">
        <v>293</v>
      </c>
      <c r="CH181" s="47">
        <f t="shared" si="52"/>
        <v>0</v>
      </c>
      <c r="CI181" s="47">
        <f t="shared" si="53"/>
        <v>0</v>
      </c>
      <c r="CJ181" s="47">
        <f t="shared" si="54"/>
        <v>0</v>
      </c>
      <c r="CK181" s="47">
        <f t="shared" si="55"/>
        <v>0</v>
      </c>
      <c r="CL181" s="47">
        <f t="shared" si="56"/>
        <v>0</v>
      </c>
      <c r="CM181" s="47">
        <f t="shared" si="57"/>
        <v>0</v>
      </c>
      <c r="CN181" s="47">
        <f t="shared" si="58"/>
        <v>0</v>
      </c>
      <c r="CO181" s="47">
        <f t="shared" si="59"/>
        <v>0</v>
      </c>
      <c r="CP181" s="47">
        <f t="shared" si="60"/>
        <v>0</v>
      </c>
      <c r="CQ181" s="47">
        <f t="shared" si="61"/>
        <v>0</v>
      </c>
      <c r="CR181" s="47">
        <f t="shared" si="62"/>
        <v>0</v>
      </c>
      <c r="CS181" s="47">
        <f t="shared" si="63"/>
        <v>0</v>
      </c>
      <c r="CT181" s="47">
        <f t="shared" si="64"/>
        <v>0</v>
      </c>
      <c r="CU181" s="47">
        <f t="shared" si="65"/>
        <v>0</v>
      </c>
      <c r="CV181" s="47">
        <f t="shared" si="66"/>
        <v>0</v>
      </c>
      <c r="CW181" s="47">
        <f t="shared" si="67"/>
        <v>0</v>
      </c>
      <c r="CX181" s="47">
        <f t="shared" si="68"/>
        <v>0</v>
      </c>
      <c r="CY181" s="47">
        <f t="shared" si="69"/>
        <v>0</v>
      </c>
      <c r="CZ181" s="47">
        <f t="shared" si="70"/>
        <v>0</v>
      </c>
      <c r="DA181" s="47">
        <f t="shared" si="71"/>
        <v>0</v>
      </c>
      <c r="DB181" s="47">
        <f t="shared" si="72"/>
        <v>0</v>
      </c>
      <c r="DC181" s="47">
        <f t="shared" si="73"/>
        <v>0</v>
      </c>
      <c r="DD181" s="47">
        <f t="shared" si="74"/>
        <v>0</v>
      </c>
      <c r="DE181" s="47">
        <f t="shared" si="75"/>
        <v>0</v>
      </c>
    </row>
    <row r="182" spans="1:109">
      <c r="A182" s="5">
        <v>181</v>
      </c>
      <c r="B182" s="6">
        <v>44742</v>
      </c>
      <c r="C182" s="5">
        <v>512</v>
      </c>
      <c r="D182" s="9" t="s">
        <v>45</v>
      </c>
      <c r="E182" s="5">
        <v>9</v>
      </c>
      <c r="F182" s="16">
        <f t="shared" si="51"/>
        <v>56.888888888888886</v>
      </c>
      <c r="G182" s="5"/>
      <c r="H182" s="49" t="s">
        <v>294</v>
      </c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9" t="s">
        <v>294</v>
      </c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9" t="s">
        <v>294</v>
      </c>
      <c r="BI182" s="47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9" t="s">
        <v>294</v>
      </c>
      <c r="CH182" s="47">
        <f t="shared" si="52"/>
        <v>0</v>
      </c>
      <c r="CI182" s="47">
        <f t="shared" si="53"/>
        <v>0</v>
      </c>
      <c r="CJ182" s="47">
        <f t="shared" si="54"/>
        <v>0</v>
      </c>
      <c r="CK182" s="47">
        <f t="shared" si="55"/>
        <v>0</v>
      </c>
      <c r="CL182" s="47">
        <f t="shared" si="56"/>
        <v>0</v>
      </c>
      <c r="CM182" s="47">
        <f t="shared" si="57"/>
        <v>0</v>
      </c>
      <c r="CN182" s="47">
        <f t="shared" si="58"/>
        <v>0</v>
      </c>
      <c r="CO182" s="47">
        <f t="shared" si="59"/>
        <v>0</v>
      </c>
      <c r="CP182" s="47">
        <f t="shared" si="60"/>
        <v>0</v>
      </c>
      <c r="CQ182" s="47">
        <f t="shared" si="61"/>
        <v>0</v>
      </c>
      <c r="CR182" s="47">
        <f t="shared" si="62"/>
        <v>0</v>
      </c>
      <c r="CS182" s="47">
        <f t="shared" si="63"/>
        <v>0</v>
      </c>
      <c r="CT182" s="47">
        <f t="shared" si="64"/>
        <v>0</v>
      </c>
      <c r="CU182" s="47">
        <f t="shared" si="65"/>
        <v>0</v>
      </c>
      <c r="CV182" s="47">
        <f t="shared" si="66"/>
        <v>0</v>
      </c>
      <c r="CW182" s="47">
        <f t="shared" si="67"/>
        <v>0</v>
      </c>
      <c r="CX182" s="47">
        <f t="shared" si="68"/>
        <v>0</v>
      </c>
      <c r="CY182" s="47">
        <f t="shared" si="69"/>
        <v>0</v>
      </c>
      <c r="CZ182" s="47">
        <f t="shared" si="70"/>
        <v>0</v>
      </c>
      <c r="DA182" s="47">
        <f t="shared" si="71"/>
        <v>0</v>
      </c>
      <c r="DB182" s="47">
        <f t="shared" si="72"/>
        <v>0</v>
      </c>
      <c r="DC182" s="47">
        <f t="shared" si="73"/>
        <v>0</v>
      </c>
      <c r="DD182" s="47">
        <f t="shared" si="74"/>
        <v>0</v>
      </c>
      <c r="DE182" s="47">
        <f t="shared" si="75"/>
        <v>0</v>
      </c>
    </row>
    <row r="183" spans="1:109">
      <c r="A183" s="5">
        <v>182</v>
      </c>
      <c r="B183" s="6">
        <v>44743</v>
      </c>
      <c r="C183" s="5">
        <v>1</v>
      </c>
      <c r="D183" s="9"/>
      <c r="E183" s="5"/>
      <c r="F183" s="16" t="e">
        <f t="shared" si="51"/>
        <v>#DIV/0!</v>
      </c>
      <c r="G183" s="5"/>
      <c r="H183" s="50">
        <v>44743</v>
      </c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50">
        <v>44743</v>
      </c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50">
        <v>44743</v>
      </c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50">
        <v>44743</v>
      </c>
      <c r="CH183" s="47">
        <f t="shared" si="52"/>
        <v>0</v>
      </c>
      <c r="CI183" s="47">
        <f t="shared" si="53"/>
        <v>0</v>
      </c>
      <c r="CJ183" s="47">
        <f t="shared" si="54"/>
        <v>0</v>
      </c>
      <c r="CK183" s="47">
        <f t="shared" si="55"/>
        <v>0</v>
      </c>
      <c r="CL183" s="47">
        <f t="shared" si="56"/>
        <v>0</v>
      </c>
      <c r="CM183" s="47">
        <f t="shared" si="57"/>
        <v>0</v>
      </c>
      <c r="CN183" s="47">
        <f t="shared" si="58"/>
        <v>0</v>
      </c>
      <c r="CO183" s="47">
        <f t="shared" si="59"/>
        <v>0</v>
      </c>
      <c r="CP183" s="47">
        <f t="shared" si="60"/>
        <v>0</v>
      </c>
      <c r="CQ183" s="47">
        <f t="shared" si="61"/>
        <v>0</v>
      </c>
      <c r="CR183" s="47">
        <f t="shared" si="62"/>
        <v>0</v>
      </c>
      <c r="CS183" s="47">
        <f t="shared" si="63"/>
        <v>0</v>
      </c>
      <c r="CT183" s="47">
        <f t="shared" si="64"/>
        <v>0</v>
      </c>
      <c r="CU183" s="47">
        <f t="shared" si="65"/>
        <v>0</v>
      </c>
      <c r="CV183" s="47">
        <f t="shared" si="66"/>
        <v>0</v>
      </c>
      <c r="CW183" s="47">
        <f t="shared" si="67"/>
        <v>0</v>
      </c>
      <c r="CX183" s="47">
        <f t="shared" si="68"/>
        <v>0</v>
      </c>
      <c r="CY183" s="47">
        <f t="shared" si="69"/>
        <v>0</v>
      </c>
      <c r="CZ183" s="47">
        <f t="shared" si="70"/>
        <v>0</v>
      </c>
      <c r="DA183" s="47">
        <f t="shared" si="71"/>
        <v>0</v>
      </c>
      <c r="DB183" s="47">
        <f t="shared" si="72"/>
        <v>0</v>
      </c>
      <c r="DC183" s="47">
        <f t="shared" si="73"/>
        <v>0</v>
      </c>
      <c r="DD183" s="47">
        <f t="shared" si="74"/>
        <v>0</v>
      </c>
      <c r="DE183" s="47">
        <f t="shared" si="75"/>
        <v>0</v>
      </c>
    </row>
    <row r="184" spans="1:109">
      <c r="A184" s="5">
        <v>183</v>
      </c>
      <c r="B184" s="6">
        <v>44744</v>
      </c>
      <c r="C184" s="5">
        <v>1270</v>
      </c>
      <c r="D184" s="9" t="s">
        <v>37</v>
      </c>
      <c r="E184" s="5">
        <v>20</v>
      </c>
      <c r="F184" s="16">
        <f t="shared" si="51"/>
        <v>63.5</v>
      </c>
      <c r="G184" s="5"/>
      <c r="H184" s="50">
        <v>44744</v>
      </c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50">
        <v>44744</v>
      </c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50">
        <v>44744</v>
      </c>
      <c r="BI184" s="47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50">
        <v>44744</v>
      </c>
      <c r="CH184" s="47">
        <f t="shared" si="52"/>
        <v>0</v>
      </c>
      <c r="CI184" s="47">
        <f t="shared" si="53"/>
        <v>0</v>
      </c>
      <c r="CJ184" s="47">
        <f t="shared" si="54"/>
        <v>0</v>
      </c>
      <c r="CK184" s="47">
        <f t="shared" si="55"/>
        <v>0</v>
      </c>
      <c r="CL184" s="47">
        <f t="shared" si="56"/>
        <v>0</v>
      </c>
      <c r="CM184" s="47">
        <f t="shared" si="57"/>
        <v>0</v>
      </c>
      <c r="CN184" s="47">
        <f t="shared" si="58"/>
        <v>0</v>
      </c>
      <c r="CO184" s="47">
        <f t="shared" si="59"/>
        <v>0</v>
      </c>
      <c r="CP184" s="47">
        <f t="shared" si="60"/>
        <v>0</v>
      </c>
      <c r="CQ184" s="47">
        <f t="shared" si="61"/>
        <v>0</v>
      </c>
      <c r="CR184" s="47">
        <f t="shared" si="62"/>
        <v>0</v>
      </c>
      <c r="CS184" s="47">
        <f t="shared" si="63"/>
        <v>0</v>
      </c>
      <c r="CT184" s="47">
        <f t="shared" si="64"/>
        <v>0</v>
      </c>
      <c r="CU184" s="47">
        <f t="shared" si="65"/>
        <v>0</v>
      </c>
      <c r="CV184" s="47">
        <f t="shared" si="66"/>
        <v>0</v>
      </c>
      <c r="CW184" s="47">
        <f t="shared" si="67"/>
        <v>0</v>
      </c>
      <c r="CX184" s="47">
        <f t="shared" si="68"/>
        <v>0</v>
      </c>
      <c r="CY184" s="47">
        <f t="shared" si="69"/>
        <v>0</v>
      </c>
      <c r="CZ184" s="47">
        <f t="shared" si="70"/>
        <v>0</v>
      </c>
      <c r="DA184" s="47">
        <f t="shared" si="71"/>
        <v>0</v>
      </c>
      <c r="DB184" s="47">
        <f t="shared" si="72"/>
        <v>0</v>
      </c>
      <c r="DC184" s="47">
        <f t="shared" si="73"/>
        <v>0</v>
      </c>
      <c r="DD184" s="47">
        <f t="shared" si="74"/>
        <v>0</v>
      </c>
      <c r="DE184" s="47">
        <f t="shared" si="75"/>
        <v>0</v>
      </c>
    </row>
    <row r="185" spans="1:109">
      <c r="A185" s="5">
        <v>184</v>
      </c>
      <c r="B185" s="6">
        <v>44745</v>
      </c>
      <c r="C185" s="5">
        <v>1270</v>
      </c>
      <c r="D185" s="9" t="s">
        <v>37</v>
      </c>
      <c r="E185" s="5">
        <v>20</v>
      </c>
      <c r="F185" s="16">
        <f t="shared" si="51"/>
        <v>63.5</v>
      </c>
      <c r="G185" s="5"/>
      <c r="H185" s="50">
        <v>44745</v>
      </c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50">
        <v>44745</v>
      </c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50">
        <v>44745</v>
      </c>
      <c r="BI185" s="47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50">
        <v>44745</v>
      </c>
      <c r="CH185" s="47">
        <f t="shared" si="52"/>
        <v>0</v>
      </c>
      <c r="CI185" s="47">
        <f t="shared" si="53"/>
        <v>0</v>
      </c>
      <c r="CJ185" s="47">
        <f t="shared" si="54"/>
        <v>0</v>
      </c>
      <c r="CK185" s="47">
        <f t="shared" si="55"/>
        <v>0</v>
      </c>
      <c r="CL185" s="47">
        <f t="shared" si="56"/>
        <v>0</v>
      </c>
      <c r="CM185" s="47">
        <f t="shared" si="57"/>
        <v>0</v>
      </c>
      <c r="CN185" s="47">
        <f t="shared" si="58"/>
        <v>0</v>
      </c>
      <c r="CO185" s="47">
        <f t="shared" si="59"/>
        <v>0</v>
      </c>
      <c r="CP185" s="47">
        <f t="shared" si="60"/>
        <v>0</v>
      </c>
      <c r="CQ185" s="47">
        <f t="shared" si="61"/>
        <v>0</v>
      </c>
      <c r="CR185" s="47">
        <f t="shared" si="62"/>
        <v>0</v>
      </c>
      <c r="CS185" s="47">
        <f t="shared" si="63"/>
        <v>0</v>
      </c>
      <c r="CT185" s="47">
        <f t="shared" si="64"/>
        <v>0</v>
      </c>
      <c r="CU185" s="47">
        <f t="shared" si="65"/>
        <v>0</v>
      </c>
      <c r="CV185" s="47">
        <f t="shared" si="66"/>
        <v>0</v>
      </c>
      <c r="CW185" s="47">
        <f t="shared" si="67"/>
        <v>0</v>
      </c>
      <c r="CX185" s="47">
        <f t="shared" si="68"/>
        <v>0</v>
      </c>
      <c r="CY185" s="47">
        <f t="shared" si="69"/>
        <v>0</v>
      </c>
      <c r="CZ185" s="47">
        <f t="shared" si="70"/>
        <v>0</v>
      </c>
      <c r="DA185" s="47">
        <f t="shared" si="71"/>
        <v>0</v>
      </c>
      <c r="DB185" s="47">
        <f t="shared" si="72"/>
        <v>0</v>
      </c>
      <c r="DC185" s="47">
        <f t="shared" si="73"/>
        <v>0</v>
      </c>
      <c r="DD185" s="47">
        <f t="shared" si="74"/>
        <v>0</v>
      </c>
      <c r="DE185" s="47">
        <f t="shared" si="75"/>
        <v>0</v>
      </c>
    </row>
    <row r="186" spans="1:109">
      <c r="A186" s="5">
        <v>185</v>
      </c>
      <c r="B186" s="6">
        <v>44746</v>
      </c>
      <c r="C186" s="5">
        <v>1270</v>
      </c>
      <c r="D186" s="9" t="s">
        <v>37</v>
      </c>
      <c r="E186" s="5">
        <v>20</v>
      </c>
      <c r="F186" s="16">
        <f t="shared" si="51"/>
        <v>63.5</v>
      </c>
      <c r="G186" s="5"/>
      <c r="H186" s="50">
        <v>44746</v>
      </c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50">
        <v>44746</v>
      </c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50">
        <v>44746</v>
      </c>
      <c r="BI186" s="47"/>
      <c r="BJ186" s="47"/>
      <c r="BK186" s="47"/>
      <c r="BL186" s="47"/>
      <c r="BM186" s="47"/>
      <c r="BN186" s="47"/>
      <c r="BO186" s="47"/>
      <c r="BP186" s="47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7"/>
      <c r="CB186" s="47"/>
      <c r="CC186" s="47"/>
      <c r="CD186" s="47"/>
      <c r="CE186" s="47"/>
      <c r="CF186" s="47"/>
      <c r="CG186" s="50">
        <v>44746</v>
      </c>
      <c r="CH186" s="47">
        <f t="shared" si="52"/>
        <v>0</v>
      </c>
      <c r="CI186" s="47">
        <f t="shared" si="53"/>
        <v>0</v>
      </c>
      <c r="CJ186" s="47">
        <f t="shared" si="54"/>
        <v>0</v>
      </c>
      <c r="CK186" s="47">
        <f t="shared" si="55"/>
        <v>0</v>
      </c>
      <c r="CL186" s="47">
        <f t="shared" si="56"/>
        <v>0</v>
      </c>
      <c r="CM186" s="47">
        <f t="shared" si="57"/>
        <v>0</v>
      </c>
      <c r="CN186" s="47">
        <f t="shared" si="58"/>
        <v>0</v>
      </c>
      <c r="CO186" s="47">
        <f t="shared" si="59"/>
        <v>0</v>
      </c>
      <c r="CP186" s="47">
        <f t="shared" si="60"/>
        <v>0</v>
      </c>
      <c r="CQ186" s="47">
        <f t="shared" si="61"/>
        <v>0</v>
      </c>
      <c r="CR186" s="47">
        <f t="shared" si="62"/>
        <v>0</v>
      </c>
      <c r="CS186" s="47">
        <f t="shared" si="63"/>
        <v>0</v>
      </c>
      <c r="CT186" s="47">
        <f t="shared" si="64"/>
        <v>0</v>
      </c>
      <c r="CU186" s="47">
        <f t="shared" si="65"/>
        <v>0</v>
      </c>
      <c r="CV186" s="47">
        <f t="shared" si="66"/>
        <v>0</v>
      </c>
      <c r="CW186" s="47">
        <f t="shared" si="67"/>
        <v>0</v>
      </c>
      <c r="CX186" s="47">
        <f t="shared" si="68"/>
        <v>0</v>
      </c>
      <c r="CY186" s="47">
        <f t="shared" si="69"/>
        <v>0</v>
      </c>
      <c r="CZ186" s="47">
        <f t="shared" si="70"/>
        <v>0</v>
      </c>
      <c r="DA186" s="47">
        <f t="shared" si="71"/>
        <v>0</v>
      </c>
      <c r="DB186" s="47">
        <f t="shared" si="72"/>
        <v>0</v>
      </c>
      <c r="DC186" s="47">
        <f t="shared" si="73"/>
        <v>0</v>
      </c>
      <c r="DD186" s="47">
        <f t="shared" si="74"/>
        <v>0</v>
      </c>
      <c r="DE186" s="47">
        <f t="shared" si="75"/>
        <v>0</v>
      </c>
    </row>
    <row r="187" spans="1:109">
      <c r="A187" s="5">
        <v>186</v>
      </c>
      <c r="B187" s="6">
        <v>44747</v>
      </c>
      <c r="C187" s="5">
        <v>1230</v>
      </c>
      <c r="D187" s="9" t="s">
        <v>37</v>
      </c>
      <c r="E187" s="5">
        <v>20</v>
      </c>
      <c r="F187" s="16">
        <f t="shared" si="51"/>
        <v>61.5</v>
      </c>
      <c r="G187" s="5"/>
      <c r="H187" s="50">
        <v>44747</v>
      </c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50">
        <v>44747</v>
      </c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50">
        <v>44747</v>
      </c>
      <c r="BI187" s="47"/>
      <c r="BJ187" s="47"/>
      <c r="BK187" s="47"/>
      <c r="BL187" s="47"/>
      <c r="BM187" s="47"/>
      <c r="BN187" s="47"/>
      <c r="BO187" s="47"/>
      <c r="BP187" s="47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7"/>
      <c r="CB187" s="47"/>
      <c r="CC187" s="47"/>
      <c r="CD187" s="47"/>
      <c r="CE187" s="47"/>
      <c r="CF187" s="47"/>
      <c r="CG187" s="50">
        <v>44747</v>
      </c>
      <c r="CH187" s="47">
        <f t="shared" si="52"/>
        <v>0</v>
      </c>
      <c r="CI187" s="47">
        <f t="shared" si="53"/>
        <v>0</v>
      </c>
      <c r="CJ187" s="47">
        <f t="shared" si="54"/>
        <v>0</v>
      </c>
      <c r="CK187" s="47">
        <f t="shared" si="55"/>
        <v>0</v>
      </c>
      <c r="CL187" s="47">
        <f t="shared" si="56"/>
        <v>0</v>
      </c>
      <c r="CM187" s="47">
        <f t="shared" si="57"/>
        <v>0</v>
      </c>
      <c r="CN187" s="47">
        <f t="shared" si="58"/>
        <v>0</v>
      </c>
      <c r="CO187" s="47">
        <f t="shared" si="59"/>
        <v>0</v>
      </c>
      <c r="CP187" s="47">
        <f t="shared" si="60"/>
        <v>0</v>
      </c>
      <c r="CQ187" s="47">
        <f t="shared" si="61"/>
        <v>0</v>
      </c>
      <c r="CR187" s="47">
        <f t="shared" si="62"/>
        <v>0</v>
      </c>
      <c r="CS187" s="47">
        <f t="shared" si="63"/>
        <v>0</v>
      </c>
      <c r="CT187" s="47">
        <f t="shared" si="64"/>
        <v>0</v>
      </c>
      <c r="CU187" s="47">
        <f t="shared" si="65"/>
        <v>0</v>
      </c>
      <c r="CV187" s="47">
        <f t="shared" si="66"/>
        <v>0</v>
      </c>
      <c r="CW187" s="47">
        <f t="shared" si="67"/>
        <v>0</v>
      </c>
      <c r="CX187" s="47">
        <f t="shared" si="68"/>
        <v>0</v>
      </c>
      <c r="CY187" s="47">
        <f t="shared" si="69"/>
        <v>0</v>
      </c>
      <c r="CZ187" s="47">
        <f t="shared" si="70"/>
        <v>0</v>
      </c>
      <c r="DA187" s="47">
        <f t="shared" si="71"/>
        <v>0</v>
      </c>
      <c r="DB187" s="47">
        <f t="shared" si="72"/>
        <v>0</v>
      </c>
      <c r="DC187" s="47">
        <f t="shared" si="73"/>
        <v>0</v>
      </c>
      <c r="DD187" s="47">
        <f t="shared" si="74"/>
        <v>0</v>
      </c>
      <c r="DE187" s="47">
        <f t="shared" si="75"/>
        <v>0</v>
      </c>
    </row>
    <row r="188" spans="1:109">
      <c r="A188" s="5">
        <v>187</v>
      </c>
      <c r="B188" s="6">
        <v>44748</v>
      </c>
      <c r="C188" s="5">
        <v>1270</v>
      </c>
      <c r="D188" s="9" t="s">
        <v>46</v>
      </c>
      <c r="E188" s="5">
        <v>20</v>
      </c>
      <c r="F188" s="16">
        <f t="shared" si="51"/>
        <v>63.5</v>
      </c>
      <c r="G188" s="5"/>
      <c r="H188" s="50">
        <v>44748</v>
      </c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50">
        <v>44748</v>
      </c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50">
        <v>44748</v>
      </c>
      <c r="BI188" s="47"/>
      <c r="BJ188" s="47"/>
      <c r="BK188" s="47"/>
      <c r="BL188" s="47"/>
      <c r="BM188" s="47"/>
      <c r="BN188" s="47"/>
      <c r="BO188" s="47"/>
      <c r="BP188" s="47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  <c r="CC188" s="47"/>
      <c r="CD188" s="47"/>
      <c r="CE188" s="47"/>
      <c r="CF188" s="47"/>
      <c r="CG188" s="50">
        <v>44748</v>
      </c>
      <c r="CH188" s="47">
        <f t="shared" si="52"/>
        <v>0</v>
      </c>
      <c r="CI188" s="47">
        <f t="shared" si="53"/>
        <v>0</v>
      </c>
      <c r="CJ188" s="47">
        <f t="shared" si="54"/>
        <v>0</v>
      </c>
      <c r="CK188" s="47">
        <f t="shared" si="55"/>
        <v>0</v>
      </c>
      <c r="CL188" s="47">
        <f t="shared" si="56"/>
        <v>0</v>
      </c>
      <c r="CM188" s="47">
        <f t="shared" si="57"/>
        <v>0</v>
      </c>
      <c r="CN188" s="47">
        <f t="shared" si="58"/>
        <v>0</v>
      </c>
      <c r="CO188" s="47">
        <f t="shared" si="59"/>
        <v>0</v>
      </c>
      <c r="CP188" s="47">
        <f t="shared" si="60"/>
        <v>0</v>
      </c>
      <c r="CQ188" s="47">
        <f t="shared" si="61"/>
        <v>0</v>
      </c>
      <c r="CR188" s="47">
        <f t="shared" si="62"/>
        <v>0</v>
      </c>
      <c r="CS188" s="47">
        <f t="shared" si="63"/>
        <v>0</v>
      </c>
      <c r="CT188" s="47">
        <f t="shared" si="64"/>
        <v>0</v>
      </c>
      <c r="CU188" s="47">
        <f t="shared" si="65"/>
        <v>0</v>
      </c>
      <c r="CV188" s="47">
        <f t="shared" si="66"/>
        <v>0</v>
      </c>
      <c r="CW188" s="47">
        <f t="shared" si="67"/>
        <v>0</v>
      </c>
      <c r="CX188" s="47">
        <f t="shared" si="68"/>
        <v>0</v>
      </c>
      <c r="CY188" s="47">
        <f t="shared" si="69"/>
        <v>0</v>
      </c>
      <c r="CZ188" s="47">
        <f t="shared" si="70"/>
        <v>0</v>
      </c>
      <c r="DA188" s="47">
        <f t="shared" si="71"/>
        <v>0</v>
      </c>
      <c r="DB188" s="47">
        <f t="shared" si="72"/>
        <v>0</v>
      </c>
      <c r="DC188" s="47">
        <f t="shared" si="73"/>
        <v>0</v>
      </c>
      <c r="DD188" s="47">
        <f t="shared" si="74"/>
        <v>0</v>
      </c>
      <c r="DE188" s="47">
        <f t="shared" si="75"/>
        <v>0</v>
      </c>
    </row>
    <row r="189" spans="1:109">
      <c r="A189" s="5">
        <v>188</v>
      </c>
      <c r="B189" s="6">
        <v>44749</v>
      </c>
      <c r="C189" s="5">
        <v>1333</v>
      </c>
      <c r="D189" s="9" t="s">
        <v>41</v>
      </c>
      <c r="E189" s="5">
        <v>21</v>
      </c>
      <c r="F189" s="16">
        <f t="shared" si="51"/>
        <v>63.476190476190474</v>
      </c>
      <c r="G189" s="5"/>
      <c r="H189" s="50">
        <v>44749</v>
      </c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50">
        <v>44749</v>
      </c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50">
        <v>44749</v>
      </c>
      <c r="BI189" s="47"/>
      <c r="BJ189" s="47"/>
      <c r="BK189" s="47"/>
      <c r="BL189" s="47"/>
      <c r="BM189" s="47"/>
      <c r="BN189" s="47"/>
      <c r="BO189" s="47"/>
      <c r="BP189" s="47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7"/>
      <c r="CB189" s="47"/>
      <c r="CC189" s="47"/>
      <c r="CD189" s="47"/>
      <c r="CE189" s="47"/>
      <c r="CF189" s="47"/>
      <c r="CG189" s="50">
        <v>44749</v>
      </c>
      <c r="CH189" s="47">
        <f t="shared" si="52"/>
        <v>0</v>
      </c>
      <c r="CI189" s="47">
        <f t="shared" si="53"/>
        <v>0</v>
      </c>
      <c r="CJ189" s="47">
        <f t="shared" si="54"/>
        <v>0</v>
      </c>
      <c r="CK189" s="47">
        <f t="shared" si="55"/>
        <v>0</v>
      </c>
      <c r="CL189" s="47">
        <f t="shared" si="56"/>
        <v>0</v>
      </c>
      <c r="CM189" s="47">
        <f t="shared" si="57"/>
        <v>0</v>
      </c>
      <c r="CN189" s="47">
        <f t="shared" si="58"/>
        <v>0</v>
      </c>
      <c r="CO189" s="47">
        <f t="shared" si="59"/>
        <v>0</v>
      </c>
      <c r="CP189" s="47">
        <f t="shared" si="60"/>
        <v>0</v>
      </c>
      <c r="CQ189" s="47">
        <f t="shared" si="61"/>
        <v>0</v>
      </c>
      <c r="CR189" s="47">
        <f t="shared" si="62"/>
        <v>0</v>
      </c>
      <c r="CS189" s="47">
        <f t="shared" si="63"/>
        <v>0</v>
      </c>
      <c r="CT189" s="47">
        <f t="shared" si="64"/>
        <v>0</v>
      </c>
      <c r="CU189" s="47">
        <f t="shared" si="65"/>
        <v>0</v>
      </c>
      <c r="CV189" s="47">
        <f t="shared" si="66"/>
        <v>0</v>
      </c>
      <c r="CW189" s="47">
        <f t="shared" si="67"/>
        <v>0</v>
      </c>
      <c r="CX189" s="47">
        <f t="shared" si="68"/>
        <v>0</v>
      </c>
      <c r="CY189" s="47">
        <f t="shared" si="69"/>
        <v>0</v>
      </c>
      <c r="CZ189" s="47">
        <f t="shared" si="70"/>
        <v>0</v>
      </c>
      <c r="DA189" s="47">
        <f t="shared" si="71"/>
        <v>0</v>
      </c>
      <c r="DB189" s="47">
        <f t="shared" si="72"/>
        <v>0</v>
      </c>
      <c r="DC189" s="47">
        <f t="shared" si="73"/>
        <v>0</v>
      </c>
      <c r="DD189" s="47">
        <f t="shared" si="74"/>
        <v>0</v>
      </c>
      <c r="DE189" s="47">
        <f t="shared" si="75"/>
        <v>0</v>
      </c>
    </row>
    <row r="190" spans="1:109">
      <c r="A190" s="5">
        <v>189</v>
      </c>
      <c r="B190" s="6">
        <v>44750</v>
      </c>
      <c r="C190" s="5">
        <v>1101</v>
      </c>
      <c r="D190" s="9" t="s">
        <v>41</v>
      </c>
      <c r="E190" s="5">
        <v>21</v>
      </c>
      <c r="F190" s="16">
        <f t="shared" si="51"/>
        <v>52.428571428571431</v>
      </c>
      <c r="G190" s="5"/>
      <c r="H190" s="50">
        <v>44750</v>
      </c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50">
        <v>44750</v>
      </c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50">
        <v>44750</v>
      </c>
      <c r="BI190" s="47"/>
      <c r="BJ190" s="47"/>
      <c r="BK190" s="47"/>
      <c r="BL190" s="47"/>
      <c r="BM190" s="47"/>
      <c r="BN190" s="47"/>
      <c r="BO190" s="47"/>
      <c r="BP190" s="47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7"/>
      <c r="CB190" s="47"/>
      <c r="CC190" s="47"/>
      <c r="CD190" s="47"/>
      <c r="CE190" s="47"/>
      <c r="CF190" s="47"/>
      <c r="CG190" s="50">
        <v>44750</v>
      </c>
      <c r="CH190" s="47">
        <f t="shared" si="52"/>
        <v>0</v>
      </c>
      <c r="CI190" s="47">
        <f t="shared" si="53"/>
        <v>0</v>
      </c>
      <c r="CJ190" s="47">
        <f t="shared" si="54"/>
        <v>0</v>
      </c>
      <c r="CK190" s="47">
        <f t="shared" si="55"/>
        <v>0</v>
      </c>
      <c r="CL190" s="47">
        <f t="shared" si="56"/>
        <v>0</v>
      </c>
      <c r="CM190" s="47">
        <f t="shared" si="57"/>
        <v>0</v>
      </c>
      <c r="CN190" s="47">
        <f t="shared" si="58"/>
        <v>0</v>
      </c>
      <c r="CO190" s="47">
        <f t="shared" si="59"/>
        <v>0</v>
      </c>
      <c r="CP190" s="47">
        <f t="shared" si="60"/>
        <v>0</v>
      </c>
      <c r="CQ190" s="47">
        <f t="shared" si="61"/>
        <v>0</v>
      </c>
      <c r="CR190" s="47">
        <f t="shared" si="62"/>
        <v>0</v>
      </c>
      <c r="CS190" s="47">
        <f t="shared" si="63"/>
        <v>0</v>
      </c>
      <c r="CT190" s="47">
        <f t="shared" si="64"/>
        <v>0</v>
      </c>
      <c r="CU190" s="47">
        <f t="shared" si="65"/>
        <v>0</v>
      </c>
      <c r="CV190" s="47">
        <f t="shared" si="66"/>
        <v>0</v>
      </c>
      <c r="CW190" s="47">
        <f t="shared" si="67"/>
        <v>0</v>
      </c>
      <c r="CX190" s="47">
        <f t="shared" si="68"/>
        <v>0</v>
      </c>
      <c r="CY190" s="47">
        <f t="shared" si="69"/>
        <v>0</v>
      </c>
      <c r="CZ190" s="47">
        <f t="shared" si="70"/>
        <v>0</v>
      </c>
      <c r="DA190" s="47">
        <f t="shared" si="71"/>
        <v>0</v>
      </c>
      <c r="DB190" s="47">
        <f t="shared" si="72"/>
        <v>0</v>
      </c>
      <c r="DC190" s="47">
        <f t="shared" si="73"/>
        <v>0</v>
      </c>
      <c r="DD190" s="47">
        <f t="shared" si="74"/>
        <v>0</v>
      </c>
      <c r="DE190" s="47">
        <f t="shared" si="75"/>
        <v>0</v>
      </c>
    </row>
    <row r="191" spans="1:109">
      <c r="A191" s="5">
        <v>190</v>
      </c>
      <c r="B191" s="6">
        <v>44751</v>
      </c>
      <c r="C191" s="5">
        <v>0</v>
      </c>
      <c r="D191" s="9"/>
      <c r="E191" s="5"/>
      <c r="F191" s="16" t="e">
        <f t="shared" si="51"/>
        <v>#DIV/0!</v>
      </c>
      <c r="G191" s="5"/>
      <c r="H191" s="50">
        <v>44751</v>
      </c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50">
        <v>44751</v>
      </c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50">
        <v>44751</v>
      </c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7"/>
      <c r="CF191" s="47"/>
      <c r="CG191" s="50">
        <v>44751</v>
      </c>
      <c r="CH191" s="47">
        <f t="shared" si="52"/>
        <v>0</v>
      </c>
      <c r="CI191" s="47">
        <f t="shared" si="53"/>
        <v>0</v>
      </c>
      <c r="CJ191" s="47">
        <f t="shared" si="54"/>
        <v>0</v>
      </c>
      <c r="CK191" s="47">
        <f t="shared" si="55"/>
        <v>0</v>
      </c>
      <c r="CL191" s="47">
        <f t="shared" si="56"/>
        <v>0</v>
      </c>
      <c r="CM191" s="47">
        <f t="shared" si="57"/>
        <v>0</v>
      </c>
      <c r="CN191" s="47">
        <f t="shared" si="58"/>
        <v>0</v>
      </c>
      <c r="CO191" s="47">
        <f t="shared" si="59"/>
        <v>0</v>
      </c>
      <c r="CP191" s="47">
        <f t="shared" si="60"/>
        <v>0</v>
      </c>
      <c r="CQ191" s="47">
        <f t="shared" si="61"/>
        <v>0</v>
      </c>
      <c r="CR191" s="47">
        <f t="shared" si="62"/>
        <v>0</v>
      </c>
      <c r="CS191" s="47">
        <f t="shared" si="63"/>
        <v>0</v>
      </c>
      <c r="CT191" s="47">
        <f t="shared" si="64"/>
        <v>0</v>
      </c>
      <c r="CU191" s="47">
        <f t="shared" si="65"/>
        <v>0</v>
      </c>
      <c r="CV191" s="47">
        <f t="shared" si="66"/>
        <v>0</v>
      </c>
      <c r="CW191" s="47">
        <f t="shared" si="67"/>
        <v>0</v>
      </c>
      <c r="CX191" s="47">
        <f t="shared" si="68"/>
        <v>0</v>
      </c>
      <c r="CY191" s="47">
        <f t="shared" si="69"/>
        <v>0</v>
      </c>
      <c r="CZ191" s="47">
        <f t="shared" si="70"/>
        <v>0</v>
      </c>
      <c r="DA191" s="47">
        <f t="shared" si="71"/>
        <v>0</v>
      </c>
      <c r="DB191" s="47">
        <f t="shared" si="72"/>
        <v>0</v>
      </c>
      <c r="DC191" s="47">
        <f t="shared" si="73"/>
        <v>0</v>
      </c>
      <c r="DD191" s="47">
        <f t="shared" si="74"/>
        <v>0</v>
      </c>
      <c r="DE191" s="47">
        <f t="shared" si="75"/>
        <v>0</v>
      </c>
    </row>
    <row r="192" spans="1:109">
      <c r="A192" s="5">
        <v>191</v>
      </c>
      <c r="B192" s="6">
        <v>44752</v>
      </c>
      <c r="C192" s="5">
        <v>627</v>
      </c>
      <c r="D192" s="9" t="s">
        <v>47</v>
      </c>
      <c r="E192" s="5">
        <v>11</v>
      </c>
      <c r="F192" s="16">
        <f t="shared" si="51"/>
        <v>57</v>
      </c>
      <c r="G192" s="5"/>
      <c r="H192" s="50">
        <v>44752</v>
      </c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50">
        <v>44752</v>
      </c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50">
        <v>44752</v>
      </c>
      <c r="BI192" s="47"/>
      <c r="BJ192" s="47"/>
      <c r="BK192" s="47"/>
      <c r="BL192" s="47"/>
      <c r="BM192" s="47"/>
      <c r="BN192" s="47"/>
      <c r="BO192" s="47"/>
      <c r="BP192" s="47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7"/>
      <c r="CB192" s="47"/>
      <c r="CC192" s="47"/>
      <c r="CD192" s="47"/>
      <c r="CE192" s="47"/>
      <c r="CF192" s="47"/>
      <c r="CG192" s="50">
        <v>44752</v>
      </c>
      <c r="CH192" s="47">
        <f t="shared" si="52"/>
        <v>0</v>
      </c>
      <c r="CI192" s="47">
        <f t="shared" si="53"/>
        <v>0</v>
      </c>
      <c r="CJ192" s="47">
        <f t="shared" si="54"/>
        <v>0</v>
      </c>
      <c r="CK192" s="47">
        <f t="shared" si="55"/>
        <v>0</v>
      </c>
      <c r="CL192" s="47">
        <f t="shared" si="56"/>
        <v>0</v>
      </c>
      <c r="CM192" s="47">
        <f t="shared" si="57"/>
        <v>0</v>
      </c>
      <c r="CN192" s="47">
        <f t="shared" si="58"/>
        <v>0</v>
      </c>
      <c r="CO192" s="47">
        <f t="shared" si="59"/>
        <v>0</v>
      </c>
      <c r="CP192" s="47">
        <f t="shared" si="60"/>
        <v>0</v>
      </c>
      <c r="CQ192" s="47">
        <f t="shared" si="61"/>
        <v>0</v>
      </c>
      <c r="CR192" s="47">
        <f t="shared" si="62"/>
        <v>0</v>
      </c>
      <c r="CS192" s="47">
        <f t="shared" si="63"/>
        <v>0</v>
      </c>
      <c r="CT192" s="47">
        <f t="shared" si="64"/>
        <v>0</v>
      </c>
      <c r="CU192" s="47">
        <f t="shared" si="65"/>
        <v>0</v>
      </c>
      <c r="CV192" s="47">
        <f t="shared" si="66"/>
        <v>0</v>
      </c>
      <c r="CW192" s="47">
        <f t="shared" si="67"/>
        <v>0</v>
      </c>
      <c r="CX192" s="47">
        <f t="shared" si="68"/>
        <v>0</v>
      </c>
      <c r="CY192" s="47">
        <f t="shared" si="69"/>
        <v>0</v>
      </c>
      <c r="CZ192" s="47">
        <f t="shared" si="70"/>
        <v>0</v>
      </c>
      <c r="DA192" s="47">
        <f t="shared" si="71"/>
        <v>0</v>
      </c>
      <c r="DB192" s="47">
        <f t="shared" si="72"/>
        <v>0</v>
      </c>
      <c r="DC192" s="47">
        <f t="shared" si="73"/>
        <v>0</v>
      </c>
      <c r="DD192" s="47">
        <f t="shared" si="74"/>
        <v>0</v>
      </c>
      <c r="DE192" s="47">
        <f t="shared" si="75"/>
        <v>0</v>
      </c>
    </row>
    <row r="193" spans="1:109">
      <c r="A193" s="5">
        <v>192</v>
      </c>
      <c r="B193" s="6">
        <v>44753</v>
      </c>
      <c r="C193" s="5">
        <v>486</v>
      </c>
      <c r="D193" s="9" t="s">
        <v>48</v>
      </c>
      <c r="E193" s="5">
        <v>8</v>
      </c>
      <c r="F193" s="16">
        <f t="shared" si="51"/>
        <v>60.75</v>
      </c>
      <c r="G193" s="5"/>
      <c r="H193" s="50">
        <v>44753</v>
      </c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50">
        <v>44753</v>
      </c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50">
        <v>44753</v>
      </c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50">
        <v>44753</v>
      </c>
      <c r="CH193" s="47">
        <f t="shared" si="52"/>
        <v>0</v>
      </c>
      <c r="CI193" s="47">
        <f t="shared" si="53"/>
        <v>0</v>
      </c>
      <c r="CJ193" s="47">
        <f t="shared" si="54"/>
        <v>0</v>
      </c>
      <c r="CK193" s="47">
        <f t="shared" si="55"/>
        <v>0</v>
      </c>
      <c r="CL193" s="47">
        <f t="shared" si="56"/>
        <v>0</v>
      </c>
      <c r="CM193" s="47">
        <f t="shared" si="57"/>
        <v>0</v>
      </c>
      <c r="CN193" s="47">
        <f t="shared" si="58"/>
        <v>0</v>
      </c>
      <c r="CO193" s="47">
        <f t="shared" si="59"/>
        <v>0</v>
      </c>
      <c r="CP193" s="47">
        <f t="shared" si="60"/>
        <v>0</v>
      </c>
      <c r="CQ193" s="47">
        <f t="shared" si="61"/>
        <v>0</v>
      </c>
      <c r="CR193" s="47">
        <f t="shared" si="62"/>
        <v>0</v>
      </c>
      <c r="CS193" s="47">
        <f t="shared" si="63"/>
        <v>0</v>
      </c>
      <c r="CT193" s="47">
        <f t="shared" si="64"/>
        <v>0</v>
      </c>
      <c r="CU193" s="47">
        <f t="shared" si="65"/>
        <v>0</v>
      </c>
      <c r="CV193" s="47">
        <f t="shared" si="66"/>
        <v>0</v>
      </c>
      <c r="CW193" s="47">
        <f t="shared" si="67"/>
        <v>0</v>
      </c>
      <c r="CX193" s="47">
        <f t="shared" si="68"/>
        <v>0</v>
      </c>
      <c r="CY193" s="47">
        <f t="shared" si="69"/>
        <v>0</v>
      </c>
      <c r="CZ193" s="47">
        <f t="shared" si="70"/>
        <v>0</v>
      </c>
      <c r="DA193" s="47">
        <f t="shared" si="71"/>
        <v>0</v>
      </c>
      <c r="DB193" s="47">
        <f t="shared" si="72"/>
        <v>0</v>
      </c>
      <c r="DC193" s="47">
        <f t="shared" si="73"/>
        <v>0</v>
      </c>
      <c r="DD193" s="47">
        <f t="shared" si="74"/>
        <v>0</v>
      </c>
      <c r="DE193" s="47">
        <f t="shared" si="75"/>
        <v>0</v>
      </c>
    </row>
    <row r="194" spans="1:109">
      <c r="A194" s="5">
        <v>193</v>
      </c>
      <c r="B194" s="6">
        <v>44754</v>
      </c>
      <c r="C194" s="5">
        <v>1183</v>
      </c>
      <c r="D194" s="9" t="s">
        <v>49</v>
      </c>
      <c r="E194" s="5">
        <v>18.5</v>
      </c>
      <c r="F194" s="16">
        <f t="shared" si="51"/>
        <v>63.945945945945944</v>
      </c>
      <c r="G194" s="5"/>
      <c r="H194" s="50">
        <v>44754</v>
      </c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50">
        <v>44754</v>
      </c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50">
        <v>44754</v>
      </c>
      <c r="BI194" s="47"/>
      <c r="BJ194" s="47"/>
      <c r="BK194" s="47"/>
      <c r="BL194" s="47"/>
      <c r="BM194" s="47"/>
      <c r="BN194" s="47"/>
      <c r="BO194" s="47"/>
      <c r="BP194" s="47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7"/>
      <c r="CB194" s="47"/>
      <c r="CC194" s="47"/>
      <c r="CD194" s="47"/>
      <c r="CE194" s="47"/>
      <c r="CF194" s="47"/>
      <c r="CG194" s="50">
        <v>44754</v>
      </c>
      <c r="CH194" s="47">
        <f t="shared" si="52"/>
        <v>0</v>
      </c>
      <c r="CI194" s="47">
        <f t="shared" si="53"/>
        <v>0</v>
      </c>
      <c r="CJ194" s="47">
        <f t="shared" si="54"/>
        <v>0</v>
      </c>
      <c r="CK194" s="47">
        <f t="shared" si="55"/>
        <v>0</v>
      </c>
      <c r="CL194" s="47">
        <f t="shared" si="56"/>
        <v>0</v>
      </c>
      <c r="CM194" s="47">
        <f t="shared" si="57"/>
        <v>0</v>
      </c>
      <c r="CN194" s="47">
        <f t="shared" si="58"/>
        <v>0</v>
      </c>
      <c r="CO194" s="47">
        <f t="shared" si="59"/>
        <v>0</v>
      </c>
      <c r="CP194" s="47">
        <f t="shared" si="60"/>
        <v>0</v>
      </c>
      <c r="CQ194" s="47">
        <f t="shared" si="61"/>
        <v>0</v>
      </c>
      <c r="CR194" s="47">
        <f t="shared" si="62"/>
        <v>0</v>
      </c>
      <c r="CS194" s="47">
        <f t="shared" si="63"/>
        <v>0</v>
      </c>
      <c r="CT194" s="47">
        <f t="shared" si="64"/>
        <v>0</v>
      </c>
      <c r="CU194" s="47">
        <f t="shared" si="65"/>
        <v>0</v>
      </c>
      <c r="CV194" s="47">
        <f t="shared" si="66"/>
        <v>0</v>
      </c>
      <c r="CW194" s="47">
        <f t="shared" si="67"/>
        <v>0</v>
      </c>
      <c r="CX194" s="47">
        <f t="shared" si="68"/>
        <v>0</v>
      </c>
      <c r="CY194" s="47">
        <f t="shared" si="69"/>
        <v>0</v>
      </c>
      <c r="CZ194" s="47">
        <f t="shared" si="70"/>
        <v>0</v>
      </c>
      <c r="DA194" s="47">
        <f t="shared" si="71"/>
        <v>0</v>
      </c>
      <c r="DB194" s="47">
        <f t="shared" si="72"/>
        <v>0</v>
      </c>
      <c r="DC194" s="47">
        <f t="shared" si="73"/>
        <v>0</v>
      </c>
      <c r="DD194" s="47">
        <f t="shared" si="74"/>
        <v>0</v>
      </c>
      <c r="DE194" s="47">
        <f t="shared" si="75"/>
        <v>0</v>
      </c>
    </row>
    <row r="195" spans="1:109">
      <c r="A195" s="5">
        <v>194</v>
      </c>
      <c r="B195" s="6">
        <v>44755</v>
      </c>
      <c r="C195" s="5">
        <v>1333</v>
      </c>
      <c r="D195" s="9" t="s">
        <v>31</v>
      </c>
      <c r="E195" s="5">
        <v>21</v>
      </c>
      <c r="F195" s="16">
        <f t="shared" ref="F195:F258" si="76">C195/E195</f>
        <v>63.476190476190474</v>
      </c>
      <c r="G195" s="5"/>
      <c r="H195" s="50">
        <v>44755</v>
      </c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50">
        <v>44755</v>
      </c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50">
        <v>44755</v>
      </c>
      <c r="BI195" s="47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7"/>
      <c r="CB195" s="47"/>
      <c r="CC195" s="47"/>
      <c r="CD195" s="47"/>
      <c r="CE195" s="47"/>
      <c r="CF195" s="47"/>
      <c r="CG195" s="50">
        <v>44755</v>
      </c>
      <c r="CH195" s="47">
        <f t="shared" ref="CH195:CH258" si="77">I195+BI195</f>
        <v>0</v>
      </c>
      <c r="CI195" s="47">
        <f t="shared" ref="CI195:CI258" si="78">J195+BJ195</f>
        <v>0</v>
      </c>
      <c r="CJ195" s="47">
        <f t="shared" ref="CJ195:CJ258" si="79">K195+BK195</f>
        <v>0</v>
      </c>
      <c r="CK195" s="47">
        <f t="shared" ref="CK195:CK258" si="80">L195+BL195</f>
        <v>0</v>
      </c>
      <c r="CL195" s="47">
        <f t="shared" ref="CL195:CL258" si="81">M195+BM195</f>
        <v>0</v>
      </c>
      <c r="CM195" s="47">
        <f t="shared" ref="CM195:CM258" si="82">N195+BN195</f>
        <v>0</v>
      </c>
      <c r="CN195" s="47">
        <f t="shared" ref="CN195:CN258" si="83">O195+BO195</f>
        <v>0</v>
      </c>
      <c r="CO195" s="47">
        <f t="shared" ref="CO195:CO258" si="84">P195+BP195</f>
        <v>0</v>
      </c>
      <c r="CP195" s="47">
        <f t="shared" ref="CP195:CP258" si="85">Q195+BQ195</f>
        <v>0</v>
      </c>
      <c r="CQ195" s="47">
        <f t="shared" ref="CQ195:CQ258" si="86">R195+BR195</f>
        <v>0</v>
      </c>
      <c r="CR195" s="47">
        <f t="shared" ref="CR195:CR258" si="87">S195+BS195</f>
        <v>0</v>
      </c>
      <c r="CS195" s="47">
        <f t="shared" ref="CS195:CS258" si="88">T195+BT195</f>
        <v>0</v>
      </c>
      <c r="CT195" s="47">
        <f t="shared" ref="CT195:CT258" si="89">U195+BU195</f>
        <v>0</v>
      </c>
      <c r="CU195" s="47">
        <f t="shared" ref="CU195:CU258" si="90">V195+BV195</f>
        <v>0</v>
      </c>
      <c r="CV195" s="47">
        <f t="shared" ref="CV195:CV258" si="91">W195+BW195</f>
        <v>0</v>
      </c>
      <c r="CW195" s="47">
        <f t="shared" ref="CW195:CW258" si="92">X195+BX195</f>
        <v>0</v>
      </c>
      <c r="CX195" s="47">
        <f t="shared" ref="CX195:CX258" si="93">Y195+BY195</f>
        <v>0</v>
      </c>
      <c r="CY195" s="47">
        <f t="shared" ref="CY195:CY258" si="94">Z195+BZ195</f>
        <v>0</v>
      </c>
      <c r="CZ195" s="47">
        <f t="shared" ref="CZ195:CZ258" si="95">AA195+CA195</f>
        <v>0</v>
      </c>
      <c r="DA195" s="47">
        <f t="shared" ref="DA195:DA258" si="96">AB195+CB195</f>
        <v>0</v>
      </c>
      <c r="DB195" s="47">
        <f t="shared" ref="DB195:DB258" si="97">AC195+CC195</f>
        <v>0</v>
      </c>
      <c r="DC195" s="47">
        <f t="shared" ref="DC195:DC258" si="98">AD195+CD195</f>
        <v>0</v>
      </c>
      <c r="DD195" s="47">
        <f t="shared" ref="DD195:DD258" si="99">AE195+CE195</f>
        <v>0</v>
      </c>
      <c r="DE195" s="47">
        <f t="shared" ref="DE195:DE258" si="100">AF195+CF195</f>
        <v>0</v>
      </c>
    </row>
    <row r="196" spans="1:109">
      <c r="A196" s="5">
        <v>195</v>
      </c>
      <c r="B196" s="6">
        <v>44756</v>
      </c>
      <c r="C196" s="5">
        <v>1313</v>
      </c>
      <c r="D196" s="9" t="s">
        <v>31</v>
      </c>
      <c r="E196" s="5">
        <v>21</v>
      </c>
      <c r="F196" s="16">
        <f t="shared" si="76"/>
        <v>62.523809523809526</v>
      </c>
      <c r="G196" s="5"/>
      <c r="H196" s="50">
        <v>44756</v>
      </c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50">
        <v>44756</v>
      </c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50">
        <v>44756</v>
      </c>
      <c r="BI196" s="47"/>
      <c r="BJ196" s="47"/>
      <c r="BK196" s="47"/>
      <c r="BL196" s="47"/>
      <c r="BM196" s="47"/>
      <c r="BN196" s="47"/>
      <c r="BO196" s="47"/>
      <c r="BP196" s="47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7"/>
      <c r="CB196" s="47"/>
      <c r="CC196" s="47"/>
      <c r="CD196" s="47"/>
      <c r="CE196" s="47"/>
      <c r="CF196" s="47"/>
      <c r="CG196" s="50">
        <v>44756</v>
      </c>
      <c r="CH196" s="47">
        <f t="shared" si="77"/>
        <v>0</v>
      </c>
      <c r="CI196" s="47">
        <f t="shared" si="78"/>
        <v>0</v>
      </c>
      <c r="CJ196" s="47">
        <f t="shared" si="79"/>
        <v>0</v>
      </c>
      <c r="CK196" s="47">
        <f t="shared" si="80"/>
        <v>0</v>
      </c>
      <c r="CL196" s="47">
        <f t="shared" si="81"/>
        <v>0</v>
      </c>
      <c r="CM196" s="47">
        <f t="shared" si="82"/>
        <v>0</v>
      </c>
      <c r="CN196" s="47">
        <f t="shared" si="83"/>
        <v>0</v>
      </c>
      <c r="CO196" s="47">
        <f t="shared" si="84"/>
        <v>0</v>
      </c>
      <c r="CP196" s="47">
        <f t="shared" si="85"/>
        <v>0</v>
      </c>
      <c r="CQ196" s="47">
        <f t="shared" si="86"/>
        <v>0</v>
      </c>
      <c r="CR196" s="47">
        <f t="shared" si="87"/>
        <v>0</v>
      </c>
      <c r="CS196" s="47">
        <f t="shared" si="88"/>
        <v>0</v>
      </c>
      <c r="CT196" s="47">
        <f t="shared" si="89"/>
        <v>0</v>
      </c>
      <c r="CU196" s="47">
        <f t="shared" si="90"/>
        <v>0</v>
      </c>
      <c r="CV196" s="47">
        <f t="shared" si="91"/>
        <v>0</v>
      </c>
      <c r="CW196" s="47">
        <f t="shared" si="92"/>
        <v>0</v>
      </c>
      <c r="CX196" s="47">
        <f t="shared" si="93"/>
        <v>0</v>
      </c>
      <c r="CY196" s="47">
        <f t="shared" si="94"/>
        <v>0</v>
      </c>
      <c r="CZ196" s="47">
        <f t="shared" si="95"/>
        <v>0</v>
      </c>
      <c r="DA196" s="47">
        <f t="shared" si="96"/>
        <v>0</v>
      </c>
      <c r="DB196" s="47">
        <f t="shared" si="97"/>
        <v>0</v>
      </c>
      <c r="DC196" s="47">
        <f t="shared" si="98"/>
        <v>0</v>
      </c>
      <c r="DD196" s="47">
        <f t="shared" si="99"/>
        <v>0</v>
      </c>
      <c r="DE196" s="47">
        <f t="shared" si="100"/>
        <v>0</v>
      </c>
    </row>
    <row r="197" spans="1:109">
      <c r="A197" s="5">
        <v>196</v>
      </c>
      <c r="B197" s="6">
        <v>44757</v>
      </c>
      <c r="C197" s="5">
        <v>1253</v>
      </c>
      <c r="D197" s="9" t="s">
        <v>41</v>
      </c>
      <c r="E197" s="5">
        <v>21</v>
      </c>
      <c r="F197" s="16">
        <f t="shared" si="76"/>
        <v>59.666666666666664</v>
      </c>
      <c r="G197" s="5"/>
      <c r="H197" s="50">
        <v>44757</v>
      </c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9">
        <v>44757</v>
      </c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9" t="s">
        <v>351</v>
      </c>
      <c r="BI197" s="47"/>
      <c r="BJ197" s="47"/>
      <c r="BK197" s="47"/>
      <c r="BL197" s="47"/>
      <c r="BM197" s="47"/>
      <c r="BN197" s="47"/>
      <c r="BO197" s="47"/>
      <c r="BP197" s="47"/>
      <c r="BQ197" s="47"/>
      <c r="BR197" s="47">
        <v>0.88</v>
      </c>
      <c r="BS197" s="47">
        <v>0.97</v>
      </c>
      <c r="BT197" s="47">
        <v>0.95</v>
      </c>
      <c r="BU197" s="47">
        <v>1</v>
      </c>
      <c r="BV197" s="47">
        <v>1.01</v>
      </c>
      <c r="BW197" s="47">
        <v>1.06</v>
      </c>
      <c r="BX197" s="47">
        <v>1.04</v>
      </c>
      <c r="BY197" s="47"/>
      <c r="BZ197" s="47"/>
      <c r="CA197" s="47"/>
      <c r="CB197" s="47"/>
      <c r="CC197" s="47"/>
      <c r="CD197" s="47"/>
      <c r="CE197" s="47"/>
      <c r="CF197" s="47"/>
      <c r="CG197" s="49" t="s">
        <v>351</v>
      </c>
      <c r="CH197" s="47">
        <f t="shared" si="77"/>
        <v>0</v>
      </c>
      <c r="CI197" s="47">
        <f t="shared" si="78"/>
        <v>0</v>
      </c>
      <c r="CJ197" s="47">
        <f t="shared" si="79"/>
        <v>0</v>
      </c>
      <c r="CK197" s="47">
        <f t="shared" si="80"/>
        <v>0</v>
      </c>
      <c r="CL197" s="47">
        <f t="shared" si="81"/>
        <v>0</v>
      </c>
      <c r="CM197" s="47">
        <f t="shared" si="82"/>
        <v>0</v>
      </c>
      <c r="CN197" s="47">
        <f t="shared" si="83"/>
        <v>0</v>
      </c>
      <c r="CO197" s="47">
        <f t="shared" si="84"/>
        <v>0</v>
      </c>
      <c r="CP197" s="47">
        <f t="shared" si="85"/>
        <v>0</v>
      </c>
      <c r="CQ197" s="47">
        <f t="shared" si="86"/>
        <v>0.88</v>
      </c>
      <c r="CR197" s="47">
        <f t="shared" si="87"/>
        <v>0.97</v>
      </c>
      <c r="CS197" s="47">
        <f t="shared" si="88"/>
        <v>0.95</v>
      </c>
      <c r="CT197" s="47">
        <f t="shared" si="89"/>
        <v>1</v>
      </c>
      <c r="CU197" s="47">
        <f t="shared" si="90"/>
        <v>1.01</v>
      </c>
      <c r="CV197" s="47">
        <f t="shared" si="91"/>
        <v>1.06</v>
      </c>
      <c r="CW197" s="47">
        <f t="shared" si="92"/>
        <v>1.04</v>
      </c>
      <c r="CX197" s="47">
        <f t="shared" si="93"/>
        <v>0</v>
      </c>
      <c r="CY197" s="47">
        <f t="shared" si="94"/>
        <v>0</v>
      </c>
      <c r="CZ197" s="47">
        <f t="shared" si="95"/>
        <v>0</v>
      </c>
      <c r="DA197" s="47">
        <f t="shared" si="96"/>
        <v>0</v>
      </c>
      <c r="DB197" s="47">
        <f t="shared" si="97"/>
        <v>0</v>
      </c>
      <c r="DC197" s="47">
        <f t="shared" si="98"/>
        <v>0</v>
      </c>
      <c r="DD197" s="47">
        <f t="shared" si="99"/>
        <v>0</v>
      </c>
      <c r="DE197" s="47">
        <f t="shared" si="100"/>
        <v>0</v>
      </c>
    </row>
    <row r="198" spans="1:109">
      <c r="A198" s="5">
        <v>197</v>
      </c>
      <c r="B198" s="6">
        <v>44758</v>
      </c>
      <c r="C198" s="5">
        <v>1334</v>
      </c>
      <c r="D198" s="9" t="s">
        <v>41</v>
      </c>
      <c r="E198" s="5">
        <v>21</v>
      </c>
      <c r="F198" s="16">
        <f t="shared" si="76"/>
        <v>63.523809523809526</v>
      </c>
      <c r="G198" s="5"/>
      <c r="H198" s="50">
        <v>44758</v>
      </c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9">
        <v>44758</v>
      </c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9" t="s">
        <v>352</v>
      </c>
      <c r="BI198" s="47">
        <v>0.55000000000000004</v>
      </c>
      <c r="BJ198" s="47">
        <v>0.86</v>
      </c>
      <c r="BK198" s="47">
        <v>0.96</v>
      </c>
      <c r="BL198" s="47">
        <v>1.01</v>
      </c>
      <c r="BM198" s="47">
        <v>0.91</v>
      </c>
      <c r="BN198" s="47">
        <v>0.92</v>
      </c>
      <c r="BO198" s="47">
        <v>0.96</v>
      </c>
      <c r="BP198" s="47">
        <v>0.99</v>
      </c>
      <c r="BQ198" s="47">
        <v>0.9</v>
      </c>
      <c r="BR198" s="47">
        <v>0.91</v>
      </c>
      <c r="BS198" s="47">
        <v>0.96</v>
      </c>
      <c r="BT198" s="47">
        <v>0.98</v>
      </c>
      <c r="BU198" s="47">
        <v>0.99</v>
      </c>
      <c r="BV198" s="47">
        <v>1.04</v>
      </c>
      <c r="BW198" s="47">
        <v>1.06</v>
      </c>
      <c r="BX198" s="47">
        <v>1.08</v>
      </c>
      <c r="BY198" s="47">
        <v>1</v>
      </c>
      <c r="BZ198" s="47">
        <v>1.05</v>
      </c>
      <c r="CA198" s="47">
        <v>1.06</v>
      </c>
      <c r="CB198" s="47">
        <v>1.06</v>
      </c>
      <c r="CC198" s="47">
        <v>1.03</v>
      </c>
      <c r="CD198" s="47">
        <v>0.72</v>
      </c>
      <c r="CE198" s="47">
        <v>0.47</v>
      </c>
      <c r="CF198" s="47">
        <v>0.48</v>
      </c>
      <c r="CG198" s="49" t="s">
        <v>352</v>
      </c>
      <c r="CH198" s="47">
        <f t="shared" si="77"/>
        <v>0.55000000000000004</v>
      </c>
      <c r="CI198" s="47">
        <f t="shared" si="78"/>
        <v>0.86</v>
      </c>
      <c r="CJ198" s="47">
        <f t="shared" si="79"/>
        <v>0.96</v>
      </c>
      <c r="CK198" s="47">
        <f t="shared" si="80"/>
        <v>1.01</v>
      </c>
      <c r="CL198" s="47">
        <f t="shared" si="81"/>
        <v>0.91</v>
      </c>
      <c r="CM198" s="47">
        <f t="shared" si="82"/>
        <v>0.92</v>
      </c>
      <c r="CN198" s="47">
        <f t="shared" si="83"/>
        <v>0.96</v>
      </c>
      <c r="CO198" s="47">
        <f t="shared" si="84"/>
        <v>0.99</v>
      </c>
      <c r="CP198" s="47">
        <f t="shared" si="85"/>
        <v>0.9</v>
      </c>
      <c r="CQ198" s="47">
        <f t="shared" si="86"/>
        <v>0.91</v>
      </c>
      <c r="CR198" s="47">
        <f t="shared" si="87"/>
        <v>0.96</v>
      </c>
      <c r="CS198" s="47">
        <f t="shared" si="88"/>
        <v>0.98</v>
      </c>
      <c r="CT198" s="47">
        <f t="shared" si="89"/>
        <v>0.99</v>
      </c>
      <c r="CU198" s="47">
        <f t="shared" si="90"/>
        <v>1.04</v>
      </c>
      <c r="CV198" s="47">
        <f t="shared" si="91"/>
        <v>1.06</v>
      </c>
      <c r="CW198" s="47">
        <f t="shared" si="92"/>
        <v>1.08</v>
      </c>
      <c r="CX198" s="47">
        <f t="shared" si="93"/>
        <v>1</v>
      </c>
      <c r="CY198" s="47">
        <f t="shared" si="94"/>
        <v>1.05</v>
      </c>
      <c r="CZ198" s="47">
        <f t="shared" si="95"/>
        <v>1.06</v>
      </c>
      <c r="DA198" s="47">
        <f t="shared" si="96"/>
        <v>1.06</v>
      </c>
      <c r="DB198" s="47">
        <f t="shared" si="97"/>
        <v>1.03</v>
      </c>
      <c r="DC198" s="47">
        <f t="shared" si="98"/>
        <v>0.72</v>
      </c>
      <c r="DD198" s="47">
        <f t="shared" si="99"/>
        <v>0.47</v>
      </c>
      <c r="DE198" s="47">
        <f t="shared" si="100"/>
        <v>0.48</v>
      </c>
    </row>
    <row r="199" spans="1:109">
      <c r="A199" s="5">
        <v>198</v>
      </c>
      <c r="B199" s="6">
        <v>44759</v>
      </c>
      <c r="C199" s="5">
        <v>1333</v>
      </c>
      <c r="D199" s="9" t="s">
        <v>41</v>
      </c>
      <c r="E199" s="5">
        <v>21</v>
      </c>
      <c r="F199" s="16">
        <f t="shared" si="76"/>
        <v>63.476190476190474</v>
      </c>
      <c r="G199" s="5"/>
      <c r="H199" s="50">
        <v>44759</v>
      </c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9">
        <v>44759</v>
      </c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9" t="s">
        <v>353</v>
      </c>
      <c r="BI199" s="47">
        <v>0.91</v>
      </c>
      <c r="BJ199" s="47">
        <v>1.1100000000000001</v>
      </c>
      <c r="BK199" s="47">
        <v>1.1100000000000001</v>
      </c>
      <c r="BL199" s="47">
        <v>1.02</v>
      </c>
      <c r="BM199" s="47">
        <v>1.03</v>
      </c>
      <c r="BN199" s="47">
        <v>1.05</v>
      </c>
      <c r="BO199" s="47">
        <v>0.97</v>
      </c>
      <c r="BP199" s="47">
        <v>1.03</v>
      </c>
      <c r="BQ199" s="47">
        <v>1.06</v>
      </c>
      <c r="BR199" s="47">
        <v>1.07</v>
      </c>
      <c r="BS199" s="47">
        <v>1.04</v>
      </c>
      <c r="BT199" s="47">
        <v>1.07</v>
      </c>
      <c r="BU199" s="47">
        <v>1.1000000000000001</v>
      </c>
      <c r="BV199" s="47">
        <v>1.07</v>
      </c>
      <c r="BW199" s="47">
        <v>1.03</v>
      </c>
      <c r="BX199" s="47">
        <v>1.03</v>
      </c>
      <c r="BY199" s="47">
        <v>1.04</v>
      </c>
      <c r="BZ199" s="47">
        <v>1.06</v>
      </c>
      <c r="CA199" s="47">
        <v>1.1100000000000001</v>
      </c>
      <c r="CB199" s="47">
        <v>1.22</v>
      </c>
      <c r="CC199" s="47">
        <v>1.36</v>
      </c>
      <c r="CD199" s="47">
        <v>1.32</v>
      </c>
      <c r="CE199" s="47">
        <v>0.63</v>
      </c>
      <c r="CF199" s="47">
        <v>0.47</v>
      </c>
      <c r="CG199" s="49" t="s">
        <v>353</v>
      </c>
      <c r="CH199" s="47">
        <f t="shared" si="77"/>
        <v>0.91</v>
      </c>
      <c r="CI199" s="47">
        <f t="shared" si="78"/>
        <v>1.1100000000000001</v>
      </c>
      <c r="CJ199" s="47">
        <f t="shared" si="79"/>
        <v>1.1100000000000001</v>
      </c>
      <c r="CK199" s="47">
        <f t="shared" si="80"/>
        <v>1.02</v>
      </c>
      <c r="CL199" s="47">
        <f t="shared" si="81"/>
        <v>1.03</v>
      </c>
      <c r="CM199" s="47">
        <f t="shared" si="82"/>
        <v>1.05</v>
      </c>
      <c r="CN199" s="47">
        <f t="shared" si="83"/>
        <v>0.97</v>
      </c>
      <c r="CO199" s="47">
        <f t="shared" si="84"/>
        <v>1.03</v>
      </c>
      <c r="CP199" s="47">
        <f t="shared" si="85"/>
        <v>1.06</v>
      </c>
      <c r="CQ199" s="47">
        <f t="shared" si="86"/>
        <v>1.07</v>
      </c>
      <c r="CR199" s="47">
        <f t="shared" si="87"/>
        <v>1.04</v>
      </c>
      <c r="CS199" s="47">
        <f t="shared" si="88"/>
        <v>1.07</v>
      </c>
      <c r="CT199" s="47">
        <f t="shared" si="89"/>
        <v>1.1000000000000001</v>
      </c>
      <c r="CU199" s="47">
        <f t="shared" si="90"/>
        <v>1.07</v>
      </c>
      <c r="CV199" s="47">
        <f t="shared" si="91"/>
        <v>1.03</v>
      </c>
      <c r="CW199" s="47">
        <f t="shared" si="92"/>
        <v>1.03</v>
      </c>
      <c r="CX199" s="47">
        <f t="shared" si="93"/>
        <v>1.04</v>
      </c>
      <c r="CY199" s="47">
        <f t="shared" si="94"/>
        <v>1.06</v>
      </c>
      <c r="CZ199" s="47">
        <f t="shared" si="95"/>
        <v>1.1100000000000001</v>
      </c>
      <c r="DA199" s="47">
        <f t="shared" si="96"/>
        <v>1.22</v>
      </c>
      <c r="DB199" s="47">
        <f t="shared" si="97"/>
        <v>1.36</v>
      </c>
      <c r="DC199" s="47">
        <f t="shared" si="98"/>
        <v>1.32</v>
      </c>
      <c r="DD199" s="47">
        <f t="shared" si="99"/>
        <v>0.63</v>
      </c>
      <c r="DE199" s="47">
        <f t="shared" si="100"/>
        <v>0.47</v>
      </c>
    </row>
    <row r="200" spans="1:109">
      <c r="A200" s="5">
        <v>199</v>
      </c>
      <c r="B200" s="6">
        <v>44760</v>
      </c>
      <c r="C200" s="5">
        <v>1333</v>
      </c>
      <c r="D200" s="9" t="s">
        <v>41</v>
      </c>
      <c r="E200" s="5">
        <v>21</v>
      </c>
      <c r="F200" s="16">
        <f t="shared" si="76"/>
        <v>63.476190476190474</v>
      </c>
      <c r="G200" s="5"/>
      <c r="H200" s="50">
        <v>44760</v>
      </c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9">
        <v>44760</v>
      </c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9" t="s">
        <v>354</v>
      </c>
      <c r="BI200" s="47">
        <v>0.84</v>
      </c>
      <c r="BJ200" s="47">
        <v>0.98</v>
      </c>
      <c r="BK200" s="47">
        <v>1.01</v>
      </c>
      <c r="BL200" s="47">
        <v>0.92</v>
      </c>
      <c r="BM200" s="47">
        <v>0.89</v>
      </c>
      <c r="BN200" s="47">
        <v>0.85</v>
      </c>
      <c r="BO200" s="47">
        <v>0.82</v>
      </c>
      <c r="BP200" s="47">
        <v>0.78</v>
      </c>
      <c r="BQ200" s="47">
        <v>0.83</v>
      </c>
      <c r="BR200" s="47">
        <v>0.83</v>
      </c>
      <c r="BS200" s="47">
        <v>0.82</v>
      </c>
      <c r="BT200" s="47">
        <v>0.87</v>
      </c>
      <c r="BU200" s="47">
        <v>0.91</v>
      </c>
      <c r="BV200" s="47">
        <v>0.97</v>
      </c>
      <c r="BW200" s="47">
        <v>0.98</v>
      </c>
      <c r="BX200" s="47">
        <v>1.02</v>
      </c>
      <c r="BY200" s="47">
        <v>1.04</v>
      </c>
      <c r="BZ200" s="47">
        <v>1.06</v>
      </c>
      <c r="CA200" s="47">
        <v>1.0900000000000001</v>
      </c>
      <c r="CB200" s="47">
        <v>1.0900000000000001</v>
      </c>
      <c r="CC200" s="47">
        <v>1.1200000000000001</v>
      </c>
      <c r="CD200" s="47">
        <v>1.07</v>
      </c>
      <c r="CE200" s="47">
        <v>0.88</v>
      </c>
      <c r="CF200" s="47">
        <v>0.33</v>
      </c>
      <c r="CG200" s="49" t="s">
        <v>354</v>
      </c>
      <c r="CH200" s="47">
        <f t="shared" si="77"/>
        <v>0.84</v>
      </c>
      <c r="CI200" s="47">
        <f t="shared" si="78"/>
        <v>0.98</v>
      </c>
      <c r="CJ200" s="47">
        <f t="shared" si="79"/>
        <v>1.01</v>
      </c>
      <c r="CK200" s="47">
        <f t="shared" si="80"/>
        <v>0.92</v>
      </c>
      <c r="CL200" s="47">
        <f t="shared" si="81"/>
        <v>0.89</v>
      </c>
      <c r="CM200" s="47">
        <f t="shared" si="82"/>
        <v>0.85</v>
      </c>
      <c r="CN200" s="47">
        <f t="shared" si="83"/>
        <v>0.82</v>
      </c>
      <c r="CO200" s="47">
        <f t="shared" si="84"/>
        <v>0.78</v>
      </c>
      <c r="CP200" s="47">
        <f t="shared" si="85"/>
        <v>0.83</v>
      </c>
      <c r="CQ200" s="47">
        <f t="shared" si="86"/>
        <v>0.83</v>
      </c>
      <c r="CR200" s="47">
        <f t="shared" si="87"/>
        <v>0.82</v>
      </c>
      <c r="CS200" s="47">
        <f t="shared" si="88"/>
        <v>0.87</v>
      </c>
      <c r="CT200" s="47">
        <f t="shared" si="89"/>
        <v>0.91</v>
      </c>
      <c r="CU200" s="47">
        <f t="shared" si="90"/>
        <v>0.97</v>
      </c>
      <c r="CV200" s="47">
        <f t="shared" si="91"/>
        <v>0.98</v>
      </c>
      <c r="CW200" s="47">
        <f t="shared" si="92"/>
        <v>1.02</v>
      </c>
      <c r="CX200" s="47">
        <f t="shared" si="93"/>
        <v>1.04</v>
      </c>
      <c r="CY200" s="47">
        <f t="shared" si="94"/>
        <v>1.06</v>
      </c>
      <c r="CZ200" s="47">
        <f t="shared" si="95"/>
        <v>1.0900000000000001</v>
      </c>
      <c r="DA200" s="47">
        <f t="shared" si="96"/>
        <v>1.0900000000000001</v>
      </c>
      <c r="DB200" s="47">
        <f t="shared" si="97"/>
        <v>1.1200000000000001</v>
      </c>
      <c r="DC200" s="47">
        <f t="shared" si="98"/>
        <v>1.07</v>
      </c>
      <c r="DD200" s="47">
        <f t="shared" si="99"/>
        <v>0.88</v>
      </c>
      <c r="DE200" s="47">
        <f t="shared" si="100"/>
        <v>0.33</v>
      </c>
    </row>
    <row r="201" spans="1:109">
      <c r="A201" s="5">
        <v>200</v>
      </c>
      <c r="B201" s="6">
        <v>44761</v>
      </c>
      <c r="C201" s="5">
        <v>1254</v>
      </c>
      <c r="D201" s="9" t="s">
        <v>41</v>
      </c>
      <c r="E201" s="5">
        <v>21</v>
      </c>
      <c r="F201" s="16">
        <f t="shared" si="76"/>
        <v>59.714285714285715</v>
      </c>
      <c r="G201" s="5"/>
      <c r="H201" s="50">
        <v>44761</v>
      </c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9">
        <v>44761</v>
      </c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9" t="s">
        <v>355</v>
      </c>
      <c r="BI201" s="47">
        <v>0.97</v>
      </c>
      <c r="BJ201" s="47">
        <v>1.0900000000000001</v>
      </c>
      <c r="BK201" s="47">
        <v>1.04</v>
      </c>
      <c r="BL201" s="47">
        <v>1.07</v>
      </c>
      <c r="BM201" s="47">
        <v>1.04</v>
      </c>
      <c r="BN201" s="47">
        <v>1.06</v>
      </c>
      <c r="BO201" s="47">
        <v>1.04</v>
      </c>
      <c r="BP201" s="47">
        <v>1.06</v>
      </c>
      <c r="BQ201" s="47">
        <v>1.1000000000000001</v>
      </c>
      <c r="BR201" s="47">
        <v>1.1599999999999999</v>
      </c>
      <c r="BS201" s="47">
        <v>1.1299999999999999</v>
      </c>
      <c r="BT201" s="47">
        <v>1.01</v>
      </c>
      <c r="BU201" s="47">
        <v>1.01</v>
      </c>
      <c r="BV201" s="47">
        <v>1.05</v>
      </c>
      <c r="BW201" s="47">
        <v>0.98</v>
      </c>
      <c r="BX201" s="47">
        <v>0.99</v>
      </c>
      <c r="BY201" s="47">
        <v>1.06</v>
      </c>
      <c r="BZ201" s="47">
        <v>1.05</v>
      </c>
      <c r="CA201" s="47">
        <v>1.06</v>
      </c>
      <c r="CB201" s="47">
        <v>1.07</v>
      </c>
      <c r="CC201" s="47">
        <v>1.0900000000000001</v>
      </c>
      <c r="CD201" s="47">
        <v>0.89</v>
      </c>
      <c r="CE201" s="47">
        <v>0.47</v>
      </c>
      <c r="CF201" s="47">
        <v>0.43</v>
      </c>
      <c r="CG201" s="49" t="s">
        <v>355</v>
      </c>
      <c r="CH201" s="47">
        <f t="shared" si="77"/>
        <v>0.97</v>
      </c>
      <c r="CI201" s="47">
        <f t="shared" si="78"/>
        <v>1.0900000000000001</v>
      </c>
      <c r="CJ201" s="47">
        <f t="shared" si="79"/>
        <v>1.04</v>
      </c>
      <c r="CK201" s="47">
        <f t="shared" si="80"/>
        <v>1.07</v>
      </c>
      <c r="CL201" s="47">
        <f t="shared" si="81"/>
        <v>1.04</v>
      </c>
      <c r="CM201" s="47">
        <f t="shared" si="82"/>
        <v>1.06</v>
      </c>
      <c r="CN201" s="47">
        <f t="shared" si="83"/>
        <v>1.04</v>
      </c>
      <c r="CO201" s="47">
        <f t="shared" si="84"/>
        <v>1.06</v>
      </c>
      <c r="CP201" s="47">
        <f t="shared" si="85"/>
        <v>1.1000000000000001</v>
      </c>
      <c r="CQ201" s="47">
        <f t="shared" si="86"/>
        <v>1.1599999999999999</v>
      </c>
      <c r="CR201" s="47">
        <f t="shared" si="87"/>
        <v>1.1299999999999999</v>
      </c>
      <c r="CS201" s="47">
        <f t="shared" si="88"/>
        <v>1.01</v>
      </c>
      <c r="CT201" s="47">
        <f t="shared" si="89"/>
        <v>1.01</v>
      </c>
      <c r="CU201" s="47">
        <f t="shared" si="90"/>
        <v>1.05</v>
      </c>
      <c r="CV201" s="47">
        <f t="shared" si="91"/>
        <v>0.98</v>
      </c>
      <c r="CW201" s="47">
        <f t="shared" si="92"/>
        <v>0.99</v>
      </c>
      <c r="CX201" s="47">
        <f t="shared" si="93"/>
        <v>1.06</v>
      </c>
      <c r="CY201" s="47">
        <f t="shared" si="94"/>
        <v>1.05</v>
      </c>
      <c r="CZ201" s="47">
        <f t="shared" si="95"/>
        <v>1.06</v>
      </c>
      <c r="DA201" s="47">
        <f t="shared" si="96"/>
        <v>1.07</v>
      </c>
      <c r="DB201" s="47">
        <f t="shared" si="97"/>
        <v>1.0900000000000001</v>
      </c>
      <c r="DC201" s="47">
        <f t="shared" si="98"/>
        <v>0.89</v>
      </c>
      <c r="DD201" s="47">
        <f t="shared" si="99"/>
        <v>0.47</v>
      </c>
      <c r="DE201" s="47">
        <f t="shared" si="100"/>
        <v>0.43</v>
      </c>
    </row>
    <row r="202" spans="1:109">
      <c r="A202" s="5">
        <v>201</v>
      </c>
      <c r="B202" s="6">
        <v>44762</v>
      </c>
      <c r="C202" s="5">
        <v>0</v>
      </c>
      <c r="D202" s="9"/>
      <c r="E202" s="5"/>
      <c r="F202" s="16" t="e">
        <f t="shared" si="76"/>
        <v>#DIV/0!</v>
      </c>
      <c r="G202" s="5"/>
      <c r="H202" s="49" t="s">
        <v>295</v>
      </c>
      <c r="I202" s="47"/>
      <c r="J202" s="47"/>
      <c r="K202" s="47"/>
      <c r="L202" s="47"/>
      <c r="M202" s="47"/>
      <c r="N202" s="47"/>
      <c r="O202" s="47"/>
      <c r="P202" s="47">
        <v>8.2200000000000006</v>
      </c>
      <c r="Q202" s="47">
        <v>8.41</v>
      </c>
      <c r="R202" s="47">
        <v>3.75</v>
      </c>
      <c r="S202" s="47">
        <v>2.63</v>
      </c>
      <c r="T202" s="47">
        <v>5.22</v>
      </c>
      <c r="U202" s="47">
        <v>3.94</v>
      </c>
      <c r="V202" s="47">
        <v>3.47</v>
      </c>
      <c r="W202" s="47">
        <v>5.0599999999999996</v>
      </c>
      <c r="X202" s="47">
        <v>5.25</v>
      </c>
      <c r="Y202" s="47"/>
      <c r="Z202" s="47"/>
      <c r="AA202" s="47"/>
      <c r="AB202" s="47"/>
      <c r="AC202" s="47"/>
      <c r="AD202" s="47"/>
      <c r="AE202" s="47"/>
      <c r="AF202" s="47"/>
      <c r="AG202" s="47"/>
      <c r="AH202" s="49" t="s">
        <v>295</v>
      </c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9" t="s">
        <v>295</v>
      </c>
      <c r="BI202" s="47">
        <v>0.48</v>
      </c>
      <c r="BJ202" s="47">
        <v>0.48</v>
      </c>
      <c r="BK202" s="47">
        <v>0.47</v>
      </c>
      <c r="BL202" s="47">
        <v>0.47</v>
      </c>
      <c r="BM202" s="47">
        <v>0.47</v>
      </c>
      <c r="BN202" s="47">
        <v>0.48</v>
      </c>
      <c r="BO202" s="47">
        <v>0.48</v>
      </c>
      <c r="BP202" s="47">
        <v>0.43</v>
      </c>
      <c r="BQ202" s="47">
        <v>0.45</v>
      </c>
      <c r="BR202" s="47">
        <v>0.5</v>
      </c>
      <c r="BS202" s="47">
        <v>0.47</v>
      </c>
      <c r="BT202" s="47">
        <v>0.44</v>
      </c>
      <c r="BU202" s="47">
        <v>0.46</v>
      </c>
      <c r="BV202" s="47">
        <v>0.47</v>
      </c>
      <c r="BW202" s="47">
        <v>0.47</v>
      </c>
      <c r="BX202" s="47">
        <v>0.47</v>
      </c>
      <c r="BY202" s="47">
        <v>1</v>
      </c>
      <c r="BZ202" s="47">
        <v>1</v>
      </c>
      <c r="CA202" s="47">
        <v>1.07</v>
      </c>
      <c r="CB202" s="47">
        <v>1.07</v>
      </c>
      <c r="CC202" s="47">
        <v>1.06</v>
      </c>
      <c r="CD202" s="47">
        <v>0.95</v>
      </c>
      <c r="CE202" s="47">
        <v>0.48</v>
      </c>
      <c r="CF202" s="47">
        <v>0.48</v>
      </c>
      <c r="CG202" s="49" t="s">
        <v>295</v>
      </c>
      <c r="CH202" s="47">
        <f t="shared" si="77"/>
        <v>0.48</v>
      </c>
      <c r="CI202" s="47">
        <f t="shared" si="78"/>
        <v>0.48</v>
      </c>
      <c r="CJ202" s="47">
        <f t="shared" si="79"/>
        <v>0.47</v>
      </c>
      <c r="CK202" s="47">
        <f t="shared" si="80"/>
        <v>0.47</v>
      </c>
      <c r="CL202" s="47">
        <f t="shared" si="81"/>
        <v>0.47</v>
      </c>
      <c r="CM202" s="47">
        <f t="shared" si="82"/>
        <v>0.48</v>
      </c>
      <c r="CN202" s="47">
        <f t="shared" si="83"/>
        <v>0.48</v>
      </c>
      <c r="CO202" s="47">
        <f t="shared" si="84"/>
        <v>8.65</v>
      </c>
      <c r="CP202" s="47">
        <f t="shared" si="85"/>
        <v>8.86</v>
      </c>
      <c r="CQ202" s="47">
        <f t="shared" si="86"/>
        <v>4.25</v>
      </c>
      <c r="CR202" s="47">
        <f t="shared" si="87"/>
        <v>3.0999999999999996</v>
      </c>
      <c r="CS202" s="47">
        <f t="shared" si="88"/>
        <v>5.66</v>
      </c>
      <c r="CT202" s="47">
        <f t="shared" si="89"/>
        <v>4.4000000000000004</v>
      </c>
      <c r="CU202" s="47">
        <f t="shared" si="90"/>
        <v>3.9400000000000004</v>
      </c>
      <c r="CV202" s="47">
        <f t="shared" si="91"/>
        <v>5.5299999999999994</v>
      </c>
      <c r="CW202" s="47">
        <f t="shared" si="92"/>
        <v>5.72</v>
      </c>
      <c r="CX202" s="47">
        <f t="shared" si="93"/>
        <v>1</v>
      </c>
      <c r="CY202" s="47">
        <f t="shared" si="94"/>
        <v>1</v>
      </c>
      <c r="CZ202" s="47">
        <f t="shared" si="95"/>
        <v>1.07</v>
      </c>
      <c r="DA202" s="47">
        <f t="shared" si="96"/>
        <v>1.07</v>
      </c>
      <c r="DB202" s="47">
        <f t="shared" si="97"/>
        <v>1.06</v>
      </c>
      <c r="DC202" s="47">
        <f t="shared" si="98"/>
        <v>0.95</v>
      </c>
      <c r="DD202" s="47">
        <f t="shared" si="99"/>
        <v>0.48</v>
      </c>
      <c r="DE202" s="47">
        <f t="shared" si="100"/>
        <v>0.48</v>
      </c>
    </row>
    <row r="203" spans="1:109">
      <c r="A203" s="5">
        <v>202</v>
      </c>
      <c r="B203" s="6">
        <v>44763</v>
      </c>
      <c r="C203" s="5">
        <v>1032</v>
      </c>
      <c r="D203" s="9" t="s">
        <v>50</v>
      </c>
      <c r="E203" s="5">
        <v>16</v>
      </c>
      <c r="F203" s="16">
        <f t="shared" si="76"/>
        <v>64.5</v>
      </c>
      <c r="G203" s="5"/>
      <c r="H203" s="49" t="s">
        <v>296</v>
      </c>
      <c r="I203" s="47">
        <v>7.91</v>
      </c>
      <c r="J203" s="47">
        <v>8.41</v>
      </c>
      <c r="K203" s="47">
        <v>11.06</v>
      </c>
      <c r="L203" s="47">
        <v>11.72</v>
      </c>
      <c r="M203" s="47">
        <v>10.06</v>
      </c>
      <c r="N203" s="47">
        <v>10.25</v>
      </c>
      <c r="O203" s="47">
        <v>9.44</v>
      </c>
      <c r="P203" s="47">
        <v>9.5299999999999994</v>
      </c>
      <c r="Q203" s="47">
        <v>8.66</v>
      </c>
      <c r="R203" s="47">
        <v>9.06</v>
      </c>
      <c r="S203" s="47">
        <v>10.029999999999999</v>
      </c>
      <c r="T203" s="47">
        <v>9.66</v>
      </c>
      <c r="U203" s="47">
        <v>10.63</v>
      </c>
      <c r="V203" s="47">
        <v>10.69</v>
      </c>
      <c r="W203" s="47">
        <v>10.66</v>
      </c>
      <c r="X203" s="47">
        <v>10.34</v>
      </c>
      <c r="Y203" s="47">
        <v>4.13</v>
      </c>
      <c r="Z203" s="47">
        <v>4.13</v>
      </c>
      <c r="AA203" s="47">
        <v>4.03</v>
      </c>
      <c r="AB203" s="47">
        <v>5.0599999999999996</v>
      </c>
      <c r="AC203" s="47">
        <v>5.5</v>
      </c>
      <c r="AD203" s="47">
        <v>5.25</v>
      </c>
      <c r="AE203" s="47">
        <v>9.75</v>
      </c>
      <c r="AF203" s="47">
        <v>6.75</v>
      </c>
      <c r="AG203" s="47"/>
      <c r="AH203" s="49" t="s">
        <v>296</v>
      </c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9" t="s">
        <v>296</v>
      </c>
      <c r="BI203" s="47">
        <v>0.48</v>
      </c>
      <c r="BJ203" s="47">
        <v>0.47</v>
      </c>
      <c r="BK203" s="47">
        <v>0.4</v>
      </c>
      <c r="BL203" s="47">
        <v>0.56999999999999995</v>
      </c>
      <c r="BM203" s="47">
        <v>1.02</v>
      </c>
      <c r="BN203" s="47">
        <v>1</v>
      </c>
      <c r="BO203" s="47">
        <v>0.92</v>
      </c>
      <c r="BP203" s="47">
        <v>0.91</v>
      </c>
      <c r="BQ203" s="47">
        <v>0.92</v>
      </c>
      <c r="BR203" s="47">
        <v>0.9</v>
      </c>
      <c r="BS203" s="47">
        <v>0.93</v>
      </c>
      <c r="BT203" s="47">
        <v>0.98</v>
      </c>
      <c r="BU203" s="47">
        <v>1.02</v>
      </c>
      <c r="BV203" s="47">
        <v>1.05</v>
      </c>
      <c r="BW203" s="47">
        <v>1.04</v>
      </c>
      <c r="BX203" s="47">
        <v>1.07</v>
      </c>
      <c r="BY203" s="47">
        <v>0.46</v>
      </c>
      <c r="BZ203" s="47">
        <v>0.47</v>
      </c>
      <c r="CA203" s="47">
        <v>0.46</v>
      </c>
      <c r="CB203" s="47">
        <v>0.47</v>
      </c>
      <c r="CC203" s="47">
        <v>0.5</v>
      </c>
      <c r="CD203" s="47">
        <v>0.49</v>
      </c>
      <c r="CE203" s="47">
        <v>0.48</v>
      </c>
      <c r="CF203" s="47">
        <v>0.48</v>
      </c>
      <c r="CG203" s="49" t="s">
        <v>296</v>
      </c>
      <c r="CH203" s="47">
        <f t="shared" si="77"/>
        <v>8.39</v>
      </c>
      <c r="CI203" s="47">
        <f t="shared" si="78"/>
        <v>8.8800000000000008</v>
      </c>
      <c r="CJ203" s="47">
        <f t="shared" si="79"/>
        <v>11.46</v>
      </c>
      <c r="CK203" s="47">
        <f t="shared" si="80"/>
        <v>12.290000000000001</v>
      </c>
      <c r="CL203" s="47">
        <f t="shared" si="81"/>
        <v>11.08</v>
      </c>
      <c r="CM203" s="47">
        <f t="shared" si="82"/>
        <v>11.25</v>
      </c>
      <c r="CN203" s="47">
        <f t="shared" si="83"/>
        <v>10.36</v>
      </c>
      <c r="CO203" s="47">
        <f t="shared" si="84"/>
        <v>10.44</v>
      </c>
      <c r="CP203" s="47">
        <f t="shared" si="85"/>
        <v>9.58</v>
      </c>
      <c r="CQ203" s="47">
        <f t="shared" si="86"/>
        <v>9.9600000000000009</v>
      </c>
      <c r="CR203" s="47">
        <f t="shared" si="87"/>
        <v>10.959999999999999</v>
      </c>
      <c r="CS203" s="47">
        <f t="shared" si="88"/>
        <v>10.64</v>
      </c>
      <c r="CT203" s="47">
        <f t="shared" si="89"/>
        <v>11.65</v>
      </c>
      <c r="CU203" s="47">
        <f t="shared" si="90"/>
        <v>11.74</v>
      </c>
      <c r="CV203" s="47">
        <f t="shared" si="91"/>
        <v>11.7</v>
      </c>
      <c r="CW203" s="47">
        <f t="shared" si="92"/>
        <v>11.41</v>
      </c>
      <c r="CX203" s="47">
        <f t="shared" si="93"/>
        <v>4.59</v>
      </c>
      <c r="CY203" s="47">
        <f t="shared" si="94"/>
        <v>4.5999999999999996</v>
      </c>
      <c r="CZ203" s="47">
        <f t="shared" si="95"/>
        <v>4.49</v>
      </c>
      <c r="DA203" s="47">
        <f t="shared" si="96"/>
        <v>5.5299999999999994</v>
      </c>
      <c r="DB203" s="47">
        <f t="shared" si="97"/>
        <v>6</v>
      </c>
      <c r="DC203" s="47">
        <f t="shared" si="98"/>
        <v>5.74</v>
      </c>
      <c r="DD203" s="47">
        <f t="shared" si="99"/>
        <v>10.23</v>
      </c>
      <c r="DE203" s="47">
        <f t="shared" si="100"/>
        <v>7.23</v>
      </c>
    </row>
    <row r="204" spans="1:109">
      <c r="A204" s="5">
        <v>203</v>
      </c>
      <c r="B204" s="6">
        <v>44764</v>
      </c>
      <c r="C204" s="5">
        <v>1253</v>
      </c>
      <c r="D204" s="9" t="s">
        <v>31</v>
      </c>
      <c r="E204" s="5">
        <v>21</v>
      </c>
      <c r="F204" s="16">
        <f t="shared" si="76"/>
        <v>59.666666666666664</v>
      </c>
      <c r="G204" s="5"/>
      <c r="H204" s="49" t="s">
        <v>297</v>
      </c>
      <c r="I204" s="47">
        <v>9.56</v>
      </c>
      <c r="J204" s="47">
        <v>9.09</v>
      </c>
      <c r="K204" s="47">
        <v>9.44</v>
      </c>
      <c r="L204" s="47">
        <v>8.7200000000000006</v>
      </c>
      <c r="M204" s="47">
        <v>9.25</v>
      </c>
      <c r="N204" s="47">
        <v>8.56</v>
      </c>
      <c r="O204" s="47">
        <v>8.5</v>
      </c>
      <c r="P204" s="47">
        <v>8.1300000000000008</v>
      </c>
      <c r="Q204" s="47">
        <v>9.2799999999999994</v>
      </c>
      <c r="R204" s="47">
        <v>8.5299999999999994</v>
      </c>
      <c r="S204" s="47">
        <v>9.1300000000000008</v>
      </c>
      <c r="T204" s="47">
        <v>9</v>
      </c>
      <c r="U204" s="47">
        <v>8.75</v>
      </c>
      <c r="V204" s="47">
        <v>9.3800000000000008</v>
      </c>
      <c r="W204" s="47">
        <v>9.16</v>
      </c>
      <c r="X204" s="47">
        <v>9.69</v>
      </c>
      <c r="Y204" s="47">
        <v>10.91</v>
      </c>
      <c r="Z204" s="47">
        <v>10.84</v>
      </c>
      <c r="AA204" s="47">
        <v>11.16</v>
      </c>
      <c r="AB204" s="47">
        <v>10.66</v>
      </c>
      <c r="AC204" s="47">
        <v>10.91</v>
      </c>
      <c r="AD204" s="47">
        <v>11</v>
      </c>
      <c r="AE204" s="47">
        <v>10.44</v>
      </c>
      <c r="AF204" s="47">
        <v>10.72</v>
      </c>
      <c r="AG204" s="47"/>
      <c r="AH204" s="49" t="s">
        <v>297</v>
      </c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9" t="s">
        <v>297</v>
      </c>
      <c r="BI204" s="47">
        <v>0.78</v>
      </c>
      <c r="BJ204" s="47">
        <v>0.93</v>
      </c>
      <c r="BK204" s="47">
        <v>0.91</v>
      </c>
      <c r="BL204" s="47">
        <v>0.91</v>
      </c>
      <c r="BM204" s="47">
        <v>0.9</v>
      </c>
      <c r="BN204" s="47">
        <v>0.87</v>
      </c>
      <c r="BO204" s="47">
        <v>0.91</v>
      </c>
      <c r="BP204" s="47">
        <v>0.84</v>
      </c>
      <c r="BQ204" s="47">
        <v>0.88</v>
      </c>
      <c r="BR204" s="47">
        <v>0.89</v>
      </c>
      <c r="BS204" s="47">
        <v>0.94</v>
      </c>
      <c r="BT204" s="47">
        <v>0.93</v>
      </c>
      <c r="BU204" s="47">
        <v>0.94</v>
      </c>
      <c r="BV204" s="47">
        <v>0.93</v>
      </c>
      <c r="BW204" s="47">
        <v>1</v>
      </c>
      <c r="BX204" s="47">
        <v>0.98</v>
      </c>
      <c r="BY204" s="47">
        <v>1.05</v>
      </c>
      <c r="BZ204" s="47">
        <v>1.07</v>
      </c>
      <c r="CA204" s="47">
        <v>1.0900000000000001</v>
      </c>
      <c r="CB204" s="47">
        <v>1.0900000000000001</v>
      </c>
      <c r="CC204" s="47">
        <v>0.57999999999999996</v>
      </c>
      <c r="CD204" s="47">
        <v>0.47</v>
      </c>
      <c r="CE204" s="47">
        <v>0.48</v>
      </c>
      <c r="CF204" s="47">
        <v>0.47</v>
      </c>
      <c r="CG204" s="49" t="s">
        <v>297</v>
      </c>
      <c r="CH204" s="47">
        <f t="shared" si="77"/>
        <v>10.34</v>
      </c>
      <c r="CI204" s="47">
        <f t="shared" si="78"/>
        <v>10.02</v>
      </c>
      <c r="CJ204" s="47">
        <f t="shared" si="79"/>
        <v>10.35</v>
      </c>
      <c r="CK204" s="47">
        <f t="shared" si="80"/>
        <v>9.6300000000000008</v>
      </c>
      <c r="CL204" s="47">
        <f t="shared" si="81"/>
        <v>10.15</v>
      </c>
      <c r="CM204" s="47">
        <f t="shared" si="82"/>
        <v>9.43</v>
      </c>
      <c r="CN204" s="47">
        <f t="shared" si="83"/>
        <v>9.41</v>
      </c>
      <c r="CO204" s="47">
        <f t="shared" si="84"/>
        <v>8.9700000000000006</v>
      </c>
      <c r="CP204" s="47">
        <f t="shared" si="85"/>
        <v>10.16</v>
      </c>
      <c r="CQ204" s="47">
        <f t="shared" si="86"/>
        <v>9.42</v>
      </c>
      <c r="CR204" s="47">
        <f t="shared" si="87"/>
        <v>10.07</v>
      </c>
      <c r="CS204" s="47">
        <f t="shared" si="88"/>
        <v>9.93</v>
      </c>
      <c r="CT204" s="47">
        <f t="shared" si="89"/>
        <v>9.69</v>
      </c>
      <c r="CU204" s="47">
        <f t="shared" si="90"/>
        <v>10.31</v>
      </c>
      <c r="CV204" s="47">
        <f t="shared" si="91"/>
        <v>10.16</v>
      </c>
      <c r="CW204" s="47">
        <f t="shared" si="92"/>
        <v>10.67</v>
      </c>
      <c r="CX204" s="47">
        <f t="shared" si="93"/>
        <v>11.96</v>
      </c>
      <c r="CY204" s="47">
        <f t="shared" si="94"/>
        <v>11.91</v>
      </c>
      <c r="CZ204" s="47">
        <f t="shared" si="95"/>
        <v>12.25</v>
      </c>
      <c r="DA204" s="47">
        <f t="shared" si="96"/>
        <v>11.75</v>
      </c>
      <c r="DB204" s="47">
        <f t="shared" si="97"/>
        <v>11.49</v>
      </c>
      <c r="DC204" s="47">
        <f t="shared" si="98"/>
        <v>11.47</v>
      </c>
      <c r="DD204" s="47">
        <f t="shared" si="99"/>
        <v>10.92</v>
      </c>
      <c r="DE204" s="47">
        <f t="shared" si="100"/>
        <v>11.190000000000001</v>
      </c>
    </row>
    <row r="205" spans="1:109">
      <c r="A205" s="5">
        <v>204</v>
      </c>
      <c r="B205" s="6">
        <v>44765</v>
      </c>
      <c r="C205" s="5">
        <v>1333</v>
      </c>
      <c r="D205" s="9" t="s">
        <v>41</v>
      </c>
      <c r="E205" s="5">
        <v>21</v>
      </c>
      <c r="F205" s="16">
        <f t="shared" si="76"/>
        <v>63.476190476190474</v>
      </c>
      <c r="G205" s="5"/>
      <c r="H205" s="49" t="s">
        <v>298</v>
      </c>
      <c r="I205" s="47">
        <v>11.16</v>
      </c>
      <c r="J205" s="47">
        <v>9.91</v>
      </c>
      <c r="K205" s="47">
        <v>9.81</v>
      </c>
      <c r="L205" s="47">
        <v>10.81</v>
      </c>
      <c r="M205" s="47">
        <v>9.69</v>
      </c>
      <c r="N205" s="47">
        <v>9.44</v>
      </c>
      <c r="O205" s="47">
        <v>10.130000000000001</v>
      </c>
      <c r="P205" s="47">
        <v>10.72</v>
      </c>
      <c r="Q205" s="47">
        <v>10.53</v>
      </c>
      <c r="R205" s="47">
        <v>10.38</v>
      </c>
      <c r="S205" s="47">
        <v>10.28</v>
      </c>
      <c r="T205" s="47">
        <v>10.38</v>
      </c>
      <c r="U205" s="47">
        <v>10.84</v>
      </c>
      <c r="V205" s="47">
        <v>10.94</v>
      </c>
      <c r="W205" s="47">
        <v>11.03</v>
      </c>
      <c r="X205" s="47">
        <v>11.31</v>
      </c>
      <c r="Y205" s="47">
        <v>9.9700000000000006</v>
      </c>
      <c r="Z205" s="47">
        <v>10.16</v>
      </c>
      <c r="AA205" s="47">
        <v>10.130000000000001</v>
      </c>
      <c r="AB205" s="47">
        <v>9.41</v>
      </c>
      <c r="AC205" s="47">
        <v>9.3800000000000008</v>
      </c>
      <c r="AD205" s="47">
        <v>9.2200000000000006</v>
      </c>
      <c r="AE205" s="47">
        <v>9.91</v>
      </c>
      <c r="AF205" s="47">
        <v>10.81</v>
      </c>
      <c r="AG205" s="47"/>
      <c r="AH205" s="49" t="s">
        <v>298</v>
      </c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9" t="s">
        <v>298</v>
      </c>
      <c r="BI205" s="47">
        <v>0.79</v>
      </c>
      <c r="BJ205" s="47">
        <v>1.02</v>
      </c>
      <c r="BK205" s="47">
        <v>1.02</v>
      </c>
      <c r="BL205" s="47">
        <v>1.1299999999999999</v>
      </c>
      <c r="BM205" s="47">
        <v>1.05</v>
      </c>
      <c r="BN205" s="47">
        <v>1.01</v>
      </c>
      <c r="BO205" s="47">
        <v>1.05</v>
      </c>
      <c r="BP205" s="47">
        <v>1.1100000000000001</v>
      </c>
      <c r="BQ205" s="47">
        <v>1.04</v>
      </c>
      <c r="BR205" s="47">
        <v>1.08</v>
      </c>
      <c r="BS205" s="47">
        <v>1.04</v>
      </c>
      <c r="BT205" s="47">
        <v>1.07</v>
      </c>
      <c r="BU205" s="47">
        <v>1.06</v>
      </c>
      <c r="BV205" s="47">
        <v>1.1000000000000001</v>
      </c>
      <c r="BW205" s="47">
        <v>1.1599999999999999</v>
      </c>
      <c r="BX205" s="47">
        <v>1.19</v>
      </c>
      <c r="BY205" s="47">
        <v>1.02</v>
      </c>
      <c r="BZ205" s="47">
        <v>1.01</v>
      </c>
      <c r="CA205" s="47">
        <v>0.97</v>
      </c>
      <c r="CB205" s="47">
        <v>0.93</v>
      </c>
      <c r="CC205" s="47">
        <v>0.98</v>
      </c>
      <c r="CD205" s="47">
        <v>0.9</v>
      </c>
      <c r="CE205" s="47">
        <v>0.48</v>
      </c>
      <c r="CF205" s="47">
        <v>0.52</v>
      </c>
      <c r="CG205" s="49" t="s">
        <v>298</v>
      </c>
      <c r="CH205" s="47">
        <f t="shared" si="77"/>
        <v>11.95</v>
      </c>
      <c r="CI205" s="47">
        <f t="shared" si="78"/>
        <v>10.93</v>
      </c>
      <c r="CJ205" s="47">
        <f t="shared" si="79"/>
        <v>10.83</v>
      </c>
      <c r="CK205" s="47">
        <f t="shared" si="80"/>
        <v>11.940000000000001</v>
      </c>
      <c r="CL205" s="47">
        <f t="shared" si="81"/>
        <v>10.74</v>
      </c>
      <c r="CM205" s="47">
        <f t="shared" si="82"/>
        <v>10.45</v>
      </c>
      <c r="CN205" s="47">
        <f t="shared" si="83"/>
        <v>11.180000000000001</v>
      </c>
      <c r="CO205" s="47">
        <f t="shared" si="84"/>
        <v>11.83</v>
      </c>
      <c r="CP205" s="47">
        <f t="shared" si="85"/>
        <v>11.57</v>
      </c>
      <c r="CQ205" s="47">
        <f t="shared" si="86"/>
        <v>11.46</v>
      </c>
      <c r="CR205" s="47">
        <f t="shared" si="87"/>
        <v>11.32</v>
      </c>
      <c r="CS205" s="47">
        <f t="shared" si="88"/>
        <v>11.450000000000001</v>
      </c>
      <c r="CT205" s="47">
        <f t="shared" si="89"/>
        <v>11.9</v>
      </c>
      <c r="CU205" s="47">
        <f t="shared" si="90"/>
        <v>12.04</v>
      </c>
      <c r="CV205" s="47">
        <f t="shared" si="91"/>
        <v>12.19</v>
      </c>
      <c r="CW205" s="47">
        <f t="shared" si="92"/>
        <v>12.5</v>
      </c>
      <c r="CX205" s="47">
        <f t="shared" si="93"/>
        <v>10.99</v>
      </c>
      <c r="CY205" s="47">
        <f t="shared" si="94"/>
        <v>11.17</v>
      </c>
      <c r="CZ205" s="47">
        <f t="shared" si="95"/>
        <v>11.100000000000001</v>
      </c>
      <c r="DA205" s="47">
        <f t="shared" si="96"/>
        <v>10.34</v>
      </c>
      <c r="DB205" s="47">
        <f t="shared" si="97"/>
        <v>10.360000000000001</v>
      </c>
      <c r="DC205" s="47">
        <f t="shared" si="98"/>
        <v>10.120000000000001</v>
      </c>
      <c r="DD205" s="47">
        <f t="shared" si="99"/>
        <v>10.39</v>
      </c>
      <c r="DE205" s="47">
        <f t="shared" si="100"/>
        <v>11.33</v>
      </c>
    </row>
    <row r="206" spans="1:109">
      <c r="A206" s="5">
        <v>205</v>
      </c>
      <c r="B206" s="6">
        <v>44766</v>
      </c>
      <c r="C206" s="5">
        <v>1333</v>
      </c>
      <c r="D206" s="9" t="s">
        <v>31</v>
      </c>
      <c r="E206" s="5">
        <v>21</v>
      </c>
      <c r="F206" s="16">
        <f t="shared" si="76"/>
        <v>63.476190476190474</v>
      </c>
      <c r="G206" s="5"/>
      <c r="H206" s="49" t="s">
        <v>299</v>
      </c>
      <c r="I206" s="47">
        <v>9.25</v>
      </c>
      <c r="J206" s="47">
        <v>9.34</v>
      </c>
      <c r="K206" s="47">
        <v>8.66</v>
      </c>
      <c r="L206" s="47">
        <v>8.09</v>
      </c>
      <c r="M206" s="47">
        <v>7.5</v>
      </c>
      <c r="N206" s="47">
        <v>8.41</v>
      </c>
      <c r="O206" s="47">
        <v>7.97</v>
      </c>
      <c r="P206" s="47">
        <v>8.5</v>
      </c>
      <c r="Q206" s="47">
        <v>7.94</v>
      </c>
      <c r="R206" s="47">
        <v>8.5299999999999994</v>
      </c>
      <c r="S206" s="47">
        <v>8.06</v>
      </c>
      <c r="T206" s="47">
        <v>10.130000000000001</v>
      </c>
      <c r="U206" s="47">
        <v>10.34</v>
      </c>
      <c r="V206" s="47">
        <v>11.34</v>
      </c>
      <c r="W206" s="47">
        <v>11.06</v>
      </c>
      <c r="X206" s="47">
        <v>11</v>
      </c>
      <c r="Y206" s="47">
        <v>11.47</v>
      </c>
      <c r="Z206" s="47">
        <v>11.47</v>
      </c>
      <c r="AA206" s="47">
        <v>11.81</v>
      </c>
      <c r="AB206" s="47">
        <v>11.41</v>
      </c>
      <c r="AC206" s="47">
        <v>10.94</v>
      </c>
      <c r="AD206" s="47">
        <v>10.75</v>
      </c>
      <c r="AE206" s="47">
        <v>10.31</v>
      </c>
      <c r="AF206" s="47">
        <v>9.59</v>
      </c>
      <c r="AG206" s="47"/>
      <c r="AH206" s="49" t="s">
        <v>299</v>
      </c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9" t="s">
        <v>299</v>
      </c>
      <c r="BI206" s="47">
        <v>0.56000000000000005</v>
      </c>
      <c r="BJ206" s="47">
        <v>0.95</v>
      </c>
      <c r="BK206" s="47">
        <v>0.86</v>
      </c>
      <c r="BL206" s="47">
        <v>0.82</v>
      </c>
      <c r="BM206" s="47">
        <v>0.79</v>
      </c>
      <c r="BN206" s="47">
        <v>0.8</v>
      </c>
      <c r="BO206" s="47">
        <v>0.76</v>
      </c>
      <c r="BP206" s="47">
        <v>0.77</v>
      </c>
      <c r="BQ206" s="47">
        <v>0.8</v>
      </c>
      <c r="BR206" s="47">
        <v>0.77</v>
      </c>
      <c r="BS206" s="47">
        <v>0.83</v>
      </c>
      <c r="BT206" s="47">
        <v>0.9</v>
      </c>
      <c r="BU206" s="47">
        <v>1</v>
      </c>
      <c r="BV206" s="47">
        <v>1.05</v>
      </c>
      <c r="BW206" s="47">
        <v>1.0900000000000001</v>
      </c>
      <c r="BX206" s="47">
        <v>1.1100000000000001</v>
      </c>
      <c r="BY206" s="47">
        <v>1.22</v>
      </c>
      <c r="BZ206" s="47">
        <v>1.22</v>
      </c>
      <c r="CA206" s="47">
        <v>1.24</v>
      </c>
      <c r="CB206" s="47">
        <v>1.1599999999999999</v>
      </c>
      <c r="CC206" s="47">
        <v>1.1599999999999999</v>
      </c>
      <c r="CD206" s="47">
        <v>1</v>
      </c>
      <c r="CE206" s="47">
        <v>0.48</v>
      </c>
      <c r="CF206" s="47">
        <v>0.47</v>
      </c>
      <c r="CG206" s="49" t="s">
        <v>299</v>
      </c>
      <c r="CH206" s="47">
        <f t="shared" si="77"/>
        <v>9.81</v>
      </c>
      <c r="CI206" s="47">
        <f t="shared" si="78"/>
        <v>10.29</v>
      </c>
      <c r="CJ206" s="47">
        <f t="shared" si="79"/>
        <v>9.52</v>
      </c>
      <c r="CK206" s="47">
        <f t="shared" si="80"/>
        <v>8.91</v>
      </c>
      <c r="CL206" s="47">
        <f t="shared" si="81"/>
        <v>8.2899999999999991</v>
      </c>
      <c r="CM206" s="47">
        <f t="shared" si="82"/>
        <v>9.2100000000000009</v>
      </c>
      <c r="CN206" s="47">
        <f t="shared" si="83"/>
        <v>8.73</v>
      </c>
      <c r="CO206" s="47">
        <f t="shared" si="84"/>
        <v>9.27</v>
      </c>
      <c r="CP206" s="47">
        <f t="shared" si="85"/>
        <v>8.74</v>
      </c>
      <c r="CQ206" s="47">
        <f t="shared" si="86"/>
        <v>9.2999999999999989</v>
      </c>
      <c r="CR206" s="47">
        <f t="shared" si="87"/>
        <v>8.89</v>
      </c>
      <c r="CS206" s="47">
        <f t="shared" si="88"/>
        <v>11.030000000000001</v>
      </c>
      <c r="CT206" s="47">
        <f t="shared" si="89"/>
        <v>11.34</v>
      </c>
      <c r="CU206" s="47">
        <f t="shared" si="90"/>
        <v>12.39</v>
      </c>
      <c r="CV206" s="47">
        <f t="shared" si="91"/>
        <v>12.15</v>
      </c>
      <c r="CW206" s="47">
        <f t="shared" si="92"/>
        <v>12.11</v>
      </c>
      <c r="CX206" s="47">
        <f t="shared" si="93"/>
        <v>12.690000000000001</v>
      </c>
      <c r="CY206" s="47">
        <f t="shared" si="94"/>
        <v>12.690000000000001</v>
      </c>
      <c r="CZ206" s="47">
        <f t="shared" si="95"/>
        <v>13.05</v>
      </c>
      <c r="DA206" s="47">
        <f t="shared" si="96"/>
        <v>12.57</v>
      </c>
      <c r="DB206" s="47">
        <f t="shared" si="97"/>
        <v>12.1</v>
      </c>
      <c r="DC206" s="47">
        <f t="shared" si="98"/>
        <v>11.75</v>
      </c>
      <c r="DD206" s="47">
        <f t="shared" si="99"/>
        <v>10.790000000000001</v>
      </c>
      <c r="DE206" s="47">
        <f t="shared" si="100"/>
        <v>10.06</v>
      </c>
    </row>
    <row r="207" spans="1:109">
      <c r="A207" s="5">
        <v>206</v>
      </c>
      <c r="B207" s="6">
        <v>44767</v>
      </c>
      <c r="C207" s="5">
        <v>1333</v>
      </c>
      <c r="D207" s="9" t="s">
        <v>41</v>
      </c>
      <c r="E207" s="5">
        <v>21</v>
      </c>
      <c r="F207" s="16">
        <f t="shared" si="76"/>
        <v>63.476190476190474</v>
      </c>
      <c r="G207" s="5"/>
      <c r="H207" s="49" t="s">
        <v>300</v>
      </c>
      <c r="I207" s="47">
        <v>9.7200000000000006</v>
      </c>
      <c r="J207" s="47">
        <v>8.84</v>
      </c>
      <c r="K207" s="47">
        <v>8.91</v>
      </c>
      <c r="L207" s="47">
        <v>8.2200000000000006</v>
      </c>
      <c r="M207" s="47">
        <v>8.25</v>
      </c>
      <c r="N207" s="47">
        <v>7.81</v>
      </c>
      <c r="O207" s="47">
        <v>8.2200000000000006</v>
      </c>
      <c r="P207" s="47">
        <v>7.31</v>
      </c>
      <c r="Q207" s="47">
        <v>5.78</v>
      </c>
      <c r="R207" s="47">
        <v>6.31</v>
      </c>
      <c r="S207" s="47">
        <v>7</v>
      </c>
      <c r="T207" s="47">
        <v>8.4700000000000006</v>
      </c>
      <c r="U207" s="47">
        <v>8.2200000000000006</v>
      </c>
      <c r="V207" s="47">
        <v>8.16</v>
      </c>
      <c r="W207" s="47">
        <v>8.3800000000000008</v>
      </c>
      <c r="X207" s="47">
        <v>8.2200000000000006</v>
      </c>
      <c r="Y207" s="47">
        <v>11.09</v>
      </c>
      <c r="Z207" s="47">
        <v>11.81</v>
      </c>
      <c r="AA207" s="47">
        <v>11.09</v>
      </c>
      <c r="AB207" s="47">
        <v>11.81</v>
      </c>
      <c r="AC207" s="47">
        <v>10.88</v>
      </c>
      <c r="AD207" s="47">
        <v>11.47</v>
      </c>
      <c r="AE207" s="47">
        <v>10.72</v>
      </c>
      <c r="AF207" s="47">
        <v>9.25</v>
      </c>
      <c r="AG207" s="47"/>
      <c r="AH207" s="49" t="s">
        <v>300</v>
      </c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9" t="s">
        <v>300</v>
      </c>
      <c r="BI207" s="47">
        <v>0.9</v>
      </c>
      <c r="BJ207" s="47">
        <v>0.88</v>
      </c>
      <c r="BK207" s="47">
        <v>0.9</v>
      </c>
      <c r="BL207" s="47">
        <v>0.88</v>
      </c>
      <c r="BM207" s="47">
        <v>0.81</v>
      </c>
      <c r="BN207" s="47">
        <v>0.74</v>
      </c>
      <c r="BO207" s="47">
        <v>0.85</v>
      </c>
      <c r="BP207" s="47">
        <v>0.98</v>
      </c>
      <c r="BQ207" s="47">
        <v>1.1000000000000001</v>
      </c>
      <c r="BR207" s="47">
        <v>1.02</v>
      </c>
      <c r="BS207" s="47">
        <v>1</v>
      </c>
      <c r="BT207" s="47">
        <v>1.02</v>
      </c>
      <c r="BU207" s="47">
        <v>1.1599999999999999</v>
      </c>
      <c r="BV207" s="47">
        <v>1.08</v>
      </c>
      <c r="BW207" s="47">
        <v>1.1499999999999999</v>
      </c>
      <c r="BX207" s="47">
        <v>1.1000000000000001</v>
      </c>
      <c r="BY207" s="47">
        <v>1.1599999999999999</v>
      </c>
      <c r="BZ207" s="47">
        <v>1.19</v>
      </c>
      <c r="CA207" s="47">
        <v>1.18</v>
      </c>
      <c r="CB207" s="47">
        <v>1.2</v>
      </c>
      <c r="CC207" s="47">
        <v>1.1599999999999999</v>
      </c>
      <c r="CD207" s="47">
        <v>1.04</v>
      </c>
      <c r="CE207" s="47">
        <v>0.44</v>
      </c>
      <c r="CF207" s="47">
        <v>0.41</v>
      </c>
      <c r="CG207" s="49" t="s">
        <v>300</v>
      </c>
      <c r="CH207" s="47">
        <f t="shared" si="77"/>
        <v>10.620000000000001</v>
      </c>
      <c r="CI207" s="47">
        <f t="shared" si="78"/>
        <v>9.7200000000000006</v>
      </c>
      <c r="CJ207" s="47">
        <f t="shared" si="79"/>
        <v>9.81</v>
      </c>
      <c r="CK207" s="47">
        <f t="shared" si="80"/>
        <v>9.1000000000000014</v>
      </c>
      <c r="CL207" s="47">
        <f t="shared" si="81"/>
        <v>9.06</v>
      </c>
      <c r="CM207" s="47">
        <f t="shared" si="82"/>
        <v>8.5499999999999989</v>
      </c>
      <c r="CN207" s="47">
        <f t="shared" si="83"/>
        <v>9.07</v>
      </c>
      <c r="CO207" s="47">
        <f t="shared" si="84"/>
        <v>8.2899999999999991</v>
      </c>
      <c r="CP207" s="47">
        <f t="shared" si="85"/>
        <v>6.8800000000000008</v>
      </c>
      <c r="CQ207" s="47">
        <f t="shared" si="86"/>
        <v>7.33</v>
      </c>
      <c r="CR207" s="47">
        <f t="shared" si="87"/>
        <v>8</v>
      </c>
      <c r="CS207" s="47">
        <f t="shared" si="88"/>
        <v>9.49</v>
      </c>
      <c r="CT207" s="47">
        <f t="shared" si="89"/>
        <v>9.3800000000000008</v>
      </c>
      <c r="CU207" s="47">
        <f t="shared" si="90"/>
        <v>9.24</v>
      </c>
      <c r="CV207" s="47">
        <f t="shared" si="91"/>
        <v>9.5300000000000011</v>
      </c>
      <c r="CW207" s="47">
        <f t="shared" si="92"/>
        <v>9.32</v>
      </c>
      <c r="CX207" s="47">
        <f t="shared" si="93"/>
        <v>12.25</v>
      </c>
      <c r="CY207" s="47">
        <f t="shared" si="94"/>
        <v>13</v>
      </c>
      <c r="CZ207" s="47">
        <f t="shared" si="95"/>
        <v>12.27</v>
      </c>
      <c r="DA207" s="47">
        <f t="shared" si="96"/>
        <v>13.01</v>
      </c>
      <c r="DB207" s="47">
        <f t="shared" si="97"/>
        <v>12.040000000000001</v>
      </c>
      <c r="DC207" s="47">
        <f t="shared" si="98"/>
        <v>12.510000000000002</v>
      </c>
      <c r="DD207" s="47">
        <f t="shared" si="99"/>
        <v>11.16</v>
      </c>
      <c r="DE207" s="47">
        <f t="shared" si="100"/>
        <v>9.66</v>
      </c>
    </row>
    <row r="208" spans="1:109">
      <c r="A208" s="5">
        <v>207</v>
      </c>
      <c r="B208" s="6">
        <v>44768</v>
      </c>
      <c r="C208" s="5">
        <v>1253</v>
      </c>
      <c r="D208" s="9" t="s">
        <v>41</v>
      </c>
      <c r="E208" s="5">
        <v>21</v>
      </c>
      <c r="F208" s="16">
        <f t="shared" si="76"/>
        <v>59.666666666666664</v>
      </c>
      <c r="G208" s="5"/>
      <c r="H208" s="49" t="s">
        <v>301</v>
      </c>
      <c r="I208" s="47">
        <v>8.09</v>
      </c>
      <c r="J208" s="47">
        <v>9.1300000000000008</v>
      </c>
      <c r="K208" s="47">
        <v>8.69</v>
      </c>
      <c r="L208" s="47">
        <v>8.31</v>
      </c>
      <c r="M208" s="47">
        <v>8.31</v>
      </c>
      <c r="N208" s="47">
        <v>8.59</v>
      </c>
      <c r="O208" s="47">
        <v>9.06</v>
      </c>
      <c r="P208" s="47">
        <v>8.2200000000000006</v>
      </c>
      <c r="Q208" s="47">
        <v>7.97</v>
      </c>
      <c r="R208" s="47">
        <v>8.3800000000000008</v>
      </c>
      <c r="S208" s="47">
        <v>8.34</v>
      </c>
      <c r="T208" s="47">
        <v>8.75</v>
      </c>
      <c r="U208" s="47">
        <v>8.4700000000000006</v>
      </c>
      <c r="V208" s="47">
        <v>8.7799999999999994</v>
      </c>
      <c r="W208" s="47">
        <v>8.94</v>
      </c>
      <c r="X208" s="47">
        <v>8.5299999999999994</v>
      </c>
      <c r="Y208" s="47">
        <v>8.3800000000000008</v>
      </c>
      <c r="Z208" s="47">
        <v>8.5299999999999994</v>
      </c>
      <c r="AA208" s="47">
        <v>8.7200000000000006</v>
      </c>
      <c r="AB208" s="47">
        <v>8.5299999999999994</v>
      </c>
      <c r="AC208" s="47">
        <v>8.4700000000000006</v>
      </c>
      <c r="AD208" s="47">
        <v>8.81</v>
      </c>
      <c r="AE208" s="47">
        <v>8.3800000000000008</v>
      </c>
      <c r="AF208" s="47">
        <v>7.06</v>
      </c>
      <c r="AG208" s="47"/>
      <c r="AH208" s="49" t="s">
        <v>301</v>
      </c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9" t="s">
        <v>301</v>
      </c>
      <c r="BI208" s="47">
        <v>0.67</v>
      </c>
      <c r="BJ208" s="47">
        <v>1</v>
      </c>
      <c r="BK208" s="47">
        <v>1</v>
      </c>
      <c r="BL208" s="47">
        <v>0.96</v>
      </c>
      <c r="BM208" s="47">
        <v>0.97</v>
      </c>
      <c r="BN208" s="47">
        <v>1.1000000000000001</v>
      </c>
      <c r="BO208" s="47">
        <v>1.1000000000000001</v>
      </c>
      <c r="BP208" s="47">
        <v>1.04</v>
      </c>
      <c r="BQ208" s="47">
        <v>1.06</v>
      </c>
      <c r="BR208" s="47">
        <v>1.0900000000000001</v>
      </c>
      <c r="BS208" s="47">
        <v>1.1299999999999999</v>
      </c>
      <c r="BT208" s="47">
        <v>1.0900000000000001</v>
      </c>
      <c r="BU208" s="47">
        <v>1.1200000000000001</v>
      </c>
      <c r="BV208" s="47">
        <v>1.1499999999999999</v>
      </c>
      <c r="BW208" s="47">
        <v>1.1299999999999999</v>
      </c>
      <c r="BX208" s="47">
        <v>1.1499999999999999</v>
      </c>
      <c r="BY208" s="47">
        <v>1.1000000000000001</v>
      </c>
      <c r="BZ208" s="47">
        <v>1.02</v>
      </c>
      <c r="CA208" s="47">
        <v>1.1399999999999999</v>
      </c>
      <c r="CB208" s="47">
        <v>1.0900000000000001</v>
      </c>
      <c r="CC208" s="47">
        <v>1.02</v>
      </c>
      <c r="CD208" s="47">
        <v>1.1200000000000001</v>
      </c>
      <c r="CE208" s="47">
        <v>0.47</v>
      </c>
      <c r="CF208" s="47">
        <v>0.48</v>
      </c>
      <c r="CG208" s="49" t="s">
        <v>301</v>
      </c>
      <c r="CH208" s="47">
        <f t="shared" si="77"/>
        <v>8.76</v>
      </c>
      <c r="CI208" s="47">
        <f t="shared" si="78"/>
        <v>10.130000000000001</v>
      </c>
      <c r="CJ208" s="47">
        <f t="shared" si="79"/>
        <v>9.69</v>
      </c>
      <c r="CK208" s="47">
        <f t="shared" si="80"/>
        <v>9.27</v>
      </c>
      <c r="CL208" s="47">
        <f t="shared" si="81"/>
        <v>9.2800000000000011</v>
      </c>
      <c r="CM208" s="47">
        <f t="shared" si="82"/>
        <v>9.69</v>
      </c>
      <c r="CN208" s="47">
        <f t="shared" si="83"/>
        <v>10.16</v>
      </c>
      <c r="CO208" s="47">
        <f t="shared" si="84"/>
        <v>9.2600000000000016</v>
      </c>
      <c r="CP208" s="47">
        <f t="shared" si="85"/>
        <v>9.0299999999999994</v>
      </c>
      <c r="CQ208" s="47">
        <f t="shared" si="86"/>
        <v>9.4700000000000006</v>
      </c>
      <c r="CR208" s="47">
        <f t="shared" si="87"/>
        <v>9.4699999999999989</v>
      </c>
      <c r="CS208" s="47">
        <f t="shared" si="88"/>
        <v>9.84</v>
      </c>
      <c r="CT208" s="47">
        <f t="shared" si="89"/>
        <v>9.59</v>
      </c>
      <c r="CU208" s="47">
        <f t="shared" si="90"/>
        <v>9.93</v>
      </c>
      <c r="CV208" s="47">
        <f t="shared" si="91"/>
        <v>10.07</v>
      </c>
      <c r="CW208" s="47">
        <f t="shared" si="92"/>
        <v>9.68</v>
      </c>
      <c r="CX208" s="47">
        <f t="shared" si="93"/>
        <v>9.48</v>
      </c>
      <c r="CY208" s="47">
        <f t="shared" si="94"/>
        <v>9.5499999999999989</v>
      </c>
      <c r="CZ208" s="47">
        <f t="shared" si="95"/>
        <v>9.8600000000000012</v>
      </c>
      <c r="DA208" s="47">
        <f t="shared" si="96"/>
        <v>9.6199999999999992</v>
      </c>
      <c r="DB208" s="47">
        <f t="shared" si="97"/>
        <v>9.49</v>
      </c>
      <c r="DC208" s="47">
        <f t="shared" si="98"/>
        <v>9.93</v>
      </c>
      <c r="DD208" s="47">
        <f t="shared" si="99"/>
        <v>8.8500000000000014</v>
      </c>
      <c r="DE208" s="47">
        <f t="shared" si="100"/>
        <v>7.5399999999999991</v>
      </c>
    </row>
    <row r="209" spans="1:109">
      <c r="A209" s="5">
        <v>208</v>
      </c>
      <c r="B209" s="6">
        <v>44769</v>
      </c>
      <c r="C209" s="5">
        <v>1333</v>
      </c>
      <c r="D209" s="9" t="s">
        <v>41</v>
      </c>
      <c r="E209" s="5">
        <v>21</v>
      </c>
      <c r="F209" s="16">
        <f t="shared" si="76"/>
        <v>63.476190476190474</v>
      </c>
      <c r="G209" s="5"/>
      <c r="H209" s="49" t="s">
        <v>302</v>
      </c>
      <c r="I209" s="47">
        <v>8.84</v>
      </c>
      <c r="J209" s="47">
        <v>8.7200000000000006</v>
      </c>
      <c r="K209" s="47">
        <v>8.1300000000000008</v>
      </c>
      <c r="L209" s="47">
        <v>7.59</v>
      </c>
      <c r="M209" s="47">
        <v>7.19</v>
      </c>
      <c r="N209" s="47">
        <v>7.09</v>
      </c>
      <c r="O209" s="47">
        <v>7.28</v>
      </c>
      <c r="P209" s="47">
        <v>7.63</v>
      </c>
      <c r="Q209" s="47">
        <v>8.2799999999999994</v>
      </c>
      <c r="R209" s="47">
        <v>8.16</v>
      </c>
      <c r="S209" s="47">
        <v>9.0299999999999994</v>
      </c>
      <c r="T209" s="47">
        <v>8.8800000000000008</v>
      </c>
      <c r="U209" s="47">
        <v>9.09</v>
      </c>
      <c r="V209" s="47">
        <v>8.56</v>
      </c>
      <c r="W209" s="47">
        <v>8.7799999999999994</v>
      </c>
      <c r="X209" s="47">
        <v>8.75</v>
      </c>
      <c r="Y209" s="47">
        <v>9.0299999999999994</v>
      </c>
      <c r="Z209" s="47">
        <v>9.1300000000000008</v>
      </c>
      <c r="AA209" s="47">
        <v>9.1300000000000008</v>
      </c>
      <c r="AB209" s="47">
        <v>8.84</v>
      </c>
      <c r="AC209" s="47">
        <v>9.0299999999999994</v>
      </c>
      <c r="AD209" s="47">
        <v>8.66</v>
      </c>
      <c r="AE209" s="47">
        <v>8.0299999999999994</v>
      </c>
      <c r="AF209" s="47">
        <v>7.47</v>
      </c>
      <c r="AG209" s="47"/>
      <c r="AH209" s="49" t="s">
        <v>302</v>
      </c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9" t="s">
        <v>302</v>
      </c>
      <c r="BI209" s="47">
        <v>0.67</v>
      </c>
      <c r="BJ209" s="47">
        <v>0.93</v>
      </c>
      <c r="BK209" s="47">
        <v>0.9</v>
      </c>
      <c r="BL209" s="47">
        <v>0.84</v>
      </c>
      <c r="BM209" s="47">
        <v>0.73</v>
      </c>
      <c r="BN209" s="47">
        <v>0.73</v>
      </c>
      <c r="BO209" s="47">
        <v>0.78</v>
      </c>
      <c r="BP209" s="47">
        <v>0.79</v>
      </c>
      <c r="BQ209" s="47">
        <v>0.84</v>
      </c>
      <c r="BR209" s="47">
        <v>0.91</v>
      </c>
      <c r="BS209" s="47">
        <v>0.96</v>
      </c>
      <c r="BT209" s="47">
        <v>1.04</v>
      </c>
      <c r="BU209" s="47">
        <v>1.0900000000000001</v>
      </c>
      <c r="BV209" s="47">
        <v>1.03</v>
      </c>
      <c r="BW209" s="47">
        <v>1.06</v>
      </c>
      <c r="BX209" s="47">
        <v>1.05</v>
      </c>
      <c r="BY209" s="47">
        <v>1.1200000000000001</v>
      </c>
      <c r="BZ209" s="47">
        <v>1.1100000000000001</v>
      </c>
      <c r="CA209" s="47">
        <v>1.08</v>
      </c>
      <c r="CB209" s="47">
        <v>1.1100000000000001</v>
      </c>
      <c r="CC209" s="47">
        <v>1.1100000000000001</v>
      </c>
      <c r="CD209" s="47">
        <v>1.1000000000000001</v>
      </c>
      <c r="CE209" s="47">
        <v>0.65</v>
      </c>
      <c r="CF209" s="47">
        <v>0.47</v>
      </c>
      <c r="CG209" s="49" t="s">
        <v>302</v>
      </c>
      <c r="CH209" s="47">
        <f t="shared" si="77"/>
        <v>9.51</v>
      </c>
      <c r="CI209" s="47">
        <f t="shared" si="78"/>
        <v>9.65</v>
      </c>
      <c r="CJ209" s="47">
        <f t="shared" si="79"/>
        <v>9.0300000000000011</v>
      </c>
      <c r="CK209" s="47">
        <f t="shared" si="80"/>
        <v>8.43</v>
      </c>
      <c r="CL209" s="47">
        <f t="shared" si="81"/>
        <v>7.92</v>
      </c>
      <c r="CM209" s="47">
        <f t="shared" si="82"/>
        <v>7.82</v>
      </c>
      <c r="CN209" s="47">
        <f t="shared" si="83"/>
        <v>8.06</v>
      </c>
      <c r="CO209" s="47">
        <f t="shared" si="84"/>
        <v>8.42</v>
      </c>
      <c r="CP209" s="47">
        <f t="shared" si="85"/>
        <v>9.1199999999999992</v>
      </c>
      <c r="CQ209" s="47">
        <f t="shared" si="86"/>
        <v>9.07</v>
      </c>
      <c r="CR209" s="47">
        <f t="shared" si="87"/>
        <v>9.9899999999999984</v>
      </c>
      <c r="CS209" s="47">
        <f t="shared" si="88"/>
        <v>9.9200000000000017</v>
      </c>
      <c r="CT209" s="47">
        <f t="shared" si="89"/>
        <v>10.18</v>
      </c>
      <c r="CU209" s="47">
        <f t="shared" si="90"/>
        <v>9.59</v>
      </c>
      <c r="CV209" s="47">
        <f t="shared" si="91"/>
        <v>9.84</v>
      </c>
      <c r="CW209" s="47">
        <f t="shared" si="92"/>
        <v>9.8000000000000007</v>
      </c>
      <c r="CX209" s="47">
        <f t="shared" si="93"/>
        <v>10.149999999999999</v>
      </c>
      <c r="CY209" s="47">
        <f t="shared" si="94"/>
        <v>10.24</v>
      </c>
      <c r="CZ209" s="47">
        <f t="shared" si="95"/>
        <v>10.210000000000001</v>
      </c>
      <c r="DA209" s="47">
        <f t="shared" si="96"/>
        <v>9.9499999999999993</v>
      </c>
      <c r="DB209" s="47">
        <f t="shared" si="97"/>
        <v>10.139999999999999</v>
      </c>
      <c r="DC209" s="47">
        <f t="shared" si="98"/>
        <v>9.76</v>
      </c>
      <c r="DD209" s="47">
        <f t="shared" si="99"/>
        <v>8.68</v>
      </c>
      <c r="DE209" s="47">
        <f t="shared" si="100"/>
        <v>7.9399999999999995</v>
      </c>
    </row>
    <row r="210" spans="1:109">
      <c r="A210" s="5">
        <v>209</v>
      </c>
      <c r="B210" s="6">
        <v>44770</v>
      </c>
      <c r="C210" s="5">
        <v>1238</v>
      </c>
      <c r="D210" s="9" t="s">
        <v>37</v>
      </c>
      <c r="E210" s="5">
        <v>20</v>
      </c>
      <c r="F210" s="16">
        <f t="shared" si="76"/>
        <v>61.9</v>
      </c>
      <c r="G210" s="5"/>
      <c r="H210" s="49" t="s">
        <v>303</v>
      </c>
      <c r="I210" s="47">
        <v>7.97</v>
      </c>
      <c r="J210" s="47">
        <v>8.5299999999999994</v>
      </c>
      <c r="K210" s="47">
        <v>7.63</v>
      </c>
      <c r="L210" s="47">
        <v>7.13</v>
      </c>
      <c r="M210" s="47">
        <v>7.75</v>
      </c>
      <c r="N210" s="47">
        <v>7.84</v>
      </c>
      <c r="O210" s="47">
        <v>8.09</v>
      </c>
      <c r="P210" s="47">
        <v>8.4700000000000006</v>
      </c>
      <c r="Q210" s="47">
        <v>8.59</v>
      </c>
      <c r="R210" s="47">
        <v>8.5</v>
      </c>
      <c r="S210" s="47">
        <v>8.25</v>
      </c>
      <c r="T210" s="47">
        <v>6.5</v>
      </c>
      <c r="U210" s="47">
        <v>7.19</v>
      </c>
      <c r="V210" s="47">
        <v>8.06</v>
      </c>
      <c r="W210" s="47">
        <v>8.09</v>
      </c>
      <c r="X210" s="47">
        <v>7.94</v>
      </c>
      <c r="Y210" s="47">
        <v>9.0299999999999994</v>
      </c>
      <c r="Z210" s="47">
        <v>8.9700000000000006</v>
      </c>
      <c r="AA210" s="47">
        <v>9.1300000000000008</v>
      </c>
      <c r="AB210" s="47">
        <v>8.69</v>
      </c>
      <c r="AC210" s="47">
        <v>8.81</v>
      </c>
      <c r="AD210" s="47">
        <v>8.8800000000000008</v>
      </c>
      <c r="AE210" s="47">
        <v>8.44</v>
      </c>
      <c r="AF210" s="47">
        <v>7</v>
      </c>
      <c r="AG210" s="47"/>
      <c r="AH210" s="49" t="s">
        <v>303</v>
      </c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9" t="s">
        <v>303</v>
      </c>
      <c r="BI210" s="47">
        <v>0.81</v>
      </c>
      <c r="BJ210" s="47">
        <v>0.9</v>
      </c>
      <c r="BK210" s="47">
        <v>0.8</v>
      </c>
      <c r="BL210" s="47">
        <v>0.73</v>
      </c>
      <c r="BM210" s="47">
        <v>0.76</v>
      </c>
      <c r="BN210" s="47">
        <v>0.75</v>
      </c>
      <c r="BO210" s="47">
        <v>0.81</v>
      </c>
      <c r="BP210" s="47">
        <v>0.89</v>
      </c>
      <c r="BQ210" s="47">
        <v>0.92</v>
      </c>
      <c r="BR210" s="47">
        <v>0.91</v>
      </c>
      <c r="BS210" s="47">
        <v>0.56000000000000005</v>
      </c>
      <c r="BT210" s="47">
        <v>0.48</v>
      </c>
      <c r="BU210" s="47">
        <v>0.5</v>
      </c>
      <c r="BV210" s="47">
        <v>0.56000000000000005</v>
      </c>
      <c r="BW210" s="47">
        <v>0.92</v>
      </c>
      <c r="BX210" s="47">
        <v>0.87</v>
      </c>
      <c r="BY210" s="47">
        <v>1.1100000000000001</v>
      </c>
      <c r="BZ210" s="47">
        <v>1.1299999999999999</v>
      </c>
      <c r="CA210" s="47">
        <v>1.0900000000000001</v>
      </c>
      <c r="CB210" s="47">
        <v>1.1000000000000001</v>
      </c>
      <c r="CC210" s="47">
        <v>1.1000000000000001</v>
      </c>
      <c r="CD210" s="47">
        <v>0.87</v>
      </c>
      <c r="CE210" s="47">
        <v>0.47</v>
      </c>
      <c r="CF210" s="47">
        <v>0.46</v>
      </c>
      <c r="CG210" s="49" t="s">
        <v>303</v>
      </c>
      <c r="CH210" s="47">
        <f t="shared" si="77"/>
        <v>8.7799999999999994</v>
      </c>
      <c r="CI210" s="47">
        <f t="shared" si="78"/>
        <v>9.43</v>
      </c>
      <c r="CJ210" s="47">
        <f t="shared" si="79"/>
        <v>8.43</v>
      </c>
      <c r="CK210" s="47">
        <f t="shared" si="80"/>
        <v>7.8599999999999994</v>
      </c>
      <c r="CL210" s="47">
        <f t="shared" si="81"/>
        <v>8.51</v>
      </c>
      <c r="CM210" s="47">
        <f t="shared" si="82"/>
        <v>8.59</v>
      </c>
      <c r="CN210" s="47">
        <f t="shared" si="83"/>
        <v>8.9</v>
      </c>
      <c r="CO210" s="47">
        <f t="shared" si="84"/>
        <v>9.3600000000000012</v>
      </c>
      <c r="CP210" s="47">
        <f t="shared" si="85"/>
        <v>9.51</v>
      </c>
      <c r="CQ210" s="47">
        <f t="shared" si="86"/>
        <v>9.41</v>
      </c>
      <c r="CR210" s="47">
        <f t="shared" si="87"/>
        <v>8.81</v>
      </c>
      <c r="CS210" s="47">
        <f t="shared" si="88"/>
        <v>6.98</v>
      </c>
      <c r="CT210" s="47">
        <f t="shared" si="89"/>
        <v>7.69</v>
      </c>
      <c r="CU210" s="47">
        <f t="shared" si="90"/>
        <v>8.620000000000001</v>
      </c>
      <c r="CV210" s="47">
        <f t="shared" si="91"/>
        <v>9.01</v>
      </c>
      <c r="CW210" s="47">
        <f t="shared" si="92"/>
        <v>8.81</v>
      </c>
      <c r="CX210" s="47">
        <f t="shared" si="93"/>
        <v>10.139999999999999</v>
      </c>
      <c r="CY210" s="47">
        <f t="shared" si="94"/>
        <v>10.100000000000001</v>
      </c>
      <c r="CZ210" s="47">
        <f t="shared" si="95"/>
        <v>10.220000000000001</v>
      </c>
      <c r="DA210" s="47">
        <f t="shared" si="96"/>
        <v>9.7899999999999991</v>
      </c>
      <c r="DB210" s="47">
        <f t="shared" si="97"/>
        <v>9.91</v>
      </c>
      <c r="DC210" s="47">
        <f t="shared" si="98"/>
        <v>9.75</v>
      </c>
      <c r="DD210" s="47">
        <f t="shared" si="99"/>
        <v>8.91</v>
      </c>
      <c r="DE210" s="47">
        <f t="shared" si="100"/>
        <v>7.46</v>
      </c>
    </row>
    <row r="211" spans="1:109">
      <c r="A211" s="5">
        <v>210</v>
      </c>
      <c r="B211" s="6">
        <v>44771</v>
      </c>
      <c r="C211" s="5">
        <v>1217</v>
      </c>
      <c r="D211" s="9" t="s">
        <v>38</v>
      </c>
      <c r="E211" s="5">
        <v>22</v>
      </c>
      <c r="F211" s="16">
        <f t="shared" si="76"/>
        <v>55.31818181818182</v>
      </c>
      <c r="G211" s="5"/>
      <c r="H211" s="49" t="s">
        <v>304</v>
      </c>
      <c r="I211" s="47">
        <v>8.3800000000000008</v>
      </c>
      <c r="J211" s="47">
        <v>8.8800000000000008</v>
      </c>
      <c r="K211" s="47">
        <v>8.3800000000000008</v>
      </c>
      <c r="L211" s="47">
        <v>7.75</v>
      </c>
      <c r="M211" s="47">
        <v>7.59</v>
      </c>
      <c r="N211" s="47">
        <v>7.63</v>
      </c>
      <c r="O211" s="47">
        <v>7.13</v>
      </c>
      <c r="P211" s="47">
        <v>7.03</v>
      </c>
      <c r="Q211" s="47">
        <v>7.66</v>
      </c>
      <c r="R211" s="47">
        <v>7.91</v>
      </c>
      <c r="S211" s="47">
        <v>8.41</v>
      </c>
      <c r="T211" s="47">
        <v>8</v>
      </c>
      <c r="U211" s="47">
        <v>7.91</v>
      </c>
      <c r="V211" s="47">
        <v>7.91</v>
      </c>
      <c r="W211" s="47">
        <v>7.91</v>
      </c>
      <c r="X211" s="47">
        <v>7.75</v>
      </c>
      <c r="Y211" s="47">
        <v>8.19</v>
      </c>
      <c r="Z211" s="47">
        <v>8.94</v>
      </c>
      <c r="AA211" s="47">
        <v>8.69</v>
      </c>
      <c r="AB211" s="47">
        <v>8.8800000000000008</v>
      </c>
      <c r="AC211" s="47">
        <v>9.25</v>
      </c>
      <c r="AD211" s="47">
        <v>8.19</v>
      </c>
      <c r="AE211" s="47">
        <v>9.19</v>
      </c>
      <c r="AF211" s="47">
        <v>7.75</v>
      </c>
      <c r="AG211" s="47"/>
      <c r="AH211" s="49" t="s">
        <v>304</v>
      </c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9" t="s">
        <v>304</v>
      </c>
      <c r="BI211" s="47">
        <v>0.92</v>
      </c>
      <c r="BJ211" s="47">
        <v>1.01</v>
      </c>
      <c r="BK211" s="47">
        <v>0.88</v>
      </c>
      <c r="BL211" s="47">
        <v>0.9</v>
      </c>
      <c r="BM211" s="47">
        <v>0.86</v>
      </c>
      <c r="BN211" s="47">
        <v>0.8</v>
      </c>
      <c r="BO211" s="47">
        <v>0.76</v>
      </c>
      <c r="BP211" s="47">
        <v>0.77</v>
      </c>
      <c r="BQ211" s="47">
        <v>0.82</v>
      </c>
      <c r="BR211" s="47">
        <v>0.82</v>
      </c>
      <c r="BS211" s="47">
        <v>0.84</v>
      </c>
      <c r="BT211" s="47">
        <v>0.83</v>
      </c>
      <c r="BU211" s="47">
        <v>0.81</v>
      </c>
      <c r="BV211" s="47">
        <v>0.81</v>
      </c>
      <c r="BW211" s="47">
        <v>0.79</v>
      </c>
      <c r="BX211" s="47">
        <v>0.81</v>
      </c>
      <c r="BY211" s="47">
        <v>0.87</v>
      </c>
      <c r="BZ211" s="47">
        <v>1</v>
      </c>
      <c r="CA211" s="47">
        <v>0.93</v>
      </c>
      <c r="CB211" s="47">
        <v>1</v>
      </c>
      <c r="CC211" s="47">
        <v>1.06</v>
      </c>
      <c r="CD211" s="47">
        <v>0.98</v>
      </c>
      <c r="CE211" s="47">
        <v>0.91</v>
      </c>
      <c r="CF211" s="47">
        <v>0.48</v>
      </c>
      <c r="CG211" s="49" t="s">
        <v>304</v>
      </c>
      <c r="CH211" s="47">
        <f t="shared" si="77"/>
        <v>9.3000000000000007</v>
      </c>
      <c r="CI211" s="47">
        <f t="shared" si="78"/>
        <v>9.89</v>
      </c>
      <c r="CJ211" s="47">
        <f t="shared" si="79"/>
        <v>9.2600000000000016</v>
      </c>
      <c r="CK211" s="47">
        <f t="shared" si="80"/>
        <v>8.65</v>
      </c>
      <c r="CL211" s="47">
        <f t="shared" si="81"/>
        <v>8.4499999999999993</v>
      </c>
      <c r="CM211" s="47">
        <f t="shared" si="82"/>
        <v>8.43</v>
      </c>
      <c r="CN211" s="47">
        <f t="shared" si="83"/>
        <v>7.89</v>
      </c>
      <c r="CO211" s="47">
        <f t="shared" si="84"/>
        <v>7.8000000000000007</v>
      </c>
      <c r="CP211" s="47">
        <f t="shared" si="85"/>
        <v>8.48</v>
      </c>
      <c r="CQ211" s="47">
        <f t="shared" si="86"/>
        <v>8.73</v>
      </c>
      <c r="CR211" s="47">
        <f t="shared" si="87"/>
        <v>9.25</v>
      </c>
      <c r="CS211" s="47">
        <f t="shared" si="88"/>
        <v>8.83</v>
      </c>
      <c r="CT211" s="47">
        <f t="shared" si="89"/>
        <v>8.7200000000000006</v>
      </c>
      <c r="CU211" s="47">
        <f t="shared" si="90"/>
        <v>8.7200000000000006</v>
      </c>
      <c r="CV211" s="47">
        <f t="shared" si="91"/>
        <v>8.6999999999999993</v>
      </c>
      <c r="CW211" s="47">
        <f t="shared" si="92"/>
        <v>8.56</v>
      </c>
      <c r="CX211" s="47">
        <f t="shared" si="93"/>
        <v>9.0599999999999987</v>
      </c>
      <c r="CY211" s="47">
        <f t="shared" si="94"/>
        <v>9.94</v>
      </c>
      <c r="CZ211" s="47">
        <f t="shared" si="95"/>
        <v>9.6199999999999992</v>
      </c>
      <c r="DA211" s="47">
        <f t="shared" si="96"/>
        <v>9.8800000000000008</v>
      </c>
      <c r="DB211" s="47">
        <f t="shared" si="97"/>
        <v>10.31</v>
      </c>
      <c r="DC211" s="47">
        <f t="shared" si="98"/>
        <v>9.17</v>
      </c>
      <c r="DD211" s="47">
        <f t="shared" si="99"/>
        <v>10.1</v>
      </c>
      <c r="DE211" s="47">
        <f t="shared" si="100"/>
        <v>8.23</v>
      </c>
    </row>
    <row r="212" spans="1:109">
      <c r="A212" s="5">
        <v>211</v>
      </c>
      <c r="B212" s="6">
        <v>44772</v>
      </c>
      <c r="C212" s="5">
        <v>1397</v>
      </c>
      <c r="D212" s="9" t="s">
        <v>38</v>
      </c>
      <c r="E212" s="5">
        <v>22</v>
      </c>
      <c r="F212" s="16">
        <f t="shared" si="76"/>
        <v>63.5</v>
      </c>
      <c r="G212" s="5"/>
      <c r="H212" s="49" t="s">
        <v>305</v>
      </c>
      <c r="I212" s="47">
        <v>7.94</v>
      </c>
      <c r="J212" s="47">
        <v>7.72</v>
      </c>
      <c r="K212" s="47">
        <v>7.59</v>
      </c>
      <c r="L212" s="47">
        <v>8.5</v>
      </c>
      <c r="M212" s="47">
        <v>8.1300000000000008</v>
      </c>
      <c r="N212" s="47">
        <v>8.6300000000000008</v>
      </c>
      <c r="O212" s="47">
        <v>7.38</v>
      </c>
      <c r="P212" s="47">
        <v>7.5</v>
      </c>
      <c r="Q212" s="47">
        <v>7.47</v>
      </c>
      <c r="R212" s="47">
        <v>7.81</v>
      </c>
      <c r="S212" s="47">
        <v>7.88</v>
      </c>
      <c r="T212" s="47">
        <v>7.28</v>
      </c>
      <c r="U212" s="47">
        <v>8.2799999999999994</v>
      </c>
      <c r="V212" s="47">
        <v>9.34</v>
      </c>
      <c r="W212" s="47">
        <v>8.31</v>
      </c>
      <c r="X212" s="47">
        <v>8.41</v>
      </c>
      <c r="Y212" s="47">
        <v>7.81</v>
      </c>
      <c r="Z212" s="47">
        <v>7.69</v>
      </c>
      <c r="AA212" s="47">
        <v>7.97</v>
      </c>
      <c r="AB212" s="47">
        <v>8.0299999999999994</v>
      </c>
      <c r="AC212" s="47">
        <v>7.94</v>
      </c>
      <c r="AD212" s="47">
        <v>8.06</v>
      </c>
      <c r="AE212" s="47">
        <v>7.59</v>
      </c>
      <c r="AF212" s="47">
        <v>6.5</v>
      </c>
      <c r="AG212" s="47"/>
      <c r="AH212" s="49" t="s">
        <v>305</v>
      </c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9" t="s">
        <v>305</v>
      </c>
      <c r="BI212" s="47">
        <v>0.57999999999999996</v>
      </c>
      <c r="BJ212" s="47">
        <v>0.75</v>
      </c>
      <c r="BK212" s="47">
        <v>0.7</v>
      </c>
      <c r="BL212" s="47">
        <v>0.79</v>
      </c>
      <c r="BM212" s="47">
        <v>0.75</v>
      </c>
      <c r="BN212" s="47">
        <v>0.79</v>
      </c>
      <c r="BO212" s="47">
        <v>0.73</v>
      </c>
      <c r="BP212" s="47">
        <v>0.68</v>
      </c>
      <c r="BQ212" s="47">
        <v>0.75</v>
      </c>
      <c r="BR212" s="47">
        <v>0.77</v>
      </c>
      <c r="BS212" s="47">
        <v>0.78</v>
      </c>
      <c r="BT212" s="47">
        <v>0.79</v>
      </c>
      <c r="BU212" s="47">
        <v>0.91</v>
      </c>
      <c r="BV212" s="47">
        <v>0.92</v>
      </c>
      <c r="BW212" s="47">
        <v>0.87</v>
      </c>
      <c r="BX212" s="47">
        <v>0.9</v>
      </c>
      <c r="BY212" s="47">
        <v>0.83</v>
      </c>
      <c r="BZ212" s="47">
        <v>0.79</v>
      </c>
      <c r="CA212" s="47">
        <v>0.8</v>
      </c>
      <c r="CB212" s="47">
        <v>0.81</v>
      </c>
      <c r="CC212" s="47">
        <v>0.81</v>
      </c>
      <c r="CD212" s="47">
        <v>0.82</v>
      </c>
      <c r="CE212" s="47">
        <v>0.5</v>
      </c>
      <c r="CF212" s="47">
        <v>0.44</v>
      </c>
      <c r="CG212" s="49" t="s">
        <v>305</v>
      </c>
      <c r="CH212" s="47">
        <f t="shared" si="77"/>
        <v>8.52</v>
      </c>
      <c r="CI212" s="47">
        <f t="shared" si="78"/>
        <v>8.4699999999999989</v>
      </c>
      <c r="CJ212" s="47">
        <f t="shared" si="79"/>
        <v>8.2899999999999991</v>
      </c>
      <c r="CK212" s="47">
        <f t="shared" si="80"/>
        <v>9.2899999999999991</v>
      </c>
      <c r="CL212" s="47">
        <f t="shared" si="81"/>
        <v>8.8800000000000008</v>
      </c>
      <c r="CM212" s="47">
        <f t="shared" si="82"/>
        <v>9.4200000000000017</v>
      </c>
      <c r="CN212" s="47">
        <f t="shared" si="83"/>
        <v>8.11</v>
      </c>
      <c r="CO212" s="47">
        <f t="shared" si="84"/>
        <v>8.18</v>
      </c>
      <c r="CP212" s="47">
        <f t="shared" si="85"/>
        <v>8.2199999999999989</v>
      </c>
      <c r="CQ212" s="47">
        <f t="shared" si="86"/>
        <v>8.58</v>
      </c>
      <c r="CR212" s="47">
        <f t="shared" si="87"/>
        <v>8.66</v>
      </c>
      <c r="CS212" s="47">
        <f t="shared" si="88"/>
        <v>8.07</v>
      </c>
      <c r="CT212" s="47">
        <f t="shared" si="89"/>
        <v>9.19</v>
      </c>
      <c r="CU212" s="47">
        <f t="shared" si="90"/>
        <v>10.26</v>
      </c>
      <c r="CV212" s="47">
        <f t="shared" si="91"/>
        <v>9.18</v>
      </c>
      <c r="CW212" s="47">
        <f t="shared" si="92"/>
        <v>9.31</v>
      </c>
      <c r="CX212" s="47">
        <f t="shared" si="93"/>
        <v>8.6399999999999988</v>
      </c>
      <c r="CY212" s="47">
        <f t="shared" si="94"/>
        <v>8.48</v>
      </c>
      <c r="CZ212" s="47">
        <f t="shared" si="95"/>
        <v>8.77</v>
      </c>
      <c r="DA212" s="47">
        <f t="shared" si="96"/>
        <v>8.84</v>
      </c>
      <c r="DB212" s="47">
        <f t="shared" si="97"/>
        <v>8.75</v>
      </c>
      <c r="DC212" s="47">
        <f t="shared" si="98"/>
        <v>8.8800000000000008</v>
      </c>
      <c r="DD212" s="47">
        <f t="shared" si="99"/>
        <v>8.09</v>
      </c>
      <c r="DE212" s="47">
        <f t="shared" si="100"/>
        <v>6.94</v>
      </c>
    </row>
    <row r="213" spans="1:109">
      <c r="A213" s="5">
        <v>212</v>
      </c>
      <c r="B213" s="6">
        <v>44773</v>
      </c>
      <c r="C213" s="5">
        <v>1397</v>
      </c>
      <c r="D213" s="9" t="s">
        <v>38</v>
      </c>
      <c r="E213" s="5">
        <v>22</v>
      </c>
      <c r="F213" s="16">
        <f t="shared" si="76"/>
        <v>63.5</v>
      </c>
      <c r="G213" s="5"/>
      <c r="H213" s="49" t="s">
        <v>306</v>
      </c>
      <c r="I213" s="47">
        <v>8</v>
      </c>
      <c r="J213" s="47">
        <v>9</v>
      </c>
      <c r="K213" s="47">
        <v>7.91</v>
      </c>
      <c r="L213" s="47">
        <v>8.19</v>
      </c>
      <c r="M213" s="47">
        <v>7.63</v>
      </c>
      <c r="N213" s="47">
        <v>7.66</v>
      </c>
      <c r="O213" s="47">
        <v>7.25</v>
      </c>
      <c r="P213" s="47">
        <v>7.66</v>
      </c>
      <c r="Q213" s="47">
        <v>8.31</v>
      </c>
      <c r="R213" s="47">
        <v>8.2799999999999994</v>
      </c>
      <c r="S213" s="47">
        <v>8.34</v>
      </c>
      <c r="T213" s="47">
        <v>8.2200000000000006</v>
      </c>
      <c r="U213" s="47">
        <v>8.56</v>
      </c>
      <c r="V213" s="47">
        <v>9.1300000000000008</v>
      </c>
      <c r="W213" s="47">
        <v>8.31</v>
      </c>
      <c r="X213" s="47">
        <v>8.75</v>
      </c>
      <c r="Y213" s="47">
        <v>8.19</v>
      </c>
      <c r="Z213" s="47">
        <v>9.09</v>
      </c>
      <c r="AA213" s="47">
        <v>8.5</v>
      </c>
      <c r="AB213" s="47">
        <v>8.9700000000000006</v>
      </c>
      <c r="AC213" s="47">
        <v>8.41</v>
      </c>
      <c r="AD213" s="47">
        <v>8.7799999999999994</v>
      </c>
      <c r="AE213" s="47">
        <v>8.1300000000000008</v>
      </c>
      <c r="AF213" s="47">
        <v>8.34</v>
      </c>
      <c r="AG213" s="47"/>
      <c r="AH213" s="49" t="s">
        <v>306</v>
      </c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9" t="s">
        <v>306</v>
      </c>
      <c r="BI213" s="47">
        <v>0.72</v>
      </c>
      <c r="BJ213" s="47">
        <v>0.85</v>
      </c>
      <c r="BK213" s="47">
        <v>0.77</v>
      </c>
      <c r="BL213" s="47">
        <v>0.85</v>
      </c>
      <c r="BM213" s="47">
        <v>0.79</v>
      </c>
      <c r="BN213" s="47">
        <v>0.82</v>
      </c>
      <c r="BO213" s="47">
        <v>0.77</v>
      </c>
      <c r="BP213" s="47">
        <v>0.72</v>
      </c>
      <c r="BQ213" s="47">
        <v>0.85</v>
      </c>
      <c r="BR213" s="47">
        <v>0.82</v>
      </c>
      <c r="BS213" s="47">
        <v>0.82</v>
      </c>
      <c r="BT213" s="47">
        <v>0.83</v>
      </c>
      <c r="BU213" s="47">
        <v>0.86</v>
      </c>
      <c r="BV213" s="47">
        <v>0.88</v>
      </c>
      <c r="BW213" s="47">
        <v>0.91</v>
      </c>
      <c r="BX213" s="47">
        <v>0.96</v>
      </c>
      <c r="BY213" s="47">
        <v>0.9</v>
      </c>
      <c r="BZ213" s="47">
        <v>0.96</v>
      </c>
      <c r="CA213" s="47">
        <v>0.95</v>
      </c>
      <c r="CB213" s="47">
        <v>0.93</v>
      </c>
      <c r="CC213" s="47">
        <v>0.96</v>
      </c>
      <c r="CD213" s="47">
        <v>0.93</v>
      </c>
      <c r="CE213" s="47">
        <v>0.69</v>
      </c>
      <c r="CF213" s="47">
        <v>0.43</v>
      </c>
      <c r="CG213" s="49" t="s">
        <v>306</v>
      </c>
      <c r="CH213" s="47">
        <f t="shared" si="77"/>
        <v>8.7200000000000006</v>
      </c>
      <c r="CI213" s="47">
        <f t="shared" si="78"/>
        <v>9.85</v>
      </c>
      <c r="CJ213" s="47">
        <f t="shared" si="79"/>
        <v>8.68</v>
      </c>
      <c r="CK213" s="47">
        <f t="shared" si="80"/>
        <v>9.0399999999999991</v>
      </c>
      <c r="CL213" s="47">
        <f t="shared" si="81"/>
        <v>8.42</v>
      </c>
      <c r="CM213" s="47">
        <f t="shared" si="82"/>
        <v>8.48</v>
      </c>
      <c r="CN213" s="47">
        <f t="shared" si="83"/>
        <v>8.02</v>
      </c>
      <c r="CO213" s="47">
        <f t="shared" si="84"/>
        <v>8.3800000000000008</v>
      </c>
      <c r="CP213" s="47">
        <f t="shared" si="85"/>
        <v>9.16</v>
      </c>
      <c r="CQ213" s="47">
        <f t="shared" si="86"/>
        <v>9.1</v>
      </c>
      <c r="CR213" s="47">
        <f t="shared" si="87"/>
        <v>9.16</v>
      </c>
      <c r="CS213" s="47">
        <f t="shared" si="88"/>
        <v>9.0500000000000007</v>
      </c>
      <c r="CT213" s="47">
        <f t="shared" si="89"/>
        <v>9.42</v>
      </c>
      <c r="CU213" s="47">
        <f t="shared" si="90"/>
        <v>10.010000000000002</v>
      </c>
      <c r="CV213" s="47">
        <f t="shared" si="91"/>
        <v>9.2200000000000006</v>
      </c>
      <c r="CW213" s="47">
        <f t="shared" si="92"/>
        <v>9.7100000000000009</v>
      </c>
      <c r="CX213" s="47">
        <f t="shared" si="93"/>
        <v>9.09</v>
      </c>
      <c r="CY213" s="47">
        <f t="shared" si="94"/>
        <v>10.050000000000001</v>
      </c>
      <c r="CZ213" s="47">
        <f t="shared" si="95"/>
        <v>9.4499999999999993</v>
      </c>
      <c r="DA213" s="47">
        <f t="shared" si="96"/>
        <v>9.9</v>
      </c>
      <c r="DB213" s="47">
        <f t="shared" si="97"/>
        <v>9.370000000000001</v>
      </c>
      <c r="DC213" s="47">
        <f t="shared" si="98"/>
        <v>9.7099999999999991</v>
      </c>
      <c r="DD213" s="47">
        <f t="shared" si="99"/>
        <v>8.82</v>
      </c>
      <c r="DE213" s="47">
        <f t="shared" si="100"/>
        <v>8.77</v>
      </c>
    </row>
    <row r="214" spans="1:109">
      <c r="A214" s="5">
        <v>213</v>
      </c>
      <c r="B214" s="6">
        <v>44774</v>
      </c>
      <c r="C214" s="5">
        <v>0</v>
      </c>
      <c r="D214" s="9"/>
      <c r="E214" s="5"/>
      <c r="F214" s="16" t="e">
        <f t="shared" si="76"/>
        <v>#DIV/0!</v>
      </c>
      <c r="G214" s="5"/>
      <c r="H214" s="49" t="s">
        <v>307</v>
      </c>
      <c r="I214" s="47">
        <v>31.09</v>
      </c>
      <c r="J214" s="47">
        <v>54.56</v>
      </c>
      <c r="K214" s="47">
        <v>38.19</v>
      </c>
      <c r="L214" s="47">
        <v>41.69</v>
      </c>
      <c r="M214" s="47">
        <v>47.59</v>
      </c>
      <c r="N214" s="47">
        <v>46.44</v>
      </c>
      <c r="O214" s="47">
        <v>44.22</v>
      </c>
      <c r="P214" s="47">
        <v>3.78</v>
      </c>
      <c r="Q214" s="47">
        <v>3.34</v>
      </c>
      <c r="R214" s="47">
        <v>3.25</v>
      </c>
      <c r="S214" s="47">
        <v>3.34</v>
      </c>
      <c r="T214" s="47">
        <v>4.84</v>
      </c>
      <c r="U214" s="47">
        <v>6</v>
      </c>
      <c r="V214" s="47">
        <v>6.84</v>
      </c>
      <c r="W214" s="47">
        <v>3.59</v>
      </c>
      <c r="X214" s="47"/>
      <c r="Y214" s="47">
        <v>8.75</v>
      </c>
      <c r="Z214" s="47">
        <v>9.0299999999999994</v>
      </c>
      <c r="AA214" s="47">
        <v>8.8800000000000008</v>
      </c>
      <c r="AB214" s="47">
        <v>8.75</v>
      </c>
      <c r="AC214" s="47">
        <v>9.0299999999999994</v>
      </c>
      <c r="AD214" s="47">
        <v>8.75</v>
      </c>
      <c r="AE214" s="47">
        <v>6.66</v>
      </c>
      <c r="AF214" s="47">
        <v>3.56</v>
      </c>
      <c r="AG214" s="47"/>
      <c r="AH214" s="49" t="s">
        <v>307</v>
      </c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9" t="s">
        <v>307</v>
      </c>
      <c r="BI214" s="47">
        <v>0.46</v>
      </c>
      <c r="BJ214" s="47">
        <v>0.44</v>
      </c>
      <c r="BK214" s="47">
        <v>0.43</v>
      </c>
      <c r="BL214" s="47">
        <v>0.43</v>
      </c>
      <c r="BM214" s="47">
        <v>0.43</v>
      </c>
      <c r="BN214" s="47">
        <v>0.43</v>
      </c>
      <c r="BO214" s="47">
        <v>0.45</v>
      </c>
      <c r="BP214" s="47">
        <v>0.44</v>
      </c>
      <c r="BQ214" s="47">
        <v>0.45</v>
      </c>
      <c r="BR214" s="47">
        <v>0.45</v>
      </c>
      <c r="BS214" s="47">
        <v>0.45</v>
      </c>
      <c r="BT214" s="47">
        <v>0.43</v>
      </c>
      <c r="BU214" s="47">
        <v>0.43</v>
      </c>
      <c r="BV214" s="47">
        <v>0.43</v>
      </c>
      <c r="BW214" s="47">
        <v>0.44</v>
      </c>
      <c r="BX214" s="47"/>
      <c r="BY214" s="47">
        <v>1</v>
      </c>
      <c r="BZ214" s="47">
        <v>0.97</v>
      </c>
      <c r="CA214" s="47">
        <v>1.02</v>
      </c>
      <c r="CB214" s="47">
        <v>1.01</v>
      </c>
      <c r="CC214" s="47">
        <v>1</v>
      </c>
      <c r="CD214" s="47">
        <v>1.02</v>
      </c>
      <c r="CE214" s="47">
        <v>0.71</v>
      </c>
      <c r="CF214" s="47">
        <v>0.43</v>
      </c>
      <c r="CG214" s="49" t="s">
        <v>307</v>
      </c>
      <c r="CH214" s="47">
        <f t="shared" si="77"/>
        <v>31.55</v>
      </c>
      <c r="CI214" s="47">
        <f t="shared" si="78"/>
        <v>55</v>
      </c>
      <c r="CJ214" s="47">
        <f t="shared" si="79"/>
        <v>38.619999999999997</v>
      </c>
      <c r="CK214" s="47">
        <f t="shared" si="80"/>
        <v>42.12</v>
      </c>
      <c r="CL214" s="47">
        <f t="shared" si="81"/>
        <v>48.02</v>
      </c>
      <c r="CM214" s="47">
        <f t="shared" si="82"/>
        <v>46.87</v>
      </c>
      <c r="CN214" s="47">
        <f t="shared" si="83"/>
        <v>44.67</v>
      </c>
      <c r="CO214" s="47">
        <f t="shared" si="84"/>
        <v>4.22</v>
      </c>
      <c r="CP214" s="47">
        <f t="shared" si="85"/>
        <v>3.79</v>
      </c>
      <c r="CQ214" s="47">
        <f t="shared" si="86"/>
        <v>3.7</v>
      </c>
      <c r="CR214" s="47">
        <f t="shared" si="87"/>
        <v>3.79</v>
      </c>
      <c r="CS214" s="47">
        <f t="shared" si="88"/>
        <v>5.27</v>
      </c>
      <c r="CT214" s="47">
        <f t="shared" si="89"/>
        <v>6.43</v>
      </c>
      <c r="CU214" s="47">
        <f t="shared" si="90"/>
        <v>7.27</v>
      </c>
      <c r="CV214" s="47">
        <f t="shared" si="91"/>
        <v>4.03</v>
      </c>
      <c r="CW214" s="47">
        <f t="shared" si="92"/>
        <v>0</v>
      </c>
      <c r="CX214" s="47">
        <f t="shared" si="93"/>
        <v>9.75</v>
      </c>
      <c r="CY214" s="47">
        <f t="shared" si="94"/>
        <v>10</v>
      </c>
      <c r="CZ214" s="47">
        <f t="shared" si="95"/>
        <v>9.9</v>
      </c>
      <c r="DA214" s="47">
        <f t="shared" si="96"/>
        <v>9.76</v>
      </c>
      <c r="DB214" s="47">
        <f t="shared" si="97"/>
        <v>10.029999999999999</v>
      </c>
      <c r="DC214" s="47">
        <f t="shared" si="98"/>
        <v>9.77</v>
      </c>
      <c r="DD214" s="47">
        <f t="shared" si="99"/>
        <v>7.37</v>
      </c>
      <c r="DE214" s="47">
        <f t="shared" si="100"/>
        <v>3.99</v>
      </c>
    </row>
    <row r="215" spans="1:109">
      <c r="A215" s="5">
        <v>214</v>
      </c>
      <c r="B215" s="6">
        <v>44775</v>
      </c>
      <c r="C215" s="5">
        <v>1119</v>
      </c>
      <c r="D215" s="9" t="s">
        <v>41</v>
      </c>
      <c r="E215" s="5">
        <v>21</v>
      </c>
      <c r="F215" s="16">
        <f t="shared" si="76"/>
        <v>53.285714285714285</v>
      </c>
      <c r="G215" s="5"/>
      <c r="H215" s="49" t="s">
        <v>308</v>
      </c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>
        <v>2.69</v>
      </c>
      <c r="AA215" s="47">
        <v>3.94</v>
      </c>
      <c r="AB215" s="47">
        <v>4.03</v>
      </c>
      <c r="AC215" s="47">
        <v>4.28</v>
      </c>
      <c r="AD215" s="47">
        <v>4.13</v>
      </c>
      <c r="AE215" s="47">
        <v>10.06</v>
      </c>
      <c r="AF215" s="47">
        <v>6</v>
      </c>
      <c r="AG215" s="47"/>
      <c r="AH215" s="49" t="s">
        <v>308</v>
      </c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9" t="s">
        <v>308</v>
      </c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>
        <v>0.43</v>
      </c>
      <c r="CA215" s="47">
        <v>0.43</v>
      </c>
      <c r="CB215" s="47">
        <v>0.44</v>
      </c>
      <c r="CC215" s="47">
        <v>0.44</v>
      </c>
      <c r="CD215" s="47">
        <v>0.43</v>
      </c>
      <c r="CE215" s="47">
        <v>0.41</v>
      </c>
      <c r="CF215" s="47"/>
      <c r="CG215" s="49" t="s">
        <v>308</v>
      </c>
      <c r="CH215" s="47">
        <f t="shared" si="77"/>
        <v>0</v>
      </c>
      <c r="CI215" s="47">
        <f t="shared" si="78"/>
        <v>0</v>
      </c>
      <c r="CJ215" s="47">
        <f t="shared" si="79"/>
        <v>0</v>
      </c>
      <c r="CK215" s="47">
        <f t="shared" si="80"/>
        <v>0</v>
      </c>
      <c r="CL215" s="47">
        <f t="shared" si="81"/>
        <v>0</v>
      </c>
      <c r="CM215" s="47">
        <f t="shared" si="82"/>
        <v>0</v>
      </c>
      <c r="CN215" s="47">
        <f t="shared" si="83"/>
        <v>0</v>
      </c>
      <c r="CO215" s="47">
        <f t="shared" si="84"/>
        <v>0</v>
      </c>
      <c r="CP215" s="47">
        <f t="shared" si="85"/>
        <v>0</v>
      </c>
      <c r="CQ215" s="47">
        <f t="shared" si="86"/>
        <v>0</v>
      </c>
      <c r="CR215" s="47">
        <f t="shared" si="87"/>
        <v>0</v>
      </c>
      <c r="CS215" s="47">
        <f t="shared" si="88"/>
        <v>0</v>
      </c>
      <c r="CT215" s="47">
        <f t="shared" si="89"/>
        <v>0</v>
      </c>
      <c r="CU215" s="47">
        <f t="shared" si="90"/>
        <v>0</v>
      </c>
      <c r="CV215" s="47">
        <f t="shared" si="91"/>
        <v>0</v>
      </c>
      <c r="CW215" s="47">
        <f t="shared" si="92"/>
        <v>0</v>
      </c>
      <c r="CX215" s="47">
        <f t="shared" si="93"/>
        <v>0</v>
      </c>
      <c r="CY215" s="47">
        <f t="shared" si="94"/>
        <v>3.12</v>
      </c>
      <c r="CZ215" s="47">
        <f t="shared" si="95"/>
        <v>4.37</v>
      </c>
      <c r="DA215" s="47">
        <f t="shared" si="96"/>
        <v>4.4700000000000006</v>
      </c>
      <c r="DB215" s="47">
        <f t="shared" si="97"/>
        <v>4.7200000000000006</v>
      </c>
      <c r="DC215" s="47">
        <f t="shared" si="98"/>
        <v>4.5599999999999996</v>
      </c>
      <c r="DD215" s="47">
        <f t="shared" si="99"/>
        <v>10.47</v>
      </c>
      <c r="DE215" s="47">
        <f t="shared" si="100"/>
        <v>6</v>
      </c>
    </row>
    <row r="216" spans="1:109">
      <c r="A216" s="5">
        <v>215</v>
      </c>
      <c r="B216" s="6">
        <v>44776</v>
      </c>
      <c r="C216" s="5">
        <v>1240</v>
      </c>
      <c r="D216" s="9" t="s">
        <v>41</v>
      </c>
      <c r="E216" s="5">
        <v>21</v>
      </c>
      <c r="F216" s="16">
        <f t="shared" si="76"/>
        <v>59.047619047619051</v>
      </c>
      <c r="G216" s="5"/>
      <c r="H216" s="49" t="s">
        <v>309</v>
      </c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9" t="s">
        <v>309</v>
      </c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9" t="s">
        <v>309</v>
      </c>
      <c r="BI216" s="47"/>
      <c r="BJ216" s="47"/>
      <c r="BK216" s="47"/>
      <c r="BL216" s="47"/>
      <c r="BM216" s="47"/>
      <c r="BN216" s="47"/>
      <c r="BO216" s="47"/>
      <c r="BP216" s="47"/>
      <c r="BQ216" s="47">
        <v>0.64</v>
      </c>
      <c r="BR216" s="47">
        <v>0.62</v>
      </c>
      <c r="BS216" s="47">
        <v>0.63</v>
      </c>
      <c r="BT216" s="47">
        <v>0.68</v>
      </c>
      <c r="BU216" s="47">
        <v>0.68</v>
      </c>
      <c r="BV216" s="47">
        <v>0.76</v>
      </c>
      <c r="BW216" s="47">
        <v>0.79</v>
      </c>
      <c r="BX216" s="47">
        <v>0.81</v>
      </c>
      <c r="BY216" s="47"/>
      <c r="BZ216" s="47"/>
      <c r="CA216" s="47"/>
      <c r="CB216" s="47"/>
      <c r="CC216" s="47"/>
      <c r="CD216" s="47"/>
      <c r="CE216" s="47"/>
      <c r="CF216" s="47"/>
      <c r="CG216" s="49" t="s">
        <v>309</v>
      </c>
      <c r="CH216" s="47">
        <f t="shared" si="77"/>
        <v>0</v>
      </c>
      <c r="CI216" s="47">
        <f t="shared" si="78"/>
        <v>0</v>
      </c>
      <c r="CJ216" s="47">
        <f t="shared" si="79"/>
        <v>0</v>
      </c>
      <c r="CK216" s="47">
        <f t="shared" si="80"/>
        <v>0</v>
      </c>
      <c r="CL216" s="47">
        <f t="shared" si="81"/>
        <v>0</v>
      </c>
      <c r="CM216" s="47">
        <f t="shared" si="82"/>
        <v>0</v>
      </c>
      <c r="CN216" s="47">
        <f t="shared" si="83"/>
        <v>0</v>
      </c>
      <c r="CO216" s="47">
        <f t="shared" si="84"/>
        <v>0</v>
      </c>
      <c r="CP216" s="47">
        <f t="shared" si="85"/>
        <v>0.64</v>
      </c>
      <c r="CQ216" s="47">
        <f t="shared" si="86"/>
        <v>0.62</v>
      </c>
      <c r="CR216" s="47">
        <f t="shared" si="87"/>
        <v>0.63</v>
      </c>
      <c r="CS216" s="47">
        <f t="shared" si="88"/>
        <v>0.68</v>
      </c>
      <c r="CT216" s="47">
        <f t="shared" si="89"/>
        <v>0.68</v>
      </c>
      <c r="CU216" s="47">
        <f t="shared" si="90"/>
        <v>0.76</v>
      </c>
      <c r="CV216" s="47">
        <f t="shared" si="91"/>
        <v>0.79</v>
      </c>
      <c r="CW216" s="47">
        <f t="shared" si="92"/>
        <v>0.81</v>
      </c>
      <c r="CX216" s="47">
        <f t="shared" si="93"/>
        <v>0</v>
      </c>
      <c r="CY216" s="47">
        <f t="shared" si="94"/>
        <v>0</v>
      </c>
      <c r="CZ216" s="47">
        <f t="shared" si="95"/>
        <v>0</v>
      </c>
      <c r="DA216" s="47">
        <f t="shared" si="96"/>
        <v>0</v>
      </c>
      <c r="DB216" s="47">
        <f t="shared" si="97"/>
        <v>0</v>
      </c>
      <c r="DC216" s="47">
        <f t="shared" si="98"/>
        <v>0</v>
      </c>
      <c r="DD216" s="47">
        <f t="shared" si="99"/>
        <v>0</v>
      </c>
      <c r="DE216" s="47">
        <f t="shared" si="100"/>
        <v>0</v>
      </c>
    </row>
    <row r="217" spans="1:109">
      <c r="A217" s="5">
        <v>216</v>
      </c>
      <c r="B217" s="6">
        <v>44777</v>
      </c>
      <c r="C217" s="5">
        <v>1240</v>
      </c>
      <c r="D217" s="9" t="s">
        <v>41</v>
      </c>
      <c r="E217" s="5">
        <v>21</v>
      </c>
      <c r="F217" s="16">
        <f t="shared" si="76"/>
        <v>59.047619047619051</v>
      </c>
      <c r="G217" s="5"/>
      <c r="H217" s="49" t="s">
        <v>310</v>
      </c>
      <c r="I217" s="47"/>
      <c r="J217" s="47"/>
      <c r="K217" s="47"/>
      <c r="L217" s="47"/>
      <c r="M217" s="47">
        <v>5.13</v>
      </c>
      <c r="N217" s="47">
        <v>5.97</v>
      </c>
      <c r="O217" s="47">
        <v>5.59</v>
      </c>
      <c r="P217" s="47">
        <v>6.84</v>
      </c>
      <c r="Q217" s="47">
        <v>7.03</v>
      </c>
      <c r="R217" s="47">
        <v>7.5</v>
      </c>
      <c r="S217" s="47">
        <v>7.78</v>
      </c>
      <c r="T217" s="47">
        <v>7.34</v>
      </c>
      <c r="U217" s="47">
        <v>7.19</v>
      </c>
      <c r="V217" s="47">
        <v>7.03</v>
      </c>
      <c r="W217" s="47">
        <v>7.34</v>
      </c>
      <c r="X217" s="47">
        <v>6.72</v>
      </c>
      <c r="Y217" s="47"/>
      <c r="Z217" s="47"/>
      <c r="AA217" s="47"/>
      <c r="AB217" s="47"/>
      <c r="AC217" s="47"/>
      <c r="AD217" s="47"/>
      <c r="AE217" s="47"/>
      <c r="AF217" s="47"/>
      <c r="AG217" s="47"/>
      <c r="AH217" s="49" t="s">
        <v>310</v>
      </c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9" t="s">
        <v>310</v>
      </c>
      <c r="BI217" s="47">
        <v>0.61</v>
      </c>
      <c r="BJ217" s="47">
        <v>0.7</v>
      </c>
      <c r="BK217" s="47">
        <v>0.65</v>
      </c>
      <c r="BL217" s="47">
        <v>0.63</v>
      </c>
      <c r="BM217" s="47">
        <v>0.56000000000000005</v>
      </c>
      <c r="BN217" s="47">
        <v>0.56999999999999995</v>
      </c>
      <c r="BO217" s="47">
        <v>0.55000000000000004</v>
      </c>
      <c r="BP217" s="47">
        <v>0.59</v>
      </c>
      <c r="BQ217" s="47">
        <v>0.65</v>
      </c>
      <c r="BR217" s="47">
        <v>0.8</v>
      </c>
      <c r="BS217" s="47">
        <v>0.81</v>
      </c>
      <c r="BT217" s="47">
        <v>0.83</v>
      </c>
      <c r="BU217" s="47">
        <v>0.81</v>
      </c>
      <c r="BV217" s="47">
        <v>0.79</v>
      </c>
      <c r="BW217" s="47">
        <v>0.9</v>
      </c>
      <c r="BX217" s="47">
        <v>0.91</v>
      </c>
      <c r="BY217" s="47">
        <v>0.84</v>
      </c>
      <c r="BZ217" s="47">
        <v>0.79</v>
      </c>
      <c r="CA217" s="47">
        <v>0.8</v>
      </c>
      <c r="CB217" s="47">
        <v>0.84</v>
      </c>
      <c r="CC217" s="47">
        <v>0.82</v>
      </c>
      <c r="CD217" s="47">
        <v>0.66</v>
      </c>
      <c r="CE217" s="47">
        <v>0.41</v>
      </c>
      <c r="CF217" s="47">
        <v>0.43</v>
      </c>
      <c r="CG217" s="49" t="s">
        <v>310</v>
      </c>
      <c r="CH217" s="47">
        <f t="shared" si="77"/>
        <v>0.61</v>
      </c>
      <c r="CI217" s="47">
        <f t="shared" si="78"/>
        <v>0.7</v>
      </c>
      <c r="CJ217" s="47">
        <f t="shared" si="79"/>
        <v>0.65</v>
      </c>
      <c r="CK217" s="47">
        <f t="shared" si="80"/>
        <v>0.63</v>
      </c>
      <c r="CL217" s="47">
        <f t="shared" si="81"/>
        <v>5.6899999999999995</v>
      </c>
      <c r="CM217" s="47">
        <f t="shared" si="82"/>
        <v>6.54</v>
      </c>
      <c r="CN217" s="47">
        <f t="shared" si="83"/>
        <v>6.14</v>
      </c>
      <c r="CO217" s="47">
        <f t="shared" si="84"/>
        <v>7.43</v>
      </c>
      <c r="CP217" s="47">
        <f t="shared" si="85"/>
        <v>7.6800000000000006</v>
      </c>
      <c r="CQ217" s="47">
        <f t="shared" si="86"/>
        <v>8.3000000000000007</v>
      </c>
      <c r="CR217" s="47">
        <f t="shared" si="87"/>
        <v>8.59</v>
      </c>
      <c r="CS217" s="47">
        <f t="shared" si="88"/>
        <v>8.17</v>
      </c>
      <c r="CT217" s="47">
        <f t="shared" si="89"/>
        <v>8</v>
      </c>
      <c r="CU217" s="47">
        <f t="shared" si="90"/>
        <v>7.82</v>
      </c>
      <c r="CV217" s="47">
        <f t="shared" si="91"/>
        <v>8.24</v>
      </c>
      <c r="CW217" s="47">
        <f t="shared" si="92"/>
        <v>7.63</v>
      </c>
      <c r="CX217" s="47">
        <f t="shared" si="93"/>
        <v>0.84</v>
      </c>
      <c r="CY217" s="47">
        <f t="shared" si="94"/>
        <v>0.79</v>
      </c>
      <c r="CZ217" s="47">
        <f t="shared" si="95"/>
        <v>0.8</v>
      </c>
      <c r="DA217" s="47">
        <f t="shared" si="96"/>
        <v>0.84</v>
      </c>
      <c r="DB217" s="47">
        <f t="shared" si="97"/>
        <v>0.82</v>
      </c>
      <c r="DC217" s="47">
        <f t="shared" si="98"/>
        <v>0.66</v>
      </c>
      <c r="DD217" s="47">
        <f t="shared" si="99"/>
        <v>0.41</v>
      </c>
      <c r="DE217" s="47">
        <f t="shared" si="100"/>
        <v>0.43</v>
      </c>
    </row>
    <row r="218" spans="1:109">
      <c r="A218" s="5">
        <v>217</v>
      </c>
      <c r="B218" s="6">
        <v>44778</v>
      </c>
      <c r="C218" s="5">
        <v>1160</v>
      </c>
      <c r="D218" s="9" t="s">
        <v>41</v>
      </c>
      <c r="E218" s="5">
        <v>21</v>
      </c>
      <c r="F218" s="16">
        <f t="shared" si="76"/>
        <v>55.238095238095241</v>
      </c>
      <c r="G218" s="5"/>
      <c r="H218" s="49" t="s">
        <v>311</v>
      </c>
      <c r="I218" s="47">
        <v>5.28</v>
      </c>
      <c r="J218" s="47">
        <v>5.88</v>
      </c>
      <c r="K218" s="47">
        <v>5.09</v>
      </c>
      <c r="L218" s="47">
        <v>5.78</v>
      </c>
      <c r="M218" s="47">
        <v>5.97</v>
      </c>
      <c r="N218" s="47">
        <v>6.91</v>
      </c>
      <c r="O218" s="47">
        <v>6.59</v>
      </c>
      <c r="P218" s="47">
        <v>6.28</v>
      </c>
      <c r="Q218" s="47">
        <v>5.91</v>
      </c>
      <c r="R218" s="47">
        <v>6.63</v>
      </c>
      <c r="S218" s="47">
        <v>7.06</v>
      </c>
      <c r="T218" s="47">
        <v>6.91</v>
      </c>
      <c r="U218" s="47">
        <v>7.5</v>
      </c>
      <c r="V218" s="47">
        <v>7.28</v>
      </c>
      <c r="W218" s="47">
        <v>7.28</v>
      </c>
      <c r="X218" s="47">
        <v>6.91</v>
      </c>
      <c r="Y218" s="47">
        <v>7.47</v>
      </c>
      <c r="Z218" s="47">
        <v>7.22</v>
      </c>
      <c r="AA218" s="47">
        <v>7.06</v>
      </c>
      <c r="AB218" s="47">
        <v>7.59</v>
      </c>
      <c r="AC218" s="47">
        <v>7.66</v>
      </c>
      <c r="AD218" s="47">
        <v>7.28</v>
      </c>
      <c r="AE218" s="47">
        <v>6.56</v>
      </c>
      <c r="AF218" s="47">
        <v>6.53</v>
      </c>
      <c r="AG218" s="47"/>
      <c r="AH218" s="49" t="s">
        <v>311</v>
      </c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9" t="s">
        <v>311</v>
      </c>
      <c r="BI218" s="47">
        <v>0.56999999999999995</v>
      </c>
      <c r="BJ218" s="47">
        <v>0.66</v>
      </c>
      <c r="BK218" s="47">
        <v>0.57999999999999996</v>
      </c>
      <c r="BL218" s="47">
        <v>0.55000000000000004</v>
      </c>
      <c r="BM218" s="47">
        <v>0.57999999999999996</v>
      </c>
      <c r="BN218" s="47">
        <v>0.61</v>
      </c>
      <c r="BO218" s="47">
        <v>0.56999999999999995</v>
      </c>
      <c r="BP218" s="47">
        <v>0.55000000000000004</v>
      </c>
      <c r="BQ218" s="47">
        <v>0.56000000000000005</v>
      </c>
      <c r="BR218" s="47">
        <v>0.64</v>
      </c>
      <c r="BS218" s="47">
        <v>0.67</v>
      </c>
      <c r="BT218" s="47">
        <v>0.7</v>
      </c>
      <c r="BU218" s="47">
        <v>0.74</v>
      </c>
      <c r="BV218" s="47">
        <v>0.72</v>
      </c>
      <c r="BW218" s="47">
        <v>0.74</v>
      </c>
      <c r="BX218" s="47">
        <v>0.73</v>
      </c>
      <c r="BY218" s="47">
        <v>0.93</v>
      </c>
      <c r="BZ218" s="47">
        <v>0.94</v>
      </c>
      <c r="CA218" s="47">
        <v>0.95</v>
      </c>
      <c r="CB218" s="47">
        <v>0.97</v>
      </c>
      <c r="CC218" s="47">
        <v>0.96</v>
      </c>
      <c r="CD218" s="47">
        <v>0.88</v>
      </c>
      <c r="CE218" s="47">
        <v>0.43</v>
      </c>
      <c r="CF218" s="47">
        <v>0.42</v>
      </c>
      <c r="CG218" s="49" t="s">
        <v>311</v>
      </c>
      <c r="CH218" s="47">
        <f t="shared" si="77"/>
        <v>5.8500000000000005</v>
      </c>
      <c r="CI218" s="47">
        <f t="shared" si="78"/>
        <v>6.54</v>
      </c>
      <c r="CJ218" s="47">
        <f t="shared" si="79"/>
        <v>5.67</v>
      </c>
      <c r="CK218" s="47">
        <f t="shared" si="80"/>
        <v>6.33</v>
      </c>
      <c r="CL218" s="47">
        <f t="shared" si="81"/>
        <v>6.55</v>
      </c>
      <c r="CM218" s="47">
        <f t="shared" si="82"/>
        <v>7.5200000000000005</v>
      </c>
      <c r="CN218" s="47">
        <f t="shared" si="83"/>
        <v>7.16</v>
      </c>
      <c r="CO218" s="47">
        <f t="shared" si="84"/>
        <v>6.83</v>
      </c>
      <c r="CP218" s="47">
        <f t="shared" si="85"/>
        <v>6.4700000000000006</v>
      </c>
      <c r="CQ218" s="47">
        <f t="shared" si="86"/>
        <v>7.27</v>
      </c>
      <c r="CR218" s="47">
        <f t="shared" si="87"/>
        <v>7.7299999999999995</v>
      </c>
      <c r="CS218" s="47">
        <f t="shared" si="88"/>
        <v>7.61</v>
      </c>
      <c r="CT218" s="47">
        <f t="shared" si="89"/>
        <v>8.24</v>
      </c>
      <c r="CU218" s="47">
        <f t="shared" si="90"/>
        <v>8</v>
      </c>
      <c r="CV218" s="47">
        <f t="shared" si="91"/>
        <v>8.02</v>
      </c>
      <c r="CW218" s="47">
        <f t="shared" si="92"/>
        <v>7.6400000000000006</v>
      </c>
      <c r="CX218" s="47">
        <f t="shared" si="93"/>
        <v>8.4</v>
      </c>
      <c r="CY218" s="47">
        <f t="shared" si="94"/>
        <v>8.16</v>
      </c>
      <c r="CZ218" s="47">
        <f t="shared" si="95"/>
        <v>8.01</v>
      </c>
      <c r="DA218" s="47">
        <f t="shared" si="96"/>
        <v>8.56</v>
      </c>
      <c r="DB218" s="47">
        <f t="shared" si="97"/>
        <v>8.620000000000001</v>
      </c>
      <c r="DC218" s="47">
        <f t="shared" si="98"/>
        <v>8.16</v>
      </c>
      <c r="DD218" s="47">
        <f t="shared" si="99"/>
        <v>6.9899999999999993</v>
      </c>
      <c r="DE218" s="47">
        <f t="shared" si="100"/>
        <v>6.95</v>
      </c>
    </row>
    <row r="219" spans="1:109">
      <c r="A219" s="5">
        <v>218</v>
      </c>
      <c r="B219" s="6">
        <v>44779</v>
      </c>
      <c r="C219" s="5">
        <v>1234</v>
      </c>
      <c r="D219" s="9" t="s">
        <v>31</v>
      </c>
      <c r="E219" s="5">
        <v>21</v>
      </c>
      <c r="F219" s="16">
        <f t="shared" si="76"/>
        <v>58.761904761904759</v>
      </c>
      <c r="G219" s="5"/>
      <c r="H219" s="49" t="s">
        <v>312</v>
      </c>
      <c r="I219" s="47">
        <v>8.2200000000000006</v>
      </c>
      <c r="J219" s="47">
        <v>8.3800000000000008</v>
      </c>
      <c r="K219" s="47">
        <v>7.69</v>
      </c>
      <c r="L219" s="47">
        <v>7.53</v>
      </c>
      <c r="M219" s="47">
        <v>7.38</v>
      </c>
      <c r="N219" s="47">
        <v>7.06</v>
      </c>
      <c r="O219" s="47">
        <v>6.38</v>
      </c>
      <c r="P219" s="47">
        <v>6.81</v>
      </c>
      <c r="Q219" s="47">
        <v>7.06</v>
      </c>
      <c r="R219" s="47">
        <v>7.41</v>
      </c>
      <c r="S219" s="47">
        <v>7.5</v>
      </c>
      <c r="T219" s="47">
        <v>7.81</v>
      </c>
      <c r="U219" s="47">
        <v>8.41</v>
      </c>
      <c r="V219" s="47">
        <v>7.72</v>
      </c>
      <c r="W219" s="47">
        <v>7.81</v>
      </c>
      <c r="X219" s="47">
        <v>7.22</v>
      </c>
      <c r="Y219" s="47">
        <v>7.31</v>
      </c>
      <c r="Z219" s="47">
        <v>7.38</v>
      </c>
      <c r="AA219" s="47">
        <v>7.38</v>
      </c>
      <c r="AB219" s="47">
        <v>8.09</v>
      </c>
      <c r="AC219" s="47">
        <v>8.4700000000000006</v>
      </c>
      <c r="AD219" s="47">
        <v>7.97</v>
      </c>
      <c r="AE219" s="47">
        <v>8</v>
      </c>
      <c r="AF219" s="47">
        <v>7.53</v>
      </c>
      <c r="AG219" s="47"/>
      <c r="AH219" s="49" t="s">
        <v>312</v>
      </c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9" t="s">
        <v>312</v>
      </c>
      <c r="BI219" s="47">
        <v>0.65</v>
      </c>
      <c r="BJ219" s="47">
        <v>0.7</v>
      </c>
      <c r="BK219" s="47">
        <v>0.65</v>
      </c>
      <c r="BL219" s="47">
        <v>0.65</v>
      </c>
      <c r="BM219" s="47">
        <v>0.65</v>
      </c>
      <c r="BN219" s="47">
        <v>0.62</v>
      </c>
      <c r="BO219" s="47">
        <v>0.56999999999999995</v>
      </c>
      <c r="BP219" s="47">
        <v>0.57999999999999996</v>
      </c>
      <c r="BQ219" s="47">
        <v>0.59</v>
      </c>
      <c r="BR219" s="47">
        <v>0.62</v>
      </c>
      <c r="BS219" s="47">
        <v>0.67</v>
      </c>
      <c r="BT219" s="47">
        <v>0.68</v>
      </c>
      <c r="BU219" s="47">
        <v>0.75</v>
      </c>
      <c r="BV219" s="47">
        <v>0.71</v>
      </c>
      <c r="BW219" s="47">
        <v>0.74</v>
      </c>
      <c r="BX219" s="47">
        <v>0.72</v>
      </c>
      <c r="BY219" s="47">
        <v>0.78</v>
      </c>
      <c r="BZ219" s="47">
        <v>0.81</v>
      </c>
      <c r="CA219" s="47">
        <v>0.86</v>
      </c>
      <c r="CB219" s="47">
        <v>0.84</v>
      </c>
      <c r="CC219" s="47">
        <v>0.93</v>
      </c>
      <c r="CD219" s="47">
        <v>0.65</v>
      </c>
      <c r="CE219" s="47">
        <v>0.42</v>
      </c>
      <c r="CF219" s="47">
        <v>0.43</v>
      </c>
      <c r="CG219" s="49" t="s">
        <v>312</v>
      </c>
      <c r="CH219" s="47">
        <f t="shared" si="77"/>
        <v>8.870000000000001</v>
      </c>
      <c r="CI219" s="47">
        <f t="shared" si="78"/>
        <v>9.08</v>
      </c>
      <c r="CJ219" s="47">
        <f t="shared" si="79"/>
        <v>8.34</v>
      </c>
      <c r="CK219" s="47">
        <f t="shared" si="80"/>
        <v>8.18</v>
      </c>
      <c r="CL219" s="47">
        <f t="shared" si="81"/>
        <v>8.0299999999999994</v>
      </c>
      <c r="CM219" s="47">
        <f t="shared" si="82"/>
        <v>7.68</v>
      </c>
      <c r="CN219" s="47">
        <f t="shared" si="83"/>
        <v>6.95</v>
      </c>
      <c r="CO219" s="47">
        <f t="shared" si="84"/>
        <v>7.39</v>
      </c>
      <c r="CP219" s="47">
        <f t="shared" si="85"/>
        <v>7.6499999999999995</v>
      </c>
      <c r="CQ219" s="47">
        <f t="shared" si="86"/>
        <v>8.0299999999999994</v>
      </c>
      <c r="CR219" s="47">
        <f t="shared" si="87"/>
        <v>8.17</v>
      </c>
      <c r="CS219" s="47">
        <f t="shared" si="88"/>
        <v>8.49</v>
      </c>
      <c r="CT219" s="47">
        <f t="shared" si="89"/>
        <v>9.16</v>
      </c>
      <c r="CU219" s="47">
        <f t="shared" si="90"/>
        <v>8.43</v>
      </c>
      <c r="CV219" s="47">
        <f t="shared" si="91"/>
        <v>8.5499999999999989</v>
      </c>
      <c r="CW219" s="47">
        <f t="shared" si="92"/>
        <v>7.9399999999999995</v>
      </c>
      <c r="CX219" s="47">
        <f t="shared" si="93"/>
        <v>8.09</v>
      </c>
      <c r="CY219" s="47">
        <f t="shared" si="94"/>
        <v>8.19</v>
      </c>
      <c r="CZ219" s="47">
        <f t="shared" si="95"/>
        <v>8.24</v>
      </c>
      <c r="DA219" s="47">
        <f t="shared" si="96"/>
        <v>8.93</v>
      </c>
      <c r="DB219" s="47">
        <f t="shared" si="97"/>
        <v>9.4</v>
      </c>
      <c r="DC219" s="47">
        <f t="shared" si="98"/>
        <v>8.6199999999999992</v>
      </c>
      <c r="DD219" s="47">
        <f t="shared" si="99"/>
        <v>8.42</v>
      </c>
      <c r="DE219" s="47">
        <f t="shared" si="100"/>
        <v>7.96</v>
      </c>
    </row>
    <row r="220" spans="1:109">
      <c r="A220" s="5">
        <v>219</v>
      </c>
      <c r="B220" s="6">
        <v>44780</v>
      </c>
      <c r="C220" s="5">
        <v>0</v>
      </c>
      <c r="D220" s="9"/>
      <c r="E220" s="5"/>
      <c r="F220" s="16" t="e">
        <f t="shared" si="76"/>
        <v>#DIV/0!</v>
      </c>
      <c r="G220" s="5"/>
      <c r="H220" s="49" t="s">
        <v>313</v>
      </c>
      <c r="I220" s="47">
        <v>2.94</v>
      </c>
      <c r="J220" s="47">
        <v>2.16</v>
      </c>
      <c r="K220" s="47">
        <v>2.16</v>
      </c>
      <c r="L220" s="47">
        <v>1.94</v>
      </c>
      <c r="M220" s="47">
        <v>1.72</v>
      </c>
      <c r="N220" s="47">
        <v>1.69</v>
      </c>
      <c r="O220" s="47">
        <v>1.84</v>
      </c>
      <c r="P220" s="47">
        <v>1.94</v>
      </c>
      <c r="Q220" s="47">
        <v>2</v>
      </c>
      <c r="R220" s="47">
        <v>2</v>
      </c>
      <c r="S220" s="47">
        <v>2.25</v>
      </c>
      <c r="T220" s="47">
        <v>3.19</v>
      </c>
      <c r="U220" s="47">
        <v>4.59</v>
      </c>
      <c r="V220" s="47">
        <v>0.84</v>
      </c>
      <c r="W220" s="47">
        <v>2.2200000000000002</v>
      </c>
      <c r="X220" s="47">
        <v>2.09</v>
      </c>
      <c r="Y220" s="47">
        <v>7.75</v>
      </c>
      <c r="Z220" s="47">
        <v>7.25</v>
      </c>
      <c r="AA220" s="47">
        <v>6.84</v>
      </c>
      <c r="AB220" s="47">
        <v>6.72</v>
      </c>
      <c r="AC220" s="47">
        <v>7.31</v>
      </c>
      <c r="AD220" s="47">
        <v>7.22</v>
      </c>
      <c r="AE220" s="47">
        <v>4.84</v>
      </c>
      <c r="AF220" s="47">
        <v>3.31</v>
      </c>
      <c r="AG220" s="47"/>
      <c r="AH220" s="49" t="s">
        <v>313</v>
      </c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9" t="s">
        <v>313</v>
      </c>
      <c r="BI220" s="47">
        <v>0.44</v>
      </c>
      <c r="BJ220" s="47">
        <v>0.44</v>
      </c>
      <c r="BK220" s="47">
        <v>0.44</v>
      </c>
      <c r="BL220" s="47">
        <v>0.42</v>
      </c>
      <c r="BM220" s="47">
        <v>0.46</v>
      </c>
      <c r="BN220" s="47">
        <v>0.45</v>
      </c>
      <c r="BO220" s="47">
        <v>0.43</v>
      </c>
      <c r="BP220" s="47">
        <v>0.44</v>
      </c>
      <c r="BQ220" s="47">
        <v>0.44</v>
      </c>
      <c r="BR220" s="47">
        <v>0.41</v>
      </c>
      <c r="BS220" s="47">
        <v>0.41</v>
      </c>
      <c r="BT220" s="47">
        <v>0.32</v>
      </c>
      <c r="BU220" s="47">
        <v>0.25</v>
      </c>
      <c r="BV220" s="47">
        <v>0.42</v>
      </c>
      <c r="BW220" s="47">
        <v>0.41</v>
      </c>
      <c r="BX220" s="47">
        <v>0.42</v>
      </c>
      <c r="BY220" s="47">
        <v>0.73</v>
      </c>
      <c r="BZ220" s="47">
        <v>0.73</v>
      </c>
      <c r="CA220" s="47">
        <v>0.67</v>
      </c>
      <c r="CB220" s="47">
        <v>0.67</v>
      </c>
      <c r="CC220" s="47">
        <v>0.69</v>
      </c>
      <c r="CD220" s="47">
        <v>0.56000000000000005</v>
      </c>
      <c r="CE220" s="47">
        <v>0.44</v>
      </c>
      <c r="CF220" s="47">
        <v>0.44</v>
      </c>
      <c r="CG220" s="49" t="s">
        <v>313</v>
      </c>
      <c r="CH220" s="47">
        <f t="shared" si="77"/>
        <v>3.38</v>
      </c>
      <c r="CI220" s="47">
        <f t="shared" si="78"/>
        <v>2.6</v>
      </c>
      <c r="CJ220" s="47">
        <f t="shared" si="79"/>
        <v>2.6</v>
      </c>
      <c r="CK220" s="47">
        <f t="shared" si="80"/>
        <v>2.36</v>
      </c>
      <c r="CL220" s="47">
        <f t="shared" si="81"/>
        <v>2.1800000000000002</v>
      </c>
      <c r="CM220" s="47">
        <f t="shared" si="82"/>
        <v>2.14</v>
      </c>
      <c r="CN220" s="47">
        <f t="shared" si="83"/>
        <v>2.27</v>
      </c>
      <c r="CO220" s="47">
        <f t="shared" si="84"/>
        <v>2.38</v>
      </c>
      <c r="CP220" s="47">
        <f t="shared" si="85"/>
        <v>2.44</v>
      </c>
      <c r="CQ220" s="47">
        <f t="shared" si="86"/>
        <v>2.41</v>
      </c>
      <c r="CR220" s="47">
        <f t="shared" si="87"/>
        <v>2.66</v>
      </c>
      <c r="CS220" s="47">
        <f t="shared" si="88"/>
        <v>3.51</v>
      </c>
      <c r="CT220" s="47">
        <f t="shared" si="89"/>
        <v>4.84</v>
      </c>
      <c r="CU220" s="47">
        <f t="shared" si="90"/>
        <v>1.26</v>
      </c>
      <c r="CV220" s="47">
        <f t="shared" si="91"/>
        <v>2.6300000000000003</v>
      </c>
      <c r="CW220" s="47">
        <f t="shared" si="92"/>
        <v>2.5099999999999998</v>
      </c>
      <c r="CX220" s="47">
        <f t="shared" si="93"/>
        <v>8.48</v>
      </c>
      <c r="CY220" s="47">
        <f t="shared" si="94"/>
        <v>7.98</v>
      </c>
      <c r="CZ220" s="47">
        <f t="shared" si="95"/>
        <v>7.51</v>
      </c>
      <c r="DA220" s="47">
        <f t="shared" si="96"/>
        <v>7.39</v>
      </c>
      <c r="DB220" s="47">
        <f t="shared" si="97"/>
        <v>8</v>
      </c>
      <c r="DC220" s="47">
        <f t="shared" si="98"/>
        <v>7.7799999999999994</v>
      </c>
      <c r="DD220" s="47">
        <f t="shared" si="99"/>
        <v>5.28</v>
      </c>
      <c r="DE220" s="47">
        <f t="shared" si="100"/>
        <v>3.75</v>
      </c>
    </row>
    <row r="221" spans="1:109">
      <c r="A221" s="5">
        <v>220</v>
      </c>
      <c r="B221" s="6">
        <v>44781</v>
      </c>
      <c r="C221" s="5">
        <v>1260</v>
      </c>
      <c r="D221" s="9" t="s">
        <v>41</v>
      </c>
      <c r="E221" s="5">
        <v>21</v>
      </c>
      <c r="F221" s="16">
        <f t="shared" si="76"/>
        <v>60</v>
      </c>
      <c r="G221" s="5"/>
      <c r="H221" s="49" t="s">
        <v>314</v>
      </c>
      <c r="I221" s="47">
        <v>6.13</v>
      </c>
      <c r="J221" s="47">
        <v>6.31</v>
      </c>
      <c r="K221" s="47">
        <v>6.56</v>
      </c>
      <c r="L221" s="47">
        <v>6.53</v>
      </c>
      <c r="M221" s="47">
        <v>5.81</v>
      </c>
      <c r="N221" s="47">
        <v>6.41</v>
      </c>
      <c r="O221" s="47">
        <v>6.16</v>
      </c>
      <c r="P221" s="47">
        <v>7.75</v>
      </c>
      <c r="Q221" s="47">
        <v>7.88</v>
      </c>
      <c r="R221" s="47">
        <v>7.81</v>
      </c>
      <c r="S221" s="47">
        <v>8.2799999999999994</v>
      </c>
      <c r="T221" s="47">
        <v>7.56</v>
      </c>
      <c r="U221" s="47">
        <v>8.09</v>
      </c>
      <c r="V221" s="47">
        <v>8.66</v>
      </c>
      <c r="W221" s="47">
        <v>8.59</v>
      </c>
      <c r="X221" s="47">
        <v>7.72</v>
      </c>
      <c r="Y221" s="47">
        <v>2.13</v>
      </c>
      <c r="Z221" s="47">
        <v>2.41</v>
      </c>
      <c r="AA221" s="47">
        <v>2.38</v>
      </c>
      <c r="AB221" s="47">
        <v>2.4700000000000002</v>
      </c>
      <c r="AC221" s="47">
        <v>4.38</v>
      </c>
      <c r="AD221" s="47">
        <v>3.47</v>
      </c>
      <c r="AE221" s="47">
        <v>6.63</v>
      </c>
      <c r="AF221" s="47">
        <v>6.13</v>
      </c>
      <c r="AG221" s="47"/>
      <c r="AH221" s="49" t="s">
        <v>314</v>
      </c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9" t="s">
        <v>314</v>
      </c>
      <c r="BI221" s="47">
        <v>0.43</v>
      </c>
      <c r="BJ221" s="47">
        <v>0.52</v>
      </c>
      <c r="BK221" s="47">
        <v>0.57999999999999996</v>
      </c>
      <c r="BL221" s="47">
        <v>0.55000000000000004</v>
      </c>
      <c r="BM221" s="47">
        <v>0.54</v>
      </c>
      <c r="BN221" s="47">
        <v>0.5</v>
      </c>
      <c r="BO221" s="47">
        <v>0.57999999999999996</v>
      </c>
      <c r="BP221" s="47">
        <v>0.66</v>
      </c>
      <c r="BQ221" s="47">
        <v>0.71</v>
      </c>
      <c r="BR221" s="47">
        <v>0.7</v>
      </c>
      <c r="BS221" s="47">
        <v>0.7</v>
      </c>
      <c r="BT221" s="47">
        <v>0.69</v>
      </c>
      <c r="BU221" s="47">
        <v>0.7</v>
      </c>
      <c r="BV221" s="47">
        <v>0.92</v>
      </c>
      <c r="BW221" s="47">
        <v>0.91</v>
      </c>
      <c r="BX221" s="47">
        <v>0.82</v>
      </c>
      <c r="BY221" s="47">
        <v>0.5</v>
      </c>
      <c r="BZ221" s="47">
        <v>0.4</v>
      </c>
      <c r="CA221" s="47">
        <v>0.44</v>
      </c>
      <c r="CB221" s="47">
        <v>0.45</v>
      </c>
      <c r="CC221" s="47">
        <v>0.42</v>
      </c>
      <c r="CD221" s="47">
        <v>0.42</v>
      </c>
      <c r="CE221" s="47">
        <v>0.4</v>
      </c>
      <c r="CF221" s="47">
        <v>0.41</v>
      </c>
      <c r="CG221" s="49" t="s">
        <v>314</v>
      </c>
      <c r="CH221" s="47">
        <f t="shared" si="77"/>
        <v>6.56</v>
      </c>
      <c r="CI221" s="47">
        <f t="shared" si="78"/>
        <v>6.83</v>
      </c>
      <c r="CJ221" s="47">
        <f t="shared" si="79"/>
        <v>7.14</v>
      </c>
      <c r="CK221" s="47">
        <f t="shared" si="80"/>
        <v>7.08</v>
      </c>
      <c r="CL221" s="47">
        <f t="shared" si="81"/>
        <v>6.35</v>
      </c>
      <c r="CM221" s="47">
        <f t="shared" si="82"/>
        <v>6.91</v>
      </c>
      <c r="CN221" s="47">
        <f t="shared" si="83"/>
        <v>6.74</v>
      </c>
      <c r="CO221" s="47">
        <f t="shared" si="84"/>
        <v>8.41</v>
      </c>
      <c r="CP221" s="47">
        <f t="shared" si="85"/>
        <v>8.59</v>
      </c>
      <c r="CQ221" s="47">
        <f t="shared" si="86"/>
        <v>8.51</v>
      </c>
      <c r="CR221" s="47">
        <f t="shared" si="87"/>
        <v>8.9799999999999986</v>
      </c>
      <c r="CS221" s="47">
        <f t="shared" si="88"/>
        <v>8.25</v>
      </c>
      <c r="CT221" s="47">
        <f t="shared" si="89"/>
        <v>8.7899999999999991</v>
      </c>
      <c r="CU221" s="47">
        <f t="shared" si="90"/>
        <v>9.58</v>
      </c>
      <c r="CV221" s="47">
        <f t="shared" si="91"/>
        <v>9.5</v>
      </c>
      <c r="CW221" s="47">
        <f t="shared" si="92"/>
        <v>8.5399999999999991</v>
      </c>
      <c r="CX221" s="47">
        <f t="shared" si="93"/>
        <v>2.63</v>
      </c>
      <c r="CY221" s="47">
        <f t="shared" si="94"/>
        <v>2.81</v>
      </c>
      <c r="CZ221" s="47">
        <f t="shared" si="95"/>
        <v>2.82</v>
      </c>
      <c r="DA221" s="47">
        <f t="shared" si="96"/>
        <v>2.9200000000000004</v>
      </c>
      <c r="DB221" s="47">
        <f t="shared" si="97"/>
        <v>4.8</v>
      </c>
      <c r="DC221" s="47">
        <f t="shared" si="98"/>
        <v>3.89</v>
      </c>
      <c r="DD221" s="47">
        <f t="shared" si="99"/>
        <v>7.03</v>
      </c>
      <c r="DE221" s="47">
        <f t="shared" si="100"/>
        <v>6.54</v>
      </c>
    </row>
    <row r="222" spans="1:109">
      <c r="A222" s="5">
        <v>221</v>
      </c>
      <c r="B222" s="6">
        <v>44782</v>
      </c>
      <c r="C222" s="5">
        <v>1185</v>
      </c>
      <c r="D222" s="9" t="s">
        <v>41</v>
      </c>
      <c r="E222" s="5">
        <v>21</v>
      </c>
      <c r="F222" s="16">
        <f t="shared" si="76"/>
        <v>56.428571428571431</v>
      </c>
      <c r="G222" s="5"/>
      <c r="H222" s="49" t="s">
        <v>315</v>
      </c>
      <c r="I222" s="47">
        <v>8.81</v>
      </c>
      <c r="J222" s="47">
        <v>8.7200000000000006</v>
      </c>
      <c r="K222" s="47">
        <v>8.69</v>
      </c>
      <c r="L222" s="47">
        <v>9.5</v>
      </c>
      <c r="M222" s="47">
        <v>8.69</v>
      </c>
      <c r="N222" s="47">
        <v>9.81</v>
      </c>
      <c r="O222" s="47">
        <v>9.2200000000000006</v>
      </c>
      <c r="P222" s="47">
        <v>9.5299999999999994</v>
      </c>
      <c r="Q222" s="47">
        <v>8.8800000000000008</v>
      </c>
      <c r="R222" s="47">
        <v>9.2799999999999994</v>
      </c>
      <c r="S222" s="47">
        <v>9.25</v>
      </c>
      <c r="T222" s="47">
        <v>9.19</v>
      </c>
      <c r="U222" s="47">
        <v>9.31</v>
      </c>
      <c r="V222" s="47">
        <v>9.31</v>
      </c>
      <c r="W222" s="47">
        <v>9.56</v>
      </c>
      <c r="X222" s="47">
        <v>8.84</v>
      </c>
      <c r="Y222" s="47">
        <v>8.59</v>
      </c>
      <c r="Z222" s="47">
        <v>8</v>
      </c>
      <c r="AA222" s="47">
        <v>8.84</v>
      </c>
      <c r="AB222" s="47">
        <v>8.44</v>
      </c>
      <c r="AC222" s="47">
        <v>8.69</v>
      </c>
      <c r="AD222" s="47">
        <v>9.0299999999999994</v>
      </c>
      <c r="AE222" s="47">
        <v>8.84</v>
      </c>
      <c r="AF222" s="47">
        <v>7.75</v>
      </c>
      <c r="AG222" s="47"/>
      <c r="AH222" s="49" t="s">
        <v>315</v>
      </c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9" t="s">
        <v>315</v>
      </c>
      <c r="BI222" s="47">
        <v>0.69</v>
      </c>
      <c r="BJ222" s="47">
        <v>0.8</v>
      </c>
      <c r="BK222" s="47">
        <v>0.92</v>
      </c>
      <c r="BL222" s="47">
        <v>1.01</v>
      </c>
      <c r="BM222" s="47">
        <v>1.04</v>
      </c>
      <c r="BN222" s="47">
        <v>1.18</v>
      </c>
      <c r="BO222" s="47">
        <v>1.18</v>
      </c>
      <c r="BP222" s="47">
        <v>1.29</v>
      </c>
      <c r="BQ222" s="47">
        <v>1.24</v>
      </c>
      <c r="BR222" s="47">
        <v>1.25</v>
      </c>
      <c r="BS222" s="47">
        <v>1.25</v>
      </c>
      <c r="BT222" s="47">
        <v>1.23</v>
      </c>
      <c r="BU222" s="47">
        <v>1.2</v>
      </c>
      <c r="BV222" s="47">
        <v>1.23</v>
      </c>
      <c r="BW222" s="47">
        <v>1.25</v>
      </c>
      <c r="BX222" s="47">
        <v>1.25</v>
      </c>
      <c r="BY222" s="47">
        <v>0.9</v>
      </c>
      <c r="BZ222" s="47">
        <v>0.83</v>
      </c>
      <c r="CA222" s="47">
        <v>0.97</v>
      </c>
      <c r="CB222" s="47">
        <v>0.89</v>
      </c>
      <c r="CC222" s="47">
        <v>0.97</v>
      </c>
      <c r="CD222" s="47">
        <v>0.76</v>
      </c>
      <c r="CE222" s="47">
        <v>0.46</v>
      </c>
      <c r="CF222" s="47">
        <v>0.47</v>
      </c>
      <c r="CG222" s="49" t="s">
        <v>315</v>
      </c>
      <c r="CH222" s="47">
        <f t="shared" si="77"/>
        <v>9.5</v>
      </c>
      <c r="CI222" s="47">
        <f t="shared" si="78"/>
        <v>9.5200000000000014</v>
      </c>
      <c r="CJ222" s="47">
        <f t="shared" si="79"/>
        <v>9.61</v>
      </c>
      <c r="CK222" s="47">
        <f t="shared" si="80"/>
        <v>10.51</v>
      </c>
      <c r="CL222" s="47">
        <f t="shared" si="81"/>
        <v>9.73</v>
      </c>
      <c r="CM222" s="47">
        <f t="shared" si="82"/>
        <v>10.99</v>
      </c>
      <c r="CN222" s="47">
        <f t="shared" si="83"/>
        <v>10.4</v>
      </c>
      <c r="CO222" s="47">
        <f t="shared" si="84"/>
        <v>10.82</v>
      </c>
      <c r="CP222" s="47">
        <f t="shared" si="85"/>
        <v>10.120000000000001</v>
      </c>
      <c r="CQ222" s="47">
        <f t="shared" si="86"/>
        <v>10.53</v>
      </c>
      <c r="CR222" s="47">
        <f t="shared" si="87"/>
        <v>10.5</v>
      </c>
      <c r="CS222" s="47">
        <f t="shared" si="88"/>
        <v>10.42</v>
      </c>
      <c r="CT222" s="47">
        <f t="shared" si="89"/>
        <v>10.51</v>
      </c>
      <c r="CU222" s="47">
        <f t="shared" si="90"/>
        <v>10.540000000000001</v>
      </c>
      <c r="CV222" s="47">
        <f t="shared" si="91"/>
        <v>10.81</v>
      </c>
      <c r="CW222" s="47">
        <f t="shared" si="92"/>
        <v>10.09</v>
      </c>
      <c r="CX222" s="47">
        <f t="shared" si="93"/>
        <v>9.49</v>
      </c>
      <c r="CY222" s="47">
        <f t="shared" si="94"/>
        <v>8.83</v>
      </c>
      <c r="CZ222" s="47">
        <f t="shared" si="95"/>
        <v>9.81</v>
      </c>
      <c r="DA222" s="47">
        <f t="shared" si="96"/>
        <v>9.33</v>
      </c>
      <c r="DB222" s="47">
        <f t="shared" si="97"/>
        <v>9.66</v>
      </c>
      <c r="DC222" s="47">
        <f t="shared" si="98"/>
        <v>9.7899999999999991</v>
      </c>
      <c r="DD222" s="47">
        <f t="shared" si="99"/>
        <v>9.3000000000000007</v>
      </c>
      <c r="DE222" s="47">
        <f t="shared" si="100"/>
        <v>8.2200000000000006</v>
      </c>
    </row>
    <row r="223" spans="1:109">
      <c r="A223" s="5">
        <v>222</v>
      </c>
      <c r="B223" s="6">
        <v>44783</v>
      </c>
      <c r="C223" s="5">
        <v>1265</v>
      </c>
      <c r="D223" s="9" t="s">
        <v>41</v>
      </c>
      <c r="E223" s="5">
        <v>21</v>
      </c>
      <c r="F223" s="16">
        <f t="shared" si="76"/>
        <v>60.238095238095241</v>
      </c>
      <c r="G223" s="5"/>
      <c r="H223" s="49" t="s">
        <v>316</v>
      </c>
      <c r="I223" s="47">
        <v>9.19</v>
      </c>
      <c r="J223" s="47">
        <v>9.94</v>
      </c>
      <c r="K223" s="47">
        <v>9.1300000000000008</v>
      </c>
      <c r="L223" s="47">
        <v>9.7799999999999994</v>
      </c>
      <c r="M223" s="47">
        <v>8.69</v>
      </c>
      <c r="N223" s="47">
        <v>9.5299999999999994</v>
      </c>
      <c r="O223" s="47">
        <v>8.84</v>
      </c>
      <c r="P223" s="47">
        <v>9.91</v>
      </c>
      <c r="Q223" s="47">
        <v>8.84</v>
      </c>
      <c r="R223" s="47">
        <v>9.16</v>
      </c>
      <c r="S223" s="47">
        <v>8.9700000000000006</v>
      </c>
      <c r="T223" s="47">
        <v>9.5</v>
      </c>
      <c r="U223" s="47">
        <v>9.06</v>
      </c>
      <c r="V223" s="47">
        <v>9.2200000000000006</v>
      </c>
      <c r="W223" s="47">
        <v>9.2200000000000006</v>
      </c>
      <c r="X223" s="47">
        <v>8.91</v>
      </c>
      <c r="Y223" s="47">
        <v>9.7799999999999994</v>
      </c>
      <c r="Z223" s="47">
        <v>9.59</v>
      </c>
      <c r="AA223" s="47">
        <v>9.7200000000000006</v>
      </c>
      <c r="AB223" s="47">
        <v>9.69</v>
      </c>
      <c r="AC223" s="47">
        <v>8.4700000000000006</v>
      </c>
      <c r="AD223" s="47">
        <v>9.5299999999999994</v>
      </c>
      <c r="AE223" s="47">
        <v>9.59</v>
      </c>
      <c r="AF223" s="47">
        <v>8.59</v>
      </c>
      <c r="AG223" s="47"/>
      <c r="AH223" s="49" t="s">
        <v>316</v>
      </c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9" t="s">
        <v>316</v>
      </c>
      <c r="BI223" s="47">
        <v>0.96</v>
      </c>
      <c r="BJ223" s="47">
        <v>1.23</v>
      </c>
      <c r="BK223" s="47">
        <v>1.17</v>
      </c>
      <c r="BL223" s="47">
        <v>1.1100000000000001</v>
      </c>
      <c r="BM223" s="47">
        <v>1.1000000000000001</v>
      </c>
      <c r="BN223" s="47">
        <v>1.04</v>
      </c>
      <c r="BO223" s="47">
        <v>1.07</v>
      </c>
      <c r="BP223" s="47">
        <v>1.07</v>
      </c>
      <c r="BQ223" s="47">
        <v>1.1100000000000001</v>
      </c>
      <c r="BR223" s="47">
        <v>1.0900000000000001</v>
      </c>
      <c r="BS223" s="47">
        <v>1.07</v>
      </c>
      <c r="BT223" s="47">
        <v>1.06</v>
      </c>
      <c r="BU223" s="47">
        <v>1.05</v>
      </c>
      <c r="BV223" s="47">
        <v>1.02</v>
      </c>
      <c r="BW223" s="47">
        <v>1.04</v>
      </c>
      <c r="BX223" s="47">
        <v>1.07</v>
      </c>
      <c r="BY223" s="47">
        <v>1.23</v>
      </c>
      <c r="BZ223" s="47">
        <v>1.22</v>
      </c>
      <c r="CA223" s="47">
        <v>1.17</v>
      </c>
      <c r="CB223" s="47">
        <v>1.18</v>
      </c>
      <c r="CC223" s="47">
        <v>1.18</v>
      </c>
      <c r="CD223" s="47">
        <v>0.9</v>
      </c>
      <c r="CE223" s="47">
        <v>0.45</v>
      </c>
      <c r="CF223" s="47">
        <v>0.47</v>
      </c>
      <c r="CG223" s="49" t="s">
        <v>316</v>
      </c>
      <c r="CH223" s="47">
        <f t="shared" si="77"/>
        <v>10.149999999999999</v>
      </c>
      <c r="CI223" s="47">
        <f t="shared" si="78"/>
        <v>11.17</v>
      </c>
      <c r="CJ223" s="47">
        <f t="shared" si="79"/>
        <v>10.3</v>
      </c>
      <c r="CK223" s="47">
        <f t="shared" si="80"/>
        <v>10.889999999999999</v>
      </c>
      <c r="CL223" s="47">
        <f t="shared" si="81"/>
        <v>9.7899999999999991</v>
      </c>
      <c r="CM223" s="47">
        <f t="shared" si="82"/>
        <v>10.57</v>
      </c>
      <c r="CN223" s="47">
        <f t="shared" si="83"/>
        <v>9.91</v>
      </c>
      <c r="CO223" s="47">
        <f t="shared" si="84"/>
        <v>10.98</v>
      </c>
      <c r="CP223" s="47">
        <f t="shared" si="85"/>
        <v>9.9499999999999993</v>
      </c>
      <c r="CQ223" s="47">
        <f t="shared" si="86"/>
        <v>10.25</v>
      </c>
      <c r="CR223" s="47">
        <f t="shared" si="87"/>
        <v>10.040000000000001</v>
      </c>
      <c r="CS223" s="47">
        <f t="shared" si="88"/>
        <v>10.56</v>
      </c>
      <c r="CT223" s="47">
        <f t="shared" si="89"/>
        <v>10.110000000000001</v>
      </c>
      <c r="CU223" s="47">
        <f t="shared" si="90"/>
        <v>10.24</v>
      </c>
      <c r="CV223" s="47">
        <f t="shared" si="91"/>
        <v>10.260000000000002</v>
      </c>
      <c r="CW223" s="47">
        <f t="shared" si="92"/>
        <v>9.98</v>
      </c>
      <c r="CX223" s="47">
        <f t="shared" si="93"/>
        <v>11.01</v>
      </c>
      <c r="CY223" s="47">
        <f t="shared" si="94"/>
        <v>10.81</v>
      </c>
      <c r="CZ223" s="47">
        <f t="shared" si="95"/>
        <v>10.89</v>
      </c>
      <c r="DA223" s="47">
        <f t="shared" si="96"/>
        <v>10.87</v>
      </c>
      <c r="DB223" s="47">
        <f t="shared" si="97"/>
        <v>9.65</v>
      </c>
      <c r="DC223" s="47">
        <f t="shared" si="98"/>
        <v>10.43</v>
      </c>
      <c r="DD223" s="47">
        <f t="shared" si="99"/>
        <v>10.039999999999999</v>
      </c>
      <c r="DE223" s="47">
        <f t="shared" si="100"/>
        <v>9.06</v>
      </c>
    </row>
    <row r="224" spans="1:109">
      <c r="A224" s="5">
        <v>223</v>
      </c>
      <c r="B224" s="6">
        <v>44784</v>
      </c>
      <c r="C224" s="5">
        <v>0</v>
      </c>
      <c r="D224" s="9"/>
      <c r="E224" s="5"/>
      <c r="F224" s="16" t="e">
        <f t="shared" si="76"/>
        <v>#DIV/0!</v>
      </c>
      <c r="G224" s="5"/>
      <c r="H224" s="49" t="s">
        <v>317</v>
      </c>
      <c r="I224" s="47">
        <v>4.03</v>
      </c>
      <c r="J224" s="47">
        <v>3.13</v>
      </c>
      <c r="K224" s="47">
        <v>3.03</v>
      </c>
      <c r="L224" s="47">
        <v>3.06</v>
      </c>
      <c r="M224" s="47">
        <v>4.1900000000000004</v>
      </c>
      <c r="N224" s="47">
        <v>2.97</v>
      </c>
      <c r="O224" s="47">
        <v>2.25</v>
      </c>
      <c r="P224" s="47">
        <v>2.91</v>
      </c>
      <c r="Q224" s="47">
        <v>2.41</v>
      </c>
      <c r="R224" s="47">
        <v>2.72</v>
      </c>
      <c r="S224" s="47">
        <v>3.59</v>
      </c>
      <c r="T224" s="47">
        <v>3.56</v>
      </c>
      <c r="U224" s="47">
        <v>3.22</v>
      </c>
      <c r="V224" s="47">
        <v>3.22</v>
      </c>
      <c r="W224" s="47">
        <v>8.7799999999999994</v>
      </c>
      <c r="X224" s="47">
        <v>6.06</v>
      </c>
      <c r="Y224" s="47">
        <v>9.6300000000000008</v>
      </c>
      <c r="Z224" s="47">
        <v>9.1300000000000008</v>
      </c>
      <c r="AA224" s="47">
        <v>9.3800000000000008</v>
      </c>
      <c r="AB224" s="47">
        <v>8.84</v>
      </c>
      <c r="AC224" s="47">
        <v>9.3800000000000008</v>
      </c>
      <c r="AD224" s="47">
        <v>8.8800000000000008</v>
      </c>
      <c r="AE224" s="47">
        <v>7.19</v>
      </c>
      <c r="AF224" s="47">
        <v>4.3099999999999996</v>
      </c>
      <c r="AG224" s="47"/>
      <c r="AH224" s="49" t="s">
        <v>317</v>
      </c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9" t="s">
        <v>317</v>
      </c>
      <c r="BI224" s="47">
        <v>0.48</v>
      </c>
      <c r="BJ224" s="47">
        <v>0.5</v>
      </c>
      <c r="BK224" s="47">
        <v>0.48</v>
      </c>
      <c r="BL224" s="47">
        <v>0.47</v>
      </c>
      <c r="BM224" s="47">
        <v>0.47</v>
      </c>
      <c r="BN224" s="47">
        <v>0.5</v>
      </c>
      <c r="BO224" s="47">
        <v>0.48</v>
      </c>
      <c r="BP224" s="47">
        <v>0.49</v>
      </c>
      <c r="BQ224" s="47">
        <v>0.48</v>
      </c>
      <c r="BR224" s="47">
        <v>0.49</v>
      </c>
      <c r="BS224" s="47">
        <v>0.5</v>
      </c>
      <c r="BT224" s="47">
        <v>0.51</v>
      </c>
      <c r="BU224" s="47">
        <v>0.5</v>
      </c>
      <c r="BV224" s="47">
        <v>0.49</v>
      </c>
      <c r="BW224" s="47">
        <v>0.46</v>
      </c>
      <c r="BX224" s="47">
        <v>0.47</v>
      </c>
      <c r="BY224" s="47">
        <v>1.08</v>
      </c>
      <c r="BZ224" s="47">
        <v>1.06</v>
      </c>
      <c r="CA224" s="47">
        <v>1.02</v>
      </c>
      <c r="CB224" s="47">
        <v>1.04</v>
      </c>
      <c r="CC224" s="47">
        <v>1.02</v>
      </c>
      <c r="CD224" s="47">
        <v>0.99</v>
      </c>
      <c r="CE224" s="47">
        <v>0.49</v>
      </c>
      <c r="CF224" s="47">
        <v>0.5</v>
      </c>
      <c r="CG224" s="49" t="s">
        <v>317</v>
      </c>
      <c r="CH224" s="47">
        <f t="shared" si="77"/>
        <v>4.51</v>
      </c>
      <c r="CI224" s="47">
        <f t="shared" si="78"/>
        <v>3.63</v>
      </c>
      <c r="CJ224" s="47">
        <f t="shared" si="79"/>
        <v>3.51</v>
      </c>
      <c r="CK224" s="47">
        <f t="shared" si="80"/>
        <v>3.5300000000000002</v>
      </c>
      <c r="CL224" s="47">
        <f t="shared" si="81"/>
        <v>4.66</v>
      </c>
      <c r="CM224" s="47">
        <f t="shared" si="82"/>
        <v>3.47</v>
      </c>
      <c r="CN224" s="47">
        <f t="shared" si="83"/>
        <v>2.73</v>
      </c>
      <c r="CO224" s="47">
        <f t="shared" si="84"/>
        <v>3.4000000000000004</v>
      </c>
      <c r="CP224" s="47">
        <f t="shared" si="85"/>
        <v>2.89</v>
      </c>
      <c r="CQ224" s="47">
        <f t="shared" si="86"/>
        <v>3.21</v>
      </c>
      <c r="CR224" s="47">
        <f t="shared" si="87"/>
        <v>4.09</v>
      </c>
      <c r="CS224" s="47">
        <f t="shared" si="88"/>
        <v>4.07</v>
      </c>
      <c r="CT224" s="47">
        <f t="shared" si="89"/>
        <v>3.72</v>
      </c>
      <c r="CU224" s="47">
        <f t="shared" si="90"/>
        <v>3.71</v>
      </c>
      <c r="CV224" s="47">
        <f t="shared" si="91"/>
        <v>9.24</v>
      </c>
      <c r="CW224" s="47">
        <f t="shared" si="92"/>
        <v>6.5299999999999994</v>
      </c>
      <c r="CX224" s="47">
        <f t="shared" si="93"/>
        <v>10.71</v>
      </c>
      <c r="CY224" s="47">
        <f t="shared" si="94"/>
        <v>10.190000000000001</v>
      </c>
      <c r="CZ224" s="47">
        <f t="shared" si="95"/>
        <v>10.4</v>
      </c>
      <c r="DA224" s="47">
        <f t="shared" si="96"/>
        <v>9.879999999999999</v>
      </c>
      <c r="DB224" s="47">
        <f t="shared" si="97"/>
        <v>10.4</v>
      </c>
      <c r="DC224" s="47">
        <f t="shared" si="98"/>
        <v>9.870000000000001</v>
      </c>
      <c r="DD224" s="47">
        <f t="shared" si="99"/>
        <v>7.6800000000000006</v>
      </c>
      <c r="DE224" s="47">
        <f t="shared" si="100"/>
        <v>4.8099999999999996</v>
      </c>
    </row>
    <row r="225" spans="1:109">
      <c r="A225" s="5">
        <v>224</v>
      </c>
      <c r="B225" s="6">
        <v>44785</v>
      </c>
      <c r="C225" s="5">
        <v>1202</v>
      </c>
      <c r="D225" s="9" t="s">
        <v>41</v>
      </c>
      <c r="E225" s="5">
        <v>21</v>
      </c>
      <c r="F225" s="16">
        <f t="shared" si="76"/>
        <v>57.238095238095241</v>
      </c>
      <c r="G225" s="5"/>
      <c r="H225" s="49" t="s">
        <v>318</v>
      </c>
      <c r="I225" s="47">
        <v>9.6300000000000008</v>
      </c>
      <c r="J225" s="47">
        <v>8.9700000000000006</v>
      </c>
      <c r="K225" s="47">
        <v>9.3800000000000008</v>
      </c>
      <c r="L225" s="47">
        <v>9.2799999999999994</v>
      </c>
      <c r="M225" s="47">
        <v>8.31</v>
      </c>
      <c r="N225" s="47">
        <v>8.41</v>
      </c>
      <c r="O225" s="47">
        <v>8.41</v>
      </c>
      <c r="P225" s="47">
        <v>8.56</v>
      </c>
      <c r="Q225" s="47">
        <v>8.5299999999999994</v>
      </c>
      <c r="R225" s="47">
        <v>8.3800000000000008</v>
      </c>
      <c r="S225" s="47">
        <v>8.94</v>
      </c>
      <c r="T225" s="47">
        <v>8.5299999999999994</v>
      </c>
      <c r="U225" s="47">
        <v>8.4700000000000006</v>
      </c>
      <c r="V225" s="47">
        <v>8.1300000000000008</v>
      </c>
      <c r="W225" s="47">
        <v>8</v>
      </c>
      <c r="X225" s="47">
        <v>8.2200000000000006</v>
      </c>
      <c r="Y225" s="47">
        <v>3.22</v>
      </c>
      <c r="Z225" s="47">
        <v>3.91</v>
      </c>
      <c r="AA225" s="47">
        <v>3.75</v>
      </c>
      <c r="AB225" s="47">
        <v>3.78</v>
      </c>
      <c r="AC225" s="47">
        <v>4.78</v>
      </c>
      <c r="AD225" s="47">
        <v>4.66</v>
      </c>
      <c r="AE225" s="47">
        <v>6.28</v>
      </c>
      <c r="AF225" s="47">
        <v>8.84</v>
      </c>
      <c r="AG225" s="47"/>
      <c r="AH225" s="49" t="s">
        <v>318</v>
      </c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9" t="s">
        <v>318</v>
      </c>
      <c r="BI225" s="47">
        <v>0.73</v>
      </c>
      <c r="BJ225" s="47">
        <v>1.02</v>
      </c>
      <c r="BK225" s="47">
        <v>0.94</v>
      </c>
      <c r="BL225" s="47">
        <v>0.85</v>
      </c>
      <c r="BM225" s="47">
        <v>0.79</v>
      </c>
      <c r="BN225" s="47">
        <v>0.82</v>
      </c>
      <c r="BO225" s="47">
        <v>0.82</v>
      </c>
      <c r="BP225" s="47">
        <v>0.84</v>
      </c>
      <c r="BQ225" s="47">
        <v>0.86</v>
      </c>
      <c r="BR225" s="47">
        <v>0.89</v>
      </c>
      <c r="BS225" s="47">
        <v>0.91</v>
      </c>
      <c r="BT225" s="47">
        <v>0.94</v>
      </c>
      <c r="BU225" s="47">
        <v>0.89</v>
      </c>
      <c r="BV225" s="47">
        <v>0.89</v>
      </c>
      <c r="BW225" s="47">
        <v>0.86</v>
      </c>
      <c r="BX225" s="47">
        <v>0.86</v>
      </c>
      <c r="BY225" s="47">
        <v>0.5</v>
      </c>
      <c r="BZ225" s="47">
        <v>0.49</v>
      </c>
      <c r="CA225" s="47">
        <v>0.49</v>
      </c>
      <c r="CB225" s="47">
        <v>0.49</v>
      </c>
      <c r="CC225" s="47">
        <v>0.49</v>
      </c>
      <c r="CD225" s="47">
        <v>0.48</v>
      </c>
      <c r="CE225" s="47">
        <v>0.48</v>
      </c>
      <c r="CF225" s="47">
        <v>0.48</v>
      </c>
      <c r="CG225" s="49" t="s">
        <v>318</v>
      </c>
      <c r="CH225" s="47">
        <f t="shared" si="77"/>
        <v>10.360000000000001</v>
      </c>
      <c r="CI225" s="47">
        <f t="shared" si="78"/>
        <v>9.99</v>
      </c>
      <c r="CJ225" s="47">
        <f t="shared" si="79"/>
        <v>10.32</v>
      </c>
      <c r="CK225" s="47">
        <f t="shared" si="80"/>
        <v>10.129999999999999</v>
      </c>
      <c r="CL225" s="47">
        <f t="shared" si="81"/>
        <v>9.1000000000000014</v>
      </c>
      <c r="CM225" s="47">
        <f t="shared" si="82"/>
        <v>9.23</v>
      </c>
      <c r="CN225" s="47">
        <f t="shared" si="83"/>
        <v>9.23</v>
      </c>
      <c r="CO225" s="47">
        <f t="shared" si="84"/>
        <v>9.4</v>
      </c>
      <c r="CP225" s="47">
        <f t="shared" si="85"/>
        <v>9.3899999999999988</v>
      </c>
      <c r="CQ225" s="47">
        <f t="shared" si="86"/>
        <v>9.2700000000000014</v>
      </c>
      <c r="CR225" s="47">
        <f t="shared" si="87"/>
        <v>9.85</v>
      </c>
      <c r="CS225" s="47">
        <f t="shared" si="88"/>
        <v>9.4699999999999989</v>
      </c>
      <c r="CT225" s="47">
        <f t="shared" si="89"/>
        <v>9.3600000000000012</v>
      </c>
      <c r="CU225" s="47">
        <f t="shared" si="90"/>
        <v>9.0200000000000014</v>
      </c>
      <c r="CV225" s="47">
        <f t="shared" si="91"/>
        <v>8.86</v>
      </c>
      <c r="CW225" s="47">
        <f t="shared" si="92"/>
        <v>9.08</v>
      </c>
      <c r="CX225" s="47">
        <f t="shared" si="93"/>
        <v>3.72</v>
      </c>
      <c r="CY225" s="47">
        <f t="shared" si="94"/>
        <v>4.4000000000000004</v>
      </c>
      <c r="CZ225" s="47">
        <f t="shared" si="95"/>
        <v>4.24</v>
      </c>
      <c r="DA225" s="47">
        <f t="shared" si="96"/>
        <v>4.2699999999999996</v>
      </c>
      <c r="DB225" s="47">
        <f t="shared" si="97"/>
        <v>5.2700000000000005</v>
      </c>
      <c r="DC225" s="47">
        <f t="shared" si="98"/>
        <v>5.1400000000000006</v>
      </c>
      <c r="DD225" s="47">
        <f t="shared" si="99"/>
        <v>6.76</v>
      </c>
      <c r="DE225" s="47">
        <f t="shared" si="100"/>
        <v>9.32</v>
      </c>
    </row>
    <row r="226" spans="1:109">
      <c r="A226" s="5">
        <v>225</v>
      </c>
      <c r="B226" s="6">
        <v>44786</v>
      </c>
      <c r="C226" s="5">
        <v>1262</v>
      </c>
      <c r="D226" s="9" t="s">
        <v>41</v>
      </c>
      <c r="E226" s="5">
        <v>21</v>
      </c>
      <c r="F226" s="16">
        <f t="shared" si="76"/>
        <v>60.095238095238095</v>
      </c>
      <c r="G226" s="5"/>
      <c r="H226" s="49" t="s">
        <v>319</v>
      </c>
      <c r="I226" s="47">
        <v>8.84</v>
      </c>
      <c r="J226" s="47">
        <v>8.4700000000000006</v>
      </c>
      <c r="K226" s="47">
        <v>9.2799999999999994</v>
      </c>
      <c r="L226" s="47">
        <v>8.16</v>
      </c>
      <c r="M226" s="47">
        <v>8.0299999999999994</v>
      </c>
      <c r="N226" s="47">
        <v>7.53</v>
      </c>
      <c r="O226" s="47">
        <v>7.28</v>
      </c>
      <c r="P226" s="47">
        <v>7.19</v>
      </c>
      <c r="Q226" s="47">
        <v>7.03</v>
      </c>
      <c r="R226" s="47">
        <v>6.78</v>
      </c>
      <c r="S226" s="47">
        <v>7.75</v>
      </c>
      <c r="T226" s="47">
        <v>8.1300000000000008</v>
      </c>
      <c r="U226" s="47">
        <v>8.84</v>
      </c>
      <c r="V226" s="47">
        <v>8.41</v>
      </c>
      <c r="W226" s="47">
        <v>8.5</v>
      </c>
      <c r="X226" s="47">
        <v>8.4700000000000006</v>
      </c>
      <c r="Y226" s="47">
        <v>8.4700000000000006</v>
      </c>
      <c r="Z226" s="47">
        <v>8.09</v>
      </c>
      <c r="AA226" s="47">
        <v>8.56</v>
      </c>
      <c r="AB226" s="47">
        <v>8.56</v>
      </c>
      <c r="AC226" s="47">
        <v>7.78</v>
      </c>
      <c r="AD226" s="47">
        <v>7.66</v>
      </c>
      <c r="AE226" s="47">
        <v>7.31</v>
      </c>
      <c r="AF226" s="47">
        <v>7.53</v>
      </c>
      <c r="AG226" s="47"/>
      <c r="AH226" s="49" t="s">
        <v>319</v>
      </c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9" t="s">
        <v>319</v>
      </c>
      <c r="BI226" s="47">
        <v>0.68</v>
      </c>
      <c r="BJ226" s="47">
        <v>0.91</v>
      </c>
      <c r="BK226" s="47">
        <v>0.94</v>
      </c>
      <c r="BL226" s="47">
        <v>0.87</v>
      </c>
      <c r="BM226" s="47">
        <v>0.79</v>
      </c>
      <c r="BN226" s="47">
        <v>0.74</v>
      </c>
      <c r="BO226" s="47">
        <v>0.73</v>
      </c>
      <c r="BP226" s="47">
        <v>0.65</v>
      </c>
      <c r="BQ226" s="47">
        <v>0.65</v>
      </c>
      <c r="BR226" s="47">
        <v>0.66</v>
      </c>
      <c r="BS226" s="47">
        <v>0.73</v>
      </c>
      <c r="BT226" s="47">
        <v>0.79</v>
      </c>
      <c r="BU226" s="47">
        <v>0.9</v>
      </c>
      <c r="BV226" s="47">
        <v>0.87</v>
      </c>
      <c r="BW226" s="47">
        <v>0.9</v>
      </c>
      <c r="BX226" s="47">
        <v>0.91</v>
      </c>
      <c r="BY226" s="47">
        <v>0.91</v>
      </c>
      <c r="BZ226" s="47">
        <v>0.9</v>
      </c>
      <c r="CA226" s="47">
        <v>0.91</v>
      </c>
      <c r="CB226" s="47">
        <v>0.89</v>
      </c>
      <c r="CC226" s="47">
        <v>0.85</v>
      </c>
      <c r="CD226" s="47">
        <v>0.72</v>
      </c>
      <c r="CE226" s="47">
        <v>0.49</v>
      </c>
      <c r="CF226" s="47">
        <v>0.46</v>
      </c>
      <c r="CG226" s="49" t="s">
        <v>319</v>
      </c>
      <c r="CH226" s="47">
        <f t="shared" si="77"/>
        <v>9.52</v>
      </c>
      <c r="CI226" s="47">
        <f t="shared" si="78"/>
        <v>9.3800000000000008</v>
      </c>
      <c r="CJ226" s="47">
        <f t="shared" si="79"/>
        <v>10.219999999999999</v>
      </c>
      <c r="CK226" s="47">
        <f t="shared" si="80"/>
        <v>9.0299999999999994</v>
      </c>
      <c r="CL226" s="47">
        <f t="shared" si="81"/>
        <v>8.82</v>
      </c>
      <c r="CM226" s="47">
        <f t="shared" si="82"/>
        <v>8.27</v>
      </c>
      <c r="CN226" s="47">
        <f t="shared" si="83"/>
        <v>8.01</v>
      </c>
      <c r="CO226" s="47">
        <f t="shared" si="84"/>
        <v>7.8400000000000007</v>
      </c>
      <c r="CP226" s="47">
        <f t="shared" si="85"/>
        <v>7.6800000000000006</v>
      </c>
      <c r="CQ226" s="47">
        <f t="shared" si="86"/>
        <v>7.44</v>
      </c>
      <c r="CR226" s="47">
        <f t="shared" si="87"/>
        <v>8.48</v>
      </c>
      <c r="CS226" s="47">
        <f t="shared" si="88"/>
        <v>8.9200000000000017</v>
      </c>
      <c r="CT226" s="47">
        <f t="shared" si="89"/>
        <v>9.74</v>
      </c>
      <c r="CU226" s="47">
        <f t="shared" si="90"/>
        <v>9.2799999999999994</v>
      </c>
      <c r="CV226" s="47">
        <f t="shared" si="91"/>
        <v>9.4</v>
      </c>
      <c r="CW226" s="47">
        <f t="shared" si="92"/>
        <v>9.3800000000000008</v>
      </c>
      <c r="CX226" s="47">
        <f t="shared" si="93"/>
        <v>9.3800000000000008</v>
      </c>
      <c r="CY226" s="47">
        <f t="shared" si="94"/>
        <v>8.99</v>
      </c>
      <c r="CZ226" s="47">
        <f t="shared" si="95"/>
        <v>9.4700000000000006</v>
      </c>
      <c r="DA226" s="47">
        <f t="shared" si="96"/>
        <v>9.4500000000000011</v>
      </c>
      <c r="DB226" s="47">
        <f t="shared" si="97"/>
        <v>8.6300000000000008</v>
      </c>
      <c r="DC226" s="47">
        <f t="shared" si="98"/>
        <v>8.3800000000000008</v>
      </c>
      <c r="DD226" s="47">
        <f t="shared" si="99"/>
        <v>7.8</v>
      </c>
      <c r="DE226" s="47">
        <f t="shared" si="100"/>
        <v>7.99</v>
      </c>
    </row>
    <row r="227" spans="1:109">
      <c r="A227" s="5">
        <v>226</v>
      </c>
      <c r="B227" s="6">
        <v>44787</v>
      </c>
      <c r="C227" s="5">
        <v>1282</v>
      </c>
      <c r="D227" s="9" t="s">
        <v>41</v>
      </c>
      <c r="E227" s="5">
        <v>21</v>
      </c>
      <c r="F227" s="16">
        <f t="shared" si="76"/>
        <v>61.047619047619051</v>
      </c>
      <c r="G227" s="5"/>
      <c r="H227" s="49" t="s">
        <v>320</v>
      </c>
      <c r="I227" s="47">
        <v>7.66</v>
      </c>
      <c r="J227" s="47">
        <v>7.28</v>
      </c>
      <c r="K227" s="47">
        <v>7.19</v>
      </c>
      <c r="L227" s="47">
        <v>7</v>
      </c>
      <c r="M227" s="47">
        <v>6.75</v>
      </c>
      <c r="N227" s="47">
        <v>6.91</v>
      </c>
      <c r="O227" s="47">
        <v>7.63</v>
      </c>
      <c r="P227" s="47">
        <v>8.16</v>
      </c>
      <c r="Q227" s="47">
        <v>8.06</v>
      </c>
      <c r="R227" s="47">
        <v>8.44</v>
      </c>
      <c r="S227" s="47">
        <v>8.66</v>
      </c>
      <c r="T227" s="47">
        <v>9.1300000000000008</v>
      </c>
      <c r="U227" s="47">
        <v>9.2799999999999994</v>
      </c>
      <c r="V227" s="47">
        <v>9.2799999999999994</v>
      </c>
      <c r="W227" s="47">
        <v>9</v>
      </c>
      <c r="X227" s="47">
        <v>8.16</v>
      </c>
      <c r="Y227" s="47">
        <v>8.31</v>
      </c>
      <c r="Z227" s="47">
        <v>8.2799999999999994</v>
      </c>
      <c r="AA227" s="47">
        <v>8.0299999999999994</v>
      </c>
      <c r="AB227" s="47">
        <v>8.44</v>
      </c>
      <c r="AC227" s="47">
        <v>8.19</v>
      </c>
      <c r="AD227" s="47">
        <v>8.81</v>
      </c>
      <c r="AE227" s="47">
        <v>8.2200000000000006</v>
      </c>
      <c r="AF227" s="47">
        <v>8</v>
      </c>
      <c r="AG227" s="47"/>
      <c r="AH227" s="49" t="s">
        <v>320</v>
      </c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9" t="s">
        <v>320</v>
      </c>
      <c r="BI227" s="47">
        <v>0.64</v>
      </c>
      <c r="BJ227" s="47">
        <v>0.68</v>
      </c>
      <c r="BK227" s="47">
        <v>0.65</v>
      </c>
      <c r="BL227" s="47">
        <v>0.68</v>
      </c>
      <c r="BM227" s="47">
        <v>0.6</v>
      </c>
      <c r="BN227" s="47">
        <v>0.56000000000000005</v>
      </c>
      <c r="BO227" s="47">
        <v>0.57999999999999996</v>
      </c>
      <c r="BP227" s="47">
        <v>0.57999999999999996</v>
      </c>
      <c r="BQ227" s="47">
        <v>0.62</v>
      </c>
      <c r="BR227" s="47">
        <v>0.65</v>
      </c>
      <c r="BS227" s="47">
        <v>0.68</v>
      </c>
      <c r="BT227" s="47">
        <v>0.79</v>
      </c>
      <c r="BU227" s="47">
        <v>0.82</v>
      </c>
      <c r="BV227" s="47">
        <v>0.86</v>
      </c>
      <c r="BW227" s="47">
        <v>0.8</v>
      </c>
      <c r="BX227" s="47">
        <v>0.73</v>
      </c>
      <c r="BY227" s="47">
        <v>0.88</v>
      </c>
      <c r="BZ227" s="47">
        <v>0.85</v>
      </c>
      <c r="CA227" s="47">
        <v>0.8</v>
      </c>
      <c r="CB227" s="47">
        <v>0.88</v>
      </c>
      <c r="CC227" s="47">
        <v>0.88</v>
      </c>
      <c r="CD227" s="47">
        <v>0.82</v>
      </c>
      <c r="CE227" s="47">
        <v>0.4</v>
      </c>
      <c r="CF227" s="47">
        <v>0.43</v>
      </c>
      <c r="CG227" s="49" t="s">
        <v>320</v>
      </c>
      <c r="CH227" s="47">
        <f t="shared" si="77"/>
        <v>8.3000000000000007</v>
      </c>
      <c r="CI227" s="47">
        <f t="shared" si="78"/>
        <v>7.96</v>
      </c>
      <c r="CJ227" s="47">
        <f t="shared" si="79"/>
        <v>7.8400000000000007</v>
      </c>
      <c r="CK227" s="47">
        <f t="shared" si="80"/>
        <v>7.68</v>
      </c>
      <c r="CL227" s="47">
        <f t="shared" si="81"/>
        <v>7.35</v>
      </c>
      <c r="CM227" s="47">
        <f t="shared" si="82"/>
        <v>7.4700000000000006</v>
      </c>
      <c r="CN227" s="47">
        <f t="shared" si="83"/>
        <v>8.2099999999999991</v>
      </c>
      <c r="CO227" s="47">
        <f t="shared" si="84"/>
        <v>8.74</v>
      </c>
      <c r="CP227" s="47">
        <f t="shared" si="85"/>
        <v>8.68</v>
      </c>
      <c r="CQ227" s="47">
        <f t="shared" si="86"/>
        <v>9.09</v>
      </c>
      <c r="CR227" s="47">
        <f t="shared" si="87"/>
        <v>9.34</v>
      </c>
      <c r="CS227" s="47">
        <f t="shared" si="88"/>
        <v>9.9200000000000017</v>
      </c>
      <c r="CT227" s="47">
        <f t="shared" si="89"/>
        <v>10.1</v>
      </c>
      <c r="CU227" s="47">
        <f t="shared" si="90"/>
        <v>10.139999999999999</v>
      </c>
      <c r="CV227" s="47">
        <f t="shared" si="91"/>
        <v>9.8000000000000007</v>
      </c>
      <c r="CW227" s="47">
        <f t="shared" si="92"/>
        <v>8.89</v>
      </c>
      <c r="CX227" s="47">
        <f t="shared" si="93"/>
        <v>9.1900000000000013</v>
      </c>
      <c r="CY227" s="47">
        <f t="shared" si="94"/>
        <v>9.129999999999999</v>
      </c>
      <c r="CZ227" s="47">
        <f t="shared" si="95"/>
        <v>8.83</v>
      </c>
      <c r="DA227" s="47">
        <f t="shared" si="96"/>
        <v>9.32</v>
      </c>
      <c r="DB227" s="47">
        <f t="shared" si="97"/>
        <v>9.07</v>
      </c>
      <c r="DC227" s="47">
        <f t="shared" si="98"/>
        <v>9.6300000000000008</v>
      </c>
      <c r="DD227" s="47">
        <f t="shared" si="99"/>
        <v>8.620000000000001</v>
      </c>
      <c r="DE227" s="47">
        <f t="shared" si="100"/>
        <v>8.43</v>
      </c>
    </row>
    <row r="228" spans="1:109">
      <c r="A228" s="5">
        <v>227</v>
      </c>
      <c r="B228" s="6">
        <v>44788</v>
      </c>
      <c r="C228" s="5">
        <v>1302</v>
      </c>
      <c r="D228" s="9" t="s">
        <v>41</v>
      </c>
      <c r="E228" s="5">
        <v>21</v>
      </c>
      <c r="F228" s="16">
        <f t="shared" si="76"/>
        <v>62</v>
      </c>
      <c r="G228" s="5"/>
      <c r="H228" s="49" t="s">
        <v>321</v>
      </c>
      <c r="I228" s="47">
        <v>8.09</v>
      </c>
      <c r="J228" s="47">
        <v>8.25</v>
      </c>
      <c r="K228" s="47">
        <v>7.41</v>
      </c>
      <c r="L228" s="47">
        <v>7.63</v>
      </c>
      <c r="M228" s="47">
        <v>7</v>
      </c>
      <c r="N228" s="47">
        <v>7.53</v>
      </c>
      <c r="O228" s="47">
        <v>7.19</v>
      </c>
      <c r="P228" s="47">
        <v>7.44</v>
      </c>
      <c r="Q228" s="47">
        <v>7.81</v>
      </c>
      <c r="R228" s="47">
        <v>8.2799999999999994</v>
      </c>
      <c r="S228" s="47">
        <v>8.1300000000000008</v>
      </c>
      <c r="T228" s="47">
        <v>8.81</v>
      </c>
      <c r="U228" s="47">
        <v>8.7799999999999994</v>
      </c>
      <c r="V228" s="47">
        <v>8.3800000000000008</v>
      </c>
      <c r="W228" s="47">
        <v>8.66</v>
      </c>
      <c r="X228" s="47">
        <v>8.66</v>
      </c>
      <c r="Y228" s="47">
        <v>8.9700000000000006</v>
      </c>
      <c r="Z228" s="47">
        <v>9.25</v>
      </c>
      <c r="AA228" s="47">
        <v>9.1300000000000008</v>
      </c>
      <c r="AB228" s="47">
        <v>9.2200000000000006</v>
      </c>
      <c r="AC228" s="47">
        <v>8.94</v>
      </c>
      <c r="AD228" s="47">
        <v>9.19</v>
      </c>
      <c r="AE228" s="47">
        <v>8.94</v>
      </c>
      <c r="AF228" s="47">
        <v>7.81</v>
      </c>
      <c r="AG228" s="47"/>
      <c r="AH228" s="49" t="s">
        <v>321</v>
      </c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9" t="s">
        <v>321</v>
      </c>
      <c r="BI228" s="47">
        <v>0.57999999999999996</v>
      </c>
      <c r="BJ228" s="47">
        <v>0.66</v>
      </c>
      <c r="BK228" s="47">
        <v>0.6</v>
      </c>
      <c r="BL228" s="47">
        <v>0.6</v>
      </c>
      <c r="BM228" s="47">
        <v>0.52</v>
      </c>
      <c r="BN228" s="47">
        <v>0.54</v>
      </c>
      <c r="BO228" s="47">
        <v>0.54</v>
      </c>
      <c r="BP228" s="47">
        <v>0.59</v>
      </c>
      <c r="BQ228" s="47">
        <v>0.63</v>
      </c>
      <c r="BR228" s="47">
        <v>0.67</v>
      </c>
      <c r="BS228" s="47">
        <v>0.68</v>
      </c>
      <c r="BT228" s="47">
        <v>0.76</v>
      </c>
      <c r="BU228" s="47">
        <v>0.74</v>
      </c>
      <c r="BV228" s="47">
        <v>0.7</v>
      </c>
      <c r="BW228" s="47">
        <v>0.79</v>
      </c>
      <c r="BX228" s="47">
        <v>0.9</v>
      </c>
      <c r="BY228" s="47">
        <v>0.78</v>
      </c>
      <c r="BZ228" s="47">
        <v>0.78</v>
      </c>
      <c r="CA228" s="47">
        <v>0.78</v>
      </c>
      <c r="CB228" s="47">
        <v>0.78</v>
      </c>
      <c r="CC228" s="47">
        <v>0.8</v>
      </c>
      <c r="CD228" s="47">
        <v>0.77</v>
      </c>
      <c r="CE228" s="47">
        <v>0.48</v>
      </c>
      <c r="CF228" s="47">
        <v>0.41</v>
      </c>
      <c r="CG228" s="49" t="s">
        <v>321</v>
      </c>
      <c r="CH228" s="47">
        <f t="shared" si="77"/>
        <v>8.67</v>
      </c>
      <c r="CI228" s="47">
        <f t="shared" si="78"/>
        <v>8.91</v>
      </c>
      <c r="CJ228" s="47">
        <f t="shared" si="79"/>
        <v>8.01</v>
      </c>
      <c r="CK228" s="47">
        <f t="shared" si="80"/>
        <v>8.23</v>
      </c>
      <c r="CL228" s="47">
        <f t="shared" si="81"/>
        <v>7.52</v>
      </c>
      <c r="CM228" s="47">
        <f t="shared" si="82"/>
        <v>8.07</v>
      </c>
      <c r="CN228" s="47">
        <f t="shared" si="83"/>
        <v>7.73</v>
      </c>
      <c r="CO228" s="47">
        <f t="shared" si="84"/>
        <v>8.0300000000000011</v>
      </c>
      <c r="CP228" s="47">
        <f t="shared" si="85"/>
        <v>8.44</v>
      </c>
      <c r="CQ228" s="47">
        <f t="shared" si="86"/>
        <v>8.9499999999999993</v>
      </c>
      <c r="CR228" s="47">
        <f t="shared" si="87"/>
        <v>8.81</v>
      </c>
      <c r="CS228" s="47">
        <f t="shared" si="88"/>
        <v>9.57</v>
      </c>
      <c r="CT228" s="47">
        <f t="shared" si="89"/>
        <v>9.52</v>
      </c>
      <c r="CU228" s="47">
        <f t="shared" si="90"/>
        <v>9.08</v>
      </c>
      <c r="CV228" s="47">
        <f t="shared" si="91"/>
        <v>9.4499999999999993</v>
      </c>
      <c r="CW228" s="47">
        <f t="shared" si="92"/>
        <v>9.56</v>
      </c>
      <c r="CX228" s="47">
        <f t="shared" si="93"/>
        <v>9.75</v>
      </c>
      <c r="CY228" s="47">
        <f t="shared" si="94"/>
        <v>10.029999999999999</v>
      </c>
      <c r="CZ228" s="47">
        <f t="shared" si="95"/>
        <v>9.91</v>
      </c>
      <c r="DA228" s="47">
        <f t="shared" si="96"/>
        <v>10</v>
      </c>
      <c r="DB228" s="47">
        <f t="shared" si="97"/>
        <v>9.74</v>
      </c>
      <c r="DC228" s="47">
        <f t="shared" si="98"/>
        <v>9.9599999999999991</v>
      </c>
      <c r="DD228" s="47">
        <f t="shared" si="99"/>
        <v>9.42</v>
      </c>
      <c r="DE228" s="47">
        <f t="shared" si="100"/>
        <v>8.2199999999999989</v>
      </c>
    </row>
    <row r="229" spans="1:109">
      <c r="A229" s="5">
        <v>228</v>
      </c>
      <c r="B229" s="6">
        <v>44789</v>
      </c>
      <c r="C229" s="5">
        <v>1222</v>
      </c>
      <c r="D229" s="9" t="s">
        <v>41</v>
      </c>
      <c r="E229" s="5">
        <v>21</v>
      </c>
      <c r="F229" s="16">
        <f t="shared" si="76"/>
        <v>58.19047619047619</v>
      </c>
      <c r="G229" s="5"/>
      <c r="H229" s="49" t="s">
        <v>322</v>
      </c>
      <c r="I229" s="47">
        <v>8.2799999999999994</v>
      </c>
      <c r="J229" s="47">
        <v>8.34</v>
      </c>
      <c r="K229" s="47">
        <v>7.66</v>
      </c>
      <c r="L229" s="47">
        <v>7.56</v>
      </c>
      <c r="M229" s="47">
        <v>7.81</v>
      </c>
      <c r="N229" s="47">
        <v>8.06</v>
      </c>
      <c r="O229" s="47">
        <v>7.94</v>
      </c>
      <c r="P229" s="47">
        <v>8.3800000000000008</v>
      </c>
      <c r="Q229" s="47">
        <v>7.81</v>
      </c>
      <c r="R229" s="47">
        <v>8.34</v>
      </c>
      <c r="S229" s="47">
        <v>8.06</v>
      </c>
      <c r="T229" s="47">
        <v>7.41</v>
      </c>
      <c r="U229" s="47">
        <v>8.2200000000000006</v>
      </c>
      <c r="V229" s="47">
        <v>8.5299999999999994</v>
      </c>
      <c r="W229" s="47">
        <v>8.5299999999999994</v>
      </c>
      <c r="X229" s="47">
        <v>8.31</v>
      </c>
      <c r="Y229" s="47">
        <v>9.56</v>
      </c>
      <c r="Z229" s="47">
        <v>9.1300000000000008</v>
      </c>
      <c r="AA229" s="47">
        <v>9.44</v>
      </c>
      <c r="AB229" s="47">
        <v>9.2799999999999994</v>
      </c>
      <c r="AC229" s="47">
        <v>9.34</v>
      </c>
      <c r="AD229" s="47">
        <v>9.6300000000000008</v>
      </c>
      <c r="AE229" s="47">
        <v>8.81</v>
      </c>
      <c r="AF229" s="47">
        <v>8.44</v>
      </c>
      <c r="AG229" s="47"/>
      <c r="AH229" s="49" t="s">
        <v>322</v>
      </c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9" t="s">
        <v>322</v>
      </c>
      <c r="BI229" s="47">
        <v>0.89</v>
      </c>
      <c r="BJ229" s="47">
        <v>1.02</v>
      </c>
      <c r="BK229" s="47">
        <v>1</v>
      </c>
      <c r="BL229" s="47">
        <v>0.95</v>
      </c>
      <c r="BM229" s="47">
        <v>1</v>
      </c>
      <c r="BN229" s="47">
        <v>0.91</v>
      </c>
      <c r="BO229" s="47">
        <v>0.94</v>
      </c>
      <c r="BP229" s="47">
        <v>0.99</v>
      </c>
      <c r="BQ229" s="47">
        <v>0.91</v>
      </c>
      <c r="BR229" s="47">
        <v>0.97</v>
      </c>
      <c r="BS229" s="47">
        <v>0.98</v>
      </c>
      <c r="BT229" s="47">
        <v>0.98</v>
      </c>
      <c r="BU229" s="47">
        <v>1.07</v>
      </c>
      <c r="BV229" s="47">
        <v>1.1399999999999999</v>
      </c>
      <c r="BW229" s="47">
        <v>1.1599999999999999</v>
      </c>
      <c r="BX229" s="47">
        <v>1.1599999999999999</v>
      </c>
      <c r="BY229" s="47">
        <v>1.02</v>
      </c>
      <c r="BZ229" s="47">
        <v>1.02</v>
      </c>
      <c r="CA229" s="47">
        <v>1.07</v>
      </c>
      <c r="CB229" s="47">
        <v>1.05</v>
      </c>
      <c r="CC229" s="47">
        <v>1.1000000000000001</v>
      </c>
      <c r="CD229" s="47">
        <v>1.02</v>
      </c>
      <c r="CE229" s="47">
        <v>0.47</v>
      </c>
      <c r="CF229" s="47">
        <v>0.47</v>
      </c>
      <c r="CG229" s="49" t="s">
        <v>322</v>
      </c>
      <c r="CH229" s="47">
        <f t="shared" si="77"/>
        <v>9.17</v>
      </c>
      <c r="CI229" s="47">
        <f t="shared" si="78"/>
        <v>9.36</v>
      </c>
      <c r="CJ229" s="47">
        <f t="shared" si="79"/>
        <v>8.66</v>
      </c>
      <c r="CK229" s="47">
        <f t="shared" si="80"/>
        <v>8.51</v>
      </c>
      <c r="CL229" s="47">
        <f t="shared" si="81"/>
        <v>8.8099999999999987</v>
      </c>
      <c r="CM229" s="47">
        <f t="shared" si="82"/>
        <v>8.9700000000000006</v>
      </c>
      <c r="CN229" s="47">
        <f t="shared" si="83"/>
        <v>8.8800000000000008</v>
      </c>
      <c r="CO229" s="47">
        <f t="shared" si="84"/>
        <v>9.370000000000001</v>
      </c>
      <c r="CP229" s="47">
        <f t="shared" si="85"/>
        <v>8.7199999999999989</v>
      </c>
      <c r="CQ229" s="47">
        <f t="shared" si="86"/>
        <v>9.31</v>
      </c>
      <c r="CR229" s="47">
        <f t="shared" si="87"/>
        <v>9.0400000000000009</v>
      </c>
      <c r="CS229" s="47">
        <f t="shared" si="88"/>
        <v>8.39</v>
      </c>
      <c r="CT229" s="47">
        <f t="shared" si="89"/>
        <v>9.2900000000000009</v>
      </c>
      <c r="CU229" s="47">
        <f t="shared" si="90"/>
        <v>9.67</v>
      </c>
      <c r="CV229" s="47">
        <f t="shared" si="91"/>
        <v>9.69</v>
      </c>
      <c r="CW229" s="47">
        <f t="shared" si="92"/>
        <v>9.4700000000000006</v>
      </c>
      <c r="CX229" s="47">
        <f t="shared" si="93"/>
        <v>10.58</v>
      </c>
      <c r="CY229" s="47">
        <f t="shared" si="94"/>
        <v>10.15</v>
      </c>
      <c r="CZ229" s="47">
        <f t="shared" si="95"/>
        <v>10.51</v>
      </c>
      <c r="DA229" s="47">
        <f t="shared" si="96"/>
        <v>10.33</v>
      </c>
      <c r="DB229" s="47">
        <f t="shared" si="97"/>
        <v>10.44</v>
      </c>
      <c r="DC229" s="47">
        <f t="shared" si="98"/>
        <v>10.65</v>
      </c>
      <c r="DD229" s="47">
        <f t="shared" si="99"/>
        <v>9.2800000000000011</v>
      </c>
      <c r="DE229" s="47">
        <f t="shared" si="100"/>
        <v>8.91</v>
      </c>
    </row>
    <row r="230" spans="1:109">
      <c r="A230" s="5">
        <v>229</v>
      </c>
      <c r="B230" s="6">
        <v>44790</v>
      </c>
      <c r="C230" s="5">
        <v>1194</v>
      </c>
      <c r="D230" s="9" t="s">
        <v>51</v>
      </c>
      <c r="E230" s="5">
        <v>20.5</v>
      </c>
      <c r="F230" s="16">
        <f t="shared" si="76"/>
        <v>58.243902439024389</v>
      </c>
      <c r="G230" s="5"/>
      <c r="H230" s="49" t="s">
        <v>323</v>
      </c>
      <c r="I230" s="47">
        <v>7.94</v>
      </c>
      <c r="J230" s="47">
        <v>8.5</v>
      </c>
      <c r="K230" s="47">
        <v>7.66</v>
      </c>
      <c r="L230" s="47">
        <v>6.78</v>
      </c>
      <c r="M230" s="47">
        <v>5.5</v>
      </c>
      <c r="N230" s="47">
        <v>6.28</v>
      </c>
      <c r="O230" s="47">
        <v>5.75</v>
      </c>
      <c r="P230" s="47">
        <v>6.38</v>
      </c>
      <c r="Q230" s="47">
        <v>5.91</v>
      </c>
      <c r="R230" s="47">
        <v>6.56</v>
      </c>
      <c r="S230" s="47">
        <v>6.88</v>
      </c>
      <c r="T230" s="47">
        <v>7.94</v>
      </c>
      <c r="U230" s="47">
        <v>8.2200000000000006</v>
      </c>
      <c r="V230" s="47">
        <v>8.1300000000000008</v>
      </c>
      <c r="W230" s="47">
        <v>6.91</v>
      </c>
      <c r="X230" s="47">
        <v>5.59</v>
      </c>
      <c r="Y230" s="47">
        <v>9.5299999999999994</v>
      </c>
      <c r="Z230" s="47">
        <v>9.4700000000000006</v>
      </c>
      <c r="AA230" s="47">
        <v>9.19</v>
      </c>
      <c r="AB230" s="47">
        <v>9.1300000000000008</v>
      </c>
      <c r="AC230" s="47">
        <v>8.7799999999999994</v>
      </c>
      <c r="AD230" s="47">
        <v>9.09</v>
      </c>
      <c r="AE230" s="47">
        <v>8.4700000000000006</v>
      </c>
      <c r="AF230" s="47">
        <v>7.97</v>
      </c>
      <c r="AG230" s="47"/>
      <c r="AH230" s="49" t="s">
        <v>323</v>
      </c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9" t="s">
        <v>323</v>
      </c>
      <c r="BI230" s="47">
        <v>0.88</v>
      </c>
      <c r="BJ230" s="47">
        <v>1.07</v>
      </c>
      <c r="BK230" s="47">
        <v>1.1000000000000001</v>
      </c>
      <c r="BL230" s="47">
        <v>1.04</v>
      </c>
      <c r="BM230" s="47">
        <v>1.06</v>
      </c>
      <c r="BN230" s="47">
        <v>1.07</v>
      </c>
      <c r="BO230" s="47">
        <v>1.04</v>
      </c>
      <c r="BP230" s="47">
        <v>1.04</v>
      </c>
      <c r="BQ230" s="47">
        <v>1.01</v>
      </c>
      <c r="BR230" s="47">
        <v>1.05</v>
      </c>
      <c r="BS230" s="47">
        <v>1.01</v>
      </c>
      <c r="BT230" s="47">
        <v>1.04</v>
      </c>
      <c r="BU230" s="47">
        <v>1.02</v>
      </c>
      <c r="BV230" s="47">
        <v>1.01</v>
      </c>
      <c r="BW230" s="47">
        <v>1.1299999999999999</v>
      </c>
      <c r="BX230" s="47">
        <v>1.17</v>
      </c>
      <c r="BY230" s="47">
        <v>1.1599999999999999</v>
      </c>
      <c r="BZ230" s="47">
        <v>1.23</v>
      </c>
      <c r="CA230" s="47">
        <v>1.23</v>
      </c>
      <c r="CB230" s="47">
        <v>1.25</v>
      </c>
      <c r="CC230" s="47">
        <v>1.23</v>
      </c>
      <c r="CD230" s="47">
        <v>1.08</v>
      </c>
      <c r="CE230" s="47">
        <v>0.48</v>
      </c>
      <c r="CF230" s="47">
        <v>0.45</v>
      </c>
      <c r="CG230" s="49" t="s">
        <v>323</v>
      </c>
      <c r="CH230" s="47">
        <f t="shared" si="77"/>
        <v>8.82</v>
      </c>
      <c r="CI230" s="47">
        <f t="shared" si="78"/>
        <v>9.57</v>
      </c>
      <c r="CJ230" s="47">
        <f t="shared" si="79"/>
        <v>8.76</v>
      </c>
      <c r="CK230" s="47">
        <f t="shared" si="80"/>
        <v>7.82</v>
      </c>
      <c r="CL230" s="47">
        <f t="shared" si="81"/>
        <v>6.5600000000000005</v>
      </c>
      <c r="CM230" s="47">
        <f t="shared" si="82"/>
        <v>7.3500000000000005</v>
      </c>
      <c r="CN230" s="47">
        <f t="shared" si="83"/>
        <v>6.79</v>
      </c>
      <c r="CO230" s="47">
        <f t="shared" si="84"/>
        <v>7.42</v>
      </c>
      <c r="CP230" s="47">
        <f t="shared" si="85"/>
        <v>6.92</v>
      </c>
      <c r="CQ230" s="47">
        <f t="shared" si="86"/>
        <v>7.6099999999999994</v>
      </c>
      <c r="CR230" s="47">
        <f t="shared" si="87"/>
        <v>7.89</v>
      </c>
      <c r="CS230" s="47">
        <f t="shared" si="88"/>
        <v>8.98</v>
      </c>
      <c r="CT230" s="47">
        <f t="shared" si="89"/>
        <v>9.24</v>
      </c>
      <c r="CU230" s="47">
        <f t="shared" si="90"/>
        <v>9.14</v>
      </c>
      <c r="CV230" s="47">
        <f t="shared" si="91"/>
        <v>8.0399999999999991</v>
      </c>
      <c r="CW230" s="47">
        <f t="shared" si="92"/>
        <v>6.76</v>
      </c>
      <c r="CX230" s="47">
        <f t="shared" si="93"/>
        <v>10.69</v>
      </c>
      <c r="CY230" s="47">
        <f t="shared" si="94"/>
        <v>10.700000000000001</v>
      </c>
      <c r="CZ230" s="47">
        <f t="shared" si="95"/>
        <v>10.42</v>
      </c>
      <c r="DA230" s="47">
        <f t="shared" si="96"/>
        <v>10.38</v>
      </c>
      <c r="DB230" s="47">
        <f t="shared" si="97"/>
        <v>10.01</v>
      </c>
      <c r="DC230" s="47">
        <f t="shared" si="98"/>
        <v>10.17</v>
      </c>
      <c r="DD230" s="47">
        <f t="shared" si="99"/>
        <v>8.9500000000000011</v>
      </c>
      <c r="DE230" s="47">
        <f t="shared" si="100"/>
        <v>8.42</v>
      </c>
    </row>
    <row r="231" spans="1:109">
      <c r="A231" s="5">
        <v>230</v>
      </c>
      <c r="B231" s="6">
        <v>44791</v>
      </c>
      <c r="C231" s="5">
        <v>0</v>
      </c>
      <c r="D231" s="9"/>
      <c r="E231" s="5"/>
      <c r="F231" s="16" t="e">
        <f t="shared" si="76"/>
        <v>#DIV/0!</v>
      </c>
      <c r="G231" s="5"/>
      <c r="H231" s="49" t="s">
        <v>324</v>
      </c>
      <c r="I231" s="47">
        <v>1.91</v>
      </c>
      <c r="J231" s="47">
        <v>0.13</v>
      </c>
      <c r="K231" s="47">
        <v>0</v>
      </c>
      <c r="L231" s="47">
        <v>0</v>
      </c>
      <c r="M231" s="47">
        <v>0.81</v>
      </c>
      <c r="N231" s="47">
        <v>2.34</v>
      </c>
      <c r="O231" s="47">
        <v>1.84</v>
      </c>
      <c r="P231" s="47">
        <v>1.94</v>
      </c>
      <c r="Q231" s="47">
        <v>1.84</v>
      </c>
      <c r="R231" s="47">
        <v>0.91</v>
      </c>
      <c r="S231" s="47">
        <v>1.47</v>
      </c>
      <c r="T231" s="47">
        <v>1.0900000000000001</v>
      </c>
      <c r="U231" s="47">
        <v>1.22</v>
      </c>
      <c r="V231" s="47">
        <v>1.91</v>
      </c>
      <c r="W231" s="47">
        <v>1.91</v>
      </c>
      <c r="X231" s="47">
        <v>1.94</v>
      </c>
      <c r="Y231" s="47">
        <v>5.38</v>
      </c>
      <c r="Z231" s="47">
        <v>3.56</v>
      </c>
      <c r="AA231" s="47">
        <v>3.31</v>
      </c>
      <c r="AB231" s="47">
        <v>3.53</v>
      </c>
      <c r="AC231" s="47">
        <v>3.22</v>
      </c>
      <c r="AD231" s="47">
        <v>3.19</v>
      </c>
      <c r="AE231" s="47">
        <v>2.78</v>
      </c>
      <c r="AF231" s="47">
        <v>2.31</v>
      </c>
      <c r="AG231" s="47"/>
      <c r="AH231" s="49" t="s">
        <v>324</v>
      </c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9" t="s">
        <v>324</v>
      </c>
      <c r="BI231" s="47">
        <v>0.49</v>
      </c>
      <c r="BJ231" s="47">
        <v>0.5</v>
      </c>
      <c r="BK231" s="47">
        <v>0.5</v>
      </c>
      <c r="BL231" s="47">
        <v>0.47</v>
      </c>
      <c r="BM231" s="47">
        <v>0.48</v>
      </c>
      <c r="BN231" s="47">
        <v>0.46</v>
      </c>
      <c r="BO231" s="47">
        <v>0.5</v>
      </c>
      <c r="BP231" s="47">
        <v>0.5</v>
      </c>
      <c r="BQ231" s="47">
        <v>0.49</v>
      </c>
      <c r="BR231" s="47">
        <v>0.48</v>
      </c>
      <c r="BS231" s="47">
        <v>0.5</v>
      </c>
      <c r="BT231" s="47">
        <v>0.49</v>
      </c>
      <c r="BU231" s="47">
        <v>0.5</v>
      </c>
      <c r="BV231" s="47">
        <v>0.47</v>
      </c>
      <c r="BW231" s="47">
        <v>0.47</v>
      </c>
      <c r="BX231" s="47">
        <v>0.48</v>
      </c>
      <c r="BY231" s="47">
        <v>1.21</v>
      </c>
      <c r="BZ231" s="47">
        <v>1.18</v>
      </c>
      <c r="CA231" s="47">
        <v>1.24</v>
      </c>
      <c r="CB231" s="47">
        <v>1.25</v>
      </c>
      <c r="CC231" s="47">
        <v>1.1100000000000001</v>
      </c>
      <c r="CD231" s="47">
        <v>0.56000000000000005</v>
      </c>
      <c r="CE231" s="47">
        <v>0.5</v>
      </c>
      <c r="CF231" s="47">
        <v>0.5</v>
      </c>
      <c r="CG231" s="49" t="s">
        <v>324</v>
      </c>
      <c r="CH231" s="47">
        <f t="shared" si="77"/>
        <v>2.4</v>
      </c>
      <c r="CI231" s="47">
        <f t="shared" si="78"/>
        <v>0.63</v>
      </c>
      <c r="CJ231" s="47">
        <f t="shared" si="79"/>
        <v>0.5</v>
      </c>
      <c r="CK231" s="47">
        <f t="shared" si="80"/>
        <v>0.47</v>
      </c>
      <c r="CL231" s="47">
        <f t="shared" si="81"/>
        <v>1.29</v>
      </c>
      <c r="CM231" s="47">
        <f t="shared" si="82"/>
        <v>2.8</v>
      </c>
      <c r="CN231" s="47">
        <f t="shared" si="83"/>
        <v>2.34</v>
      </c>
      <c r="CO231" s="47">
        <f t="shared" si="84"/>
        <v>2.44</v>
      </c>
      <c r="CP231" s="47">
        <f t="shared" si="85"/>
        <v>2.33</v>
      </c>
      <c r="CQ231" s="47">
        <f t="shared" si="86"/>
        <v>1.3900000000000001</v>
      </c>
      <c r="CR231" s="47">
        <f t="shared" si="87"/>
        <v>1.97</v>
      </c>
      <c r="CS231" s="47">
        <f t="shared" si="88"/>
        <v>1.58</v>
      </c>
      <c r="CT231" s="47">
        <f t="shared" si="89"/>
        <v>1.72</v>
      </c>
      <c r="CU231" s="47">
        <f t="shared" si="90"/>
        <v>2.38</v>
      </c>
      <c r="CV231" s="47">
        <f t="shared" si="91"/>
        <v>2.38</v>
      </c>
      <c r="CW231" s="47">
        <f t="shared" si="92"/>
        <v>2.42</v>
      </c>
      <c r="CX231" s="47">
        <f t="shared" si="93"/>
        <v>6.59</v>
      </c>
      <c r="CY231" s="47">
        <f t="shared" si="94"/>
        <v>4.74</v>
      </c>
      <c r="CZ231" s="47">
        <f t="shared" si="95"/>
        <v>4.55</v>
      </c>
      <c r="DA231" s="47">
        <f t="shared" si="96"/>
        <v>4.7799999999999994</v>
      </c>
      <c r="DB231" s="47">
        <f t="shared" si="97"/>
        <v>4.33</v>
      </c>
      <c r="DC231" s="47">
        <f t="shared" si="98"/>
        <v>3.75</v>
      </c>
      <c r="DD231" s="47">
        <f t="shared" si="99"/>
        <v>3.28</v>
      </c>
      <c r="DE231" s="47">
        <f t="shared" si="100"/>
        <v>2.81</v>
      </c>
    </row>
    <row r="232" spans="1:109">
      <c r="A232" s="5">
        <v>231</v>
      </c>
      <c r="B232" s="6">
        <v>44792</v>
      </c>
      <c r="C232" s="5">
        <v>0</v>
      </c>
      <c r="D232" s="9"/>
      <c r="E232" s="5"/>
      <c r="F232" s="16" t="e">
        <f t="shared" si="76"/>
        <v>#DIV/0!</v>
      </c>
      <c r="G232" s="5"/>
      <c r="H232" s="49" t="s">
        <v>325</v>
      </c>
      <c r="I232" s="47">
        <v>1.94</v>
      </c>
      <c r="J232" s="47">
        <v>1.91</v>
      </c>
      <c r="K232" s="47">
        <v>1.88</v>
      </c>
      <c r="L232" s="47">
        <v>1.81</v>
      </c>
      <c r="M232" s="47">
        <v>2.09</v>
      </c>
      <c r="N232" s="47">
        <v>2.19</v>
      </c>
      <c r="O232" s="47">
        <v>2.2799999999999998</v>
      </c>
      <c r="P232" s="47">
        <v>2.19</v>
      </c>
      <c r="Q232" s="47">
        <v>2.94</v>
      </c>
      <c r="R232" s="47">
        <v>3.22</v>
      </c>
      <c r="S232" s="47">
        <v>3.38</v>
      </c>
      <c r="T232" s="47">
        <v>3.19</v>
      </c>
      <c r="U232" s="47">
        <v>2.81</v>
      </c>
      <c r="V232" s="47">
        <v>2.2799999999999998</v>
      </c>
      <c r="W232" s="47">
        <v>1.66</v>
      </c>
      <c r="X232" s="47">
        <v>1.25</v>
      </c>
      <c r="Y232" s="47">
        <v>1.97</v>
      </c>
      <c r="Z232" s="47">
        <v>2.66</v>
      </c>
      <c r="AA232" s="47">
        <v>3.09</v>
      </c>
      <c r="AB232" s="47">
        <v>3.03</v>
      </c>
      <c r="AC232" s="47">
        <v>2.88</v>
      </c>
      <c r="AD232" s="47">
        <v>2.69</v>
      </c>
      <c r="AE232" s="47">
        <v>2.94</v>
      </c>
      <c r="AF232" s="47">
        <v>2.0299999999999998</v>
      </c>
      <c r="AG232" s="47"/>
      <c r="AH232" s="49" t="s">
        <v>325</v>
      </c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9" t="s">
        <v>325</v>
      </c>
      <c r="BI232" s="47">
        <v>0.47</v>
      </c>
      <c r="BJ232" s="47">
        <v>0.48</v>
      </c>
      <c r="BK232" s="47">
        <v>0.49</v>
      </c>
      <c r="BL232" s="47">
        <v>0.47</v>
      </c>
      <c r="BM232" s="47">
        <v>0.45</v>
      </c>
      <c r="BN232" s="47">
        <v>0.41</v>
      </c>
      <c r="BO232" s="47">
        <v>0.49</v>
      </c>
      <c r="BP232" s="47">
        <v>0.48</v>
      </c>
      <c r="BQ232" s="47">
        <v>0.48</v>
      </c>
      <c r="BR232" s="47">
        <v>0.5</v>
      </c>
      <c r="BS232" s="47">
        <v>0.49</v>
      </c>
      <c r="BT232" s="47">
        <v>0.5</v>
      </c>
      <c r="BU232" s="47">
        <v>0.5</v>
      </c>
      <c r="BV232" s="47">
        <v>0.49</v>
      </c>
      <c r="BW232" s="47">
        <v>0.49</v>
      </c>
      <c r="BX232" s="47">
        <v>0.5</v>
      </c>
      <c r="BY232" s="47">
        <v>0.49</v>
      </c>
      <c r="BZ232" s="47">
        <v>0.48</v>
      </c>
      <c r="CA232" s="47">
        <v>0.49</v>
      </c>
      <c r="CB232" s="47">
        <v>0.5</v>
      </c>
      <c r="CC232" s="47">
        <v>0.5</v>
      </c>
      <c r="CD232" s="47">
        <v>0.49</v>
      </c>
      <c r="CE232" s="47">
        <v>0.49</v>
      </c>
      <c r="CF232" s="47">
        <v>0.49</v>
      </c>
      <c r="CG232" s="49" t="s">
        <v>325</v>
      </c>
      <c r="CH232" s="47">
        <f t="shared" si="77"/>
        <v>2.41</v>
      </c>
      <c r="CI232" s="47">
        <f t="shared" si="78"/>
        <v>2.3899999999999997</v>
      </c>
      <c r="CJ232" s="47">
        <f t="shared" si="79"/>
        <v>2.37</v>
      </c>
      <c r="CK232" s="47">
        <f t="shared" si="80"/>
        <v>2.2800000000000002</v>
      </c>
      <c r="CL232" s="47">
        <f t="shared" si="81"/>
        <v>2.54</v>
      </c>
      <c r="CM232" s="47">
        <f t="shared" si="82"/>
        <v>2.6</v>
      </c>
      <c r="CN232" s="47">
        <f t="shared" si="83"/>
        <v>2.7699999999999996</v>
      </c>
      <c r="CO232" s="47">
        <f t="shared" si="84"/>
        <v>2.67</v>
      </c>
      <c r="CP232" s="47">
        <f t="shared" si="85"/>
        <v>3.42</v>
      </c>
      <c r="CQ232" s="47">
        <f t="shared" si="86"/>
        <v>3.72</v>
      </c>
      <c r="CR232" s="47">
        <f t="shared" si="87"/>
        <v>3.87</v>
      </c>
      <c r="CS232" s="47">
        <f t="shared" si="88"/>
        <v>3.69</v>
      </c>
      <c r="CT232" s="47">
        <f t="shared" si="89"/>
        <v>3.31</v>
      </c>
      <c r="CU232" s="47">
        <f t="shared" si="90"/>
        <v>2.7699999999999996</v>
      </c>
      <c r="CV232" s="47">
        <f t="shared" si="91"/>
        <v>2.15</v>
      </c>
      <c r="CW232" s="47">
        <f t="shared" si="92"/>
        <v>1.75</v>
      </c>
      <c r="CX232" s="47">
        <f t="shared" si="93"/>
        <v>2.46</v>
      </c>
      <c r="CY232" s="47">
        <f t="shared" si="94"/>
        <v>3.14</v>
      </c>
      <c r="CZ232" s="47">
        <f t="shared" si="95"/>
        <v>3.58</v>
      </c>
      <c r="DA232" s="47">
        <f t="shared" si="96"/>
        <v>3.53</v>
      </c>
      <c r="DB232" s="47">
        <f t="shared" si="97"/>
        <v>3.38</v>
      </c>
      <c r="DC232" s="47">
        <f t="shared" si="98"/>
        <v>3.1799999999999997</v>
      </c>
      <c r="DD232" s="47">
        <f t="shared" si="99"/>
        <v>3.4299999999999997</v>
      </c>
      <c r="DE232" s="47">
        <f t="shared" si="100"/>
        <v>2.5199999999999996</v>
      </c>
    </row>
    <row r="233" spans="1:109">
      <c r="A233" s="5">
        <v>232</v>
      </c>
      <c r="B233" s="6">
        <v>44793</v>
      </c>
      <c r="C233" s="5">
        <v>0</v>
      </c>
      <c r="D233" s="9"/>
      <c r="E233" s="5"/>
      <c r="F233" s="16" t="e">
        <f t="shared" si="76"/>
        <v>#DIV/0!</v>
      </c>
      <c r="G233" s="5"/>
      <c r="H233" s="49" t="s">
        <v>326</v>
      </c>
      <c r="I233" s="47">
        <v>1.41</v>
      </c>
      <c r="J233" s="47">
        <v>1.22</v>
      </c>
      <c r="K233" s="47">
        <v>0.97</v>
      </c>
      <c r="L233" s="47">
        <v>0.34</v>
      </c>
      <c r="M233" s="47">
        <v>0.03</v>
      </c>
      <c r="N233" s="47">
        <v>0</v>
      </c>
      <c r="O233" s="47">
        <v>0</v>
      </c>
      <c r="P233" s="47">
        <v>0</v>
      </c>
      <c r="Q233" s="47">
        <v>0</v>
      </c>
      <c r="R233" s="47">
        <v>0</v>
      </c>
      <c r="S233" s="47">
        <v>1</v>
      </c>
      <c r="T233" s="47">
        <v>2.34</v>
      </c>
      <c r="U233" s="47">
        <v>2.2799999999999998</v>
      </c>
      <c r="V233" s="47">
        <v>2.75</v>
      </c>
      <c r="W233" s="47">
        <v>2.4700000000000002</v>
      </c>
      <c r="X233" s="47">
        <v>2.94</v>
      </c>
      <c r="Y233" s="47">
        <v>1.44</v>
      </c>
      <c r="Z233" s="47">
        <v>3.03</v>
      </c>
      <c r="AA233" s="47">
        <v>2.5</v>
      </c>
      <c r="AB233" s="47">
        <v>2.19</v>
      </c>
      <c r="AC233" s="47">
        <v>2.25</v>
      </c>
      <c r="AD233" s="47">
        <v>2.84</v>
      </c>
      <c r="AE233" s="47">
        <v>2.06</v>
      </c>
      <c r="AF233" s="47">
        <v>1.78</v>
      </c>
      <c r="AG233" s="47"/>
      <c r="AH233" s="49" t="s">
        <v>326</v>
      </c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9" t="s">
        <v>326</v>
      </c>
      <c r="BI233" s="47">
        <v>0.5</v>
      </c>
      <c r="BJ233" s="47">
        <v>0.49</v>
      </c>
      <c r="BK233" s="47">
        <v>0.5</v>
      </c>
      <c r="BL233" s="47">
        <v>0.49</v>
      </c>
      <c r="BM233" s="47">
        <v>0.48</v>
      </c>
      <c r="BN233" s="47">
        <v>0.48</v>
      </c>
      <c r="BO233" s="47">
        <v>0.48</v>
      </c>
      <c r="BP233" s="47">
        <v>0.48</v>
      </c>
      <c r="BQ233" s="47">
        <v>0.48</v>
      </c>
      <c r="BR233" s="47">
        <v>0.48</v>
      </c>
      <c r="BS233" s="47">
        <v>0.49</v>
      </c>
      <c r="BT233" s="47">
        <v>0.46</v>
      </c>
      <c r="BU233" s="47">
        <v>0.48</v>
      </c>
      <c r="BV233" s="47">
        <v>0.49</v>
      </c>
      <c r="BW233" s="47">
        <v>0.5</v>
      </c>
      <c r="BX233" s="47">
        <v>0.48</v>
      </c>
      <c r="BY233" s="47">
        <v>0.49</v>
      </c>
      <c r="BZ233" s="47">
        <v>0.5</v>
      </c>
      <c r="CA233" s="47">
        <v>0.5</v>
      </c>
      <c r="CB233" s="47">
        <v>0.49</v>
      </c>
      <c r="CC233" s="47">
        <v>0.49</v>
      </c>
      <c r="CD233" s="47">
        <v>0.49</v>
      </c>
      <c r="CE233" s="47">
        <v>0.49</v>
      </c>
      <c r="CF233" s="47">
        <v>0.49</v>
      </c>
      <c r="CG233" s="49" t="s">
        <v>326</v>
      </c>
      <c r="CH233" s="47">
        <f t="shared" si="77"/>
        <v>1.91</v>
      </c>
      <c r="CI233" s="47">
        <f t="shared" si="78"/>
        <v>1.71</v>
      </c>
      <c r="CJ233" s="47">
        <f t="shared" si="79"/>
        <v>1.47</v>
      </c>
      <c r="CK233" s="47">
        <f t="shared" si="80"/>
        <v>0.83000000000000007</v>
      </c>
      <c r="CL233" s="47">
        <f t="shared" si="81"/>
        <v>0.51</v>
      </c>
      <c r="CM233" s="47">
        <f t="shared" si="82"/>
        <v>0.48</v>
      </c>
      <c r="CN233" s="47">
        <f t="shared" si="83"/>
        <v>0.48</v>
      </c>
      <c r="CO233" s="47">
        <f t="shared" si="84"/>
        <v>0.48</v>
      </c>
      <c r="CP233" s="47">
        <f t="shared" si="85"/>
        <v>0.48</v>
      </c>
      <c r="CQ233" s="47">
        <f t="shared" si="86"/>
        <v>0.48</v>
      </c>
      <c r="CR233" s="47">
        <f t="shared" si="87"/>
        <v>1.49</v>
      </c>
      <c r="CS233" s="47">
        <f t="shared" si="88"/>
        <v>2.8</v>
      </c>
      <c r="CT233" s="47">
        <f t="shared" si="89"/>
        <v>2.76</v>
      </c>
      <c r="CU233" s="47">
        <f t="shared" si="90"/>
        <v>3.24</v>
      </c>
      <c r="CV233" s="47">
        <f t="shared" si="91"/>
        <v>2.97</v>
      </c>
      <c r="CW233" s="47">
        <f t="shared" si="92"/>
        <v>3.42</v>
      </c>
      <c r="CX233" s="47">
        <f t="shared" si="93"/>
        <v>1.93</v>
      </c>
      <c r="CY233" s="47">
        <f t="shared" si="94"/>
        <v>3.53</v>
      </c>
      <c r="CZ233" s="47">
        <f t="shared" si="95"/>
        <v>3</v>
      </c>
      <c r="DA233" s="47">
        <f t="shared" si="96"/>
        <v>2.6799999999999997</v>
      </c>
      <c r="DB233" s="47">
        <f t="shared" si="97"/>
        <v>2.74</v>
      </c>
      <c r="DC233" s="47">
        <f t="shared" si="98"/>
        <v>3.33</v>
      </c>
      <c r="DD233" s="47">
        <f t="shared" si="99"/>
        <v>2.5499999999999998</v>
      </c>
      <c r="DE233" s="47">
        <f t="shared" si="100"/>
        <v>2.27</v>
      </c>
    </row>
    <row r="234" spans="1:109">
      <c r="A234" s="5">
        <v>233</v>
      </c>
      <c r="B234" s="6">
        <v>44794</v>
      </c>
      <c r="C234" s="5">
        <v>0</v>
      </c>
      <c r="D234" s="9"/>
      <c r="E234" s="5"/>
      <c r="F234" s="16" t="e">
        <f t="shared" si="76"/>
        <v>#DIV/0!</v>
      </c>
      <c r="G234" s="5"/>
      <c r="H234" s="49" t="s">
        <v>327</v>
      </c>
      <c r="I234" s="47">
        <v>0</v>
      </c>
      <c r="J234" s="47">
        <v>0</v>
      </c>
      <c r="K234" s="47">
        <v>0</v>
      </c>
      <c r="L234" s="47">
        <v>0</v>
      </c>
      <c r="M234" s="47">
        <v>0</v>
      </c>
      <c r="N234" s="47">
        <v>0</v>
      </c>
      <c r="O234" s="47">
        <v>0</v>
      </c>
      <c r="P234" s="47">
        <v>0</v>
      </c>
      <c r="Q234" s="47">
        <v>0.16</v>
      </c>
      <c r="R234" s="47">
        <v>0</v>
      </c>
      <c r="S234" s="47">
        <v>0</v>
      </c>
      <c r="T234" s="47">
        <v>0</v>
      </c>
      <c r="U234" s="47">
        <v>0</v>
      </c>
      <c r="V234" s="47">
        <v>0.06</v>
      </c>
      <c r="W234" s="47">
        <v>2.19</v>
      </c>
      <c r="X234" s="47">
        <v>2</v>
      </c>
      <c r="Y234" s="47">
        <v>2.75</v>
      </c>
      <c r="Z234" s="47">
        <v>2.91</v>
      </c>
      <c r="AA234" s="47">
        <v>1.5</v>
      </c>
      <c r="AB234" s="47">
        <v>1.69</v>
      </c>
      <c r="AC234" s="47">
        <v>1.84</v>
      </c>
      <c r="AD234" s="47">
        <v>1.78</v>
      </c>
      <c r="AE234" s="47">
        <v>1.34</v>
      </c>
      <c r="AF234" s="47">
        <v>0.22</v>
      </c>
      <c r="AG234" s="47"/>
      <c r="AH234" s="49" t="s">
        <v>327</v>
      </c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9" t="s">
        <v>327</v>
      </c>
      <c r="BI234" s="47">
        <v>0.15</v>
      </c>
      <c r="BJ234" s="47">
        <v>0.08</v>
      </c>
      <c r="BK234" s="47">
        <v>7.0000000000000007E-2</v>
      </c>
      <c r="BL234" s="47">
        <v>0.05</v>
      </c>
      <c r="BM234" s="47">
        <v>0.06</v>
      </c>
      <c r="BN234" s="47">
        <v>0</v>
      </c>
      <c r="BO234" s="47"/>
      <c r="BP234" s="47"/>
      <c r="BQ234" s="47"/>
      <c r="BR234" s="47">
        <v>0.06</v>
      </c>
      <c r="BS234" s="47">
        <v>7.0000000000000007E-2</v>
      </c>
      <c r="BT234" s="47">
        <v>0.09</v>
      </c>
      <c r="BU234" s="47">
        <v>0.08</v>
      </c>
      <c r="BV234" s="47">
        <v>0.08</v>
      </c>
      <c r="BW234" s="47">
        <v>0.08</v>
      </c>
      <c r="BX234" s="47">
        <v>0.08</v>
      </c>
      <c r="BY234" s="47">
        <v>0.47</v>
      </c>
      <c r="BZ234" s="47">
        <v>0.48</v>
      </c>
      <c r="CA234" s="47">
        <v>0.48</v>
      </c>
      <c r="CB234" s="47">
        <v>0.48</v>
      </c>
      <c r="CC234" s="47">
        <v>0.49</v>
      </c>
      <c r="CD234" s="47">
        <v>0.48</v>
      </c>
      <c r="CE234" s="47">
        <v>0.5</v>
      </c>
      <c r="CF234" s="47">
        <v>0.28000000000000003</v>
      </c>
      <c r="CG234" s="49" t="s">
        <v>327</v>
      </c>
      <c r="CH234" s="47">
        <f t="shared" si="77"/>
        <v>0.15</v>
      </c>
      <c r="CI234" s="47">
        <f t="shared" si="78"/>
        <v>0.08</v>
      </c>
      <c r="CJ234" s="47">
        <f t="shared" si="79"/>
        <v>7.0000000000000007E-2</v>
      </c>
      <c r="CK234" s="47">
        <f t="shared" si="80"/>
        <v>0.05</v>
      </c>
      <c r="CL234" s="47">
        <f t="shared" si="81"/>
        <v>0.06</v>
      </c>
      <c r="CM234" s="47">
        <f t="shared" si="82"/>
        <v>0</v>
      </c>
      <c r="CN234" s="47">
        <f t="shared" si="83"/>
        <v>0</v>
      </c>
      <c r="CO234" s="47">
        <f t="shared" si="84"/>
        <v>0</v>
      </c>
      <c r="CP234" s="47">
        <f t="shared" si="85"/>
        <v>0.16</v>
      </c>
      <c r="CQ234" s="47">
        <f t="shared" si="86"/>
        <v>0.06</v>
      </c>
      <c r="CR234" s="47">
        <f t="shared" si="87"/>
        <v>7.0000000000000007E-2</v>
      </c>
      <c r="CS234" s="47">
        <f t="shared" si="88"/>
        <v>0.09</v>
      </c>
      <c r="CT234" s="47">
        <f t="shared" si="89"/>
        <v>0.08</v>
      </c>
      <c r="CU234" s="47">
        <f t="shared" si="90"/>
        <v>0.14000000000000001</v>
      </c>
      <c r="CV234" s="47">
        <f t="shared" si="91"/>
        <v>2.27</v>
      </c>
      <c r="CW234" s="47">
        <f t="shared" si="92"/>
        <v>2.08</v>
      </c>
      <c r="CX234" s="47">
        <f t="shared" si="93"/>
        <v>3.2199999999999998</v>
      </c>
      <c r="CY234" s="47">
        <f t="shared" si="94"/>
        <v>3.39</v>
      </c>
      <c r="CZ234" s="47">
        <f t="shared" si="95"/>
        <v>1.98</v>
      </c>
      <c r="DA234" s="47">
        <f t="shared" si="96"/>
        <v>2.17</v>
      </c>
      <c r="DB234" s="47">
        <f t="shared" si="97"/>
        <v>2.33</v>
      </c>
      <c r="DC234" s="47">
        <f t="shared" si="98"/>
        <v>2.2599999999999998</v>
      </c>
      <c r="DD234" s="47">
        <f t="shared" si="99"/>
        <v>1.84</v>
      </c>
      <c r="DE234" s="47">
        <f t="shared" si="100"/>
        <v>0.5</v>
      </c>
    </row>
    <row r="235" spans="1:109">
      <c r="A235" s="5">
        <v>234</v>
      </c>
      <c r="B235" s="6">
        <v>44795</v>
      </c>
      <c r="C235" s="5">
        <v>0</v>
      </c>
      <c r="D235" s="9"/>
      <c r="E235" s="5"/>
      <c r="F235" s="16" t="e">
        <f t="shared" si="76"/>
        <v>#DIV/0!</v>
      </c>
      <c r="G235" s="5"/>
      <c r="H235" s="49" t="s">
        <v>328</v>
      </c>
      <c r="I235" s="47">
        <v>0</v>
      </c>
      <c r="J235" s="47">
        <v>0</v>
      </c>
      <c r="K235" s="47">
        <v>0</v>
      </c>
      <c r="L235" s="47">
        <v>1.84</v>
      </c>
      <c r="M235" s="47">
        <v>2.5299999999999998</v>
      </c>
      <c r="N235" s="47">
        <v>2.63</v>
      </c>
      <c r="O235" s="47">
        <v>2.44</v>
      </c>
      <c r="P235" s="47">
        <v>2.72</v>
      </c>
      <c r="Q235" s="47">
        <v>2.2799999999999998</v>
      </c>
      <c r="R235" s="47">
        <v>1.94</v>
      </c>
      <c r="S235" s="47">
        <v>2.13</v>
      </c>
      <c r="T235" s="47">
        <v>2.25</v>
      </c>
      <c r="U235" s="47">
        <v>2.4700000000000002</v>
      </c>
      <c r="V235" s="47">
        <v>2.4700000000000002</v>
      </c>
      <c r="W235" s="47">
        <v>2.66</v>
      </c>
      <c r="X235" s="47">
        <v>2.69</v>
      </c>
      <c r="Y235" s="47">
        <v>1.31</v>
      </c>
      <c r="Z235" s="47">
        <v>0.5</v>
      </c>
      <c r="AA235" s="47">
        <v>0</v>
      </c>
      <c r="AB235" s="47">
        <v>0</v>
      </c>
      <c r="AC235" s="47">
        <v>0</v>
      </c>
      <c r="AD235" s="47">
        <v>0</v>
      </c>
      <c r="AE235" s="47">
        <v>0</v>
      </c>
      <c r="AF235" s="47">
        <v>0</v>
      </c>
      <c r="AG235" s="47"/>
      <c r="AH235" s="49" t="s">
        <v>328</v>
      </c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9" t="s">
        <v>328</v>
      </c>
      <c r="BI235" s="47">
        <v>7.0000000000000007E-2</v>
      </c>
      <c r="BJ235" s="47">
        <v>0.08</v>
      </c>
      <c r="BK235" s="47">
        <v>7.0000000000000007E-2</v>
      </c>
      <c r="BL235" s="47">
        <v>7.0000000000000007E-2</v>
      </c>
      <c r="BM235" s="47">
        <v>0.06</v>
      </c>
      <c r="BN235" s="47">
        <v>0.14000000000000001</v>
      </c>
      <c r="BO235" s="47">
        <v>0.09</v>
      </c>
      <c r="BP235" s="47">
        <v>7.0000000000000007E-2</v>
      </c>
      <c r="BQ235" s="47">
        <v>0.08</v>
      </c>
      <c r="BR235" s="47">
        <v>7.0000000000000007E-2</v>
      </c>
      <c r="BS235" s="47">
        <v>7.0000000000000007E-2</v>
      </c>
      <c r="BT235" s="47">
        <v>0.08</v>
      </c>
      <c r="BU235" s="47">
        <v>7.0000000000000007E-2</v>
      </c>
      <c r="BV235" s="47">
        <v>0.09</v>
      </c>
      <c r="BW235" s="47">
        <v>0.08</v>
      </c>
      <c r="BX235" s="47">
        <v>0.08</v>
      </c>
      <c r="BY235" s="47">
        <v>0.08</v>
      </c>
      <c r="BZ235" s="47">
        <v>0.08</v>
      </c>
      <c r="CA235" s="47">
        <v>0.08</v>
      </c>
      <c r="CB235" s="47">
        <v>0.09</v>
      </c>
      <c r="CC235" s="47">
        <v>0.08</v>
      </c>
      <c r="CD235" s="47">
        <v>7.0000000000000007E-2</v>
      </c>
      <c r="CE235" s="47">
        <v>7.0000000000000007E-2</v>
      </c>
      <c r="CF235" s="47">
        <v>7.0000000000000007E-2</v>
      </c>
      <c r="CG235" s="49" t="s">
        <v>328</v>
      </c>
      <c r="CH235" s="47">
        <f t="shared" si="77"/>
        <v>7.0000000000000007E-2</v>
      </c>
      <c r="CI235" s="47">
        <f t="shared" si="78"/>
        <v>0.08</v>
      </c>
      <c r="CJ235" s="47">
        <f t="shared" si="79"/>
        <v>7.0000000000000007E-2</v>
      </c>
      <c r="CK235" s="47">
        <f t="shared" si="80"/>
        <v>1.9100000000000001</v>
      </c>
      <c r="CL235" s="47">
        <f t="shared" si="81"/>
        <v>2.59</v>
      </c>
      <c r="CM235" s="47">
        <f t="shared" si="82"/>
        <v>2.77</v>
      </c>
      <c r="CN235" s="47">
        <f t="shared" si="83"/>
        <v>2.5299999999999998</v>
      </c>
      <c r="CO235" s="47">
        <f t="shared" si="84"/>
        <v>2.79</v>
      </c>
      <c r="CP235" s="47">
        <f t="shared" si="85"/>
        <v>2.36</v>
      </c>
      <c r="CQ235" s="47">
        <f t="shared" si="86"/>
        <v>2.0099999999999998</v>
      </c>
      <c r="CR235" s="47">
        <f t="shared" si="87"/>
        <v>2.1999999999999997</v>
      </c>
      <c r="CS235" s="47">
        <f t="shared" si="88"/>
        <v>2.33</v>
      </c>
      <c r="CT235" s="47">
        <f t="shared" si="89"/>
        <v>2.54</v>
      </c>
      <c r="CU235" s="47">
        <f t="shared" si="90"/>
        <v>2.56</v>
      </c>
      <c r="CV235" s="47">
        <f t="shared" si="91"/>
        <v>2.74</v>
      </c>
      <c r="CW235" s="47">
        <f t="shared" si="92"/>
        <v>2.77</v>
      </c>
      <c r="CX235" s="47">
        <f t="shared" si="93"/>
        <v>1.3900000000000001</v>
      </c>
      <c r="CY235" s="47">
        <f t="shared" si="94"/>
        <v>0.57999999999999996</v>
      </c>
      <c r="CZ235" s="47">
        <f t="shared" si="95"/>
        <v>0.08</v>
      </c>
      <c r="DA235" s="47">
        <f t="shared" si="96"/>
        <v>0.09</v>
      </c>
      <c r="DB235" s="47">
        <f t="shared" si="97"/>
        <v>0.08</v>
      </c>
      <c r="DC235" s="47">
        <f t="shared" si="98"/>
        <v>7.0000000000000007E-2</v>
      </c>
      <c r="DD235" s="47">
        <f t="shared" si="99"/>
        <v>7.0000000000000007E-2</v>
      </c>
      <c r="DE235" s="47">
        <f t="shared" si="100"/>
        <v>7.0000000000000007E-2</v>
      </c>
    </row>
    <row r="236" spans="1:109">
      <c r="A236" s="5">
        <v>235</v>
      </c>
      <c r="B236" s="6">
        <v>44796</v>
      </c>
      <c r="C236" s="5">
        <v>0</v>
      </c>
      <c r="D236" s="9"/>
      <c r="E236" s="5"/>
      <c r="F236" s="16" t="e">
        <f t="shared" si="76"/>
        <v>#DIV/0!</v>
      </c>
      <c r="G236" s="5"/>
      <c r="H236" s="49" t="s">
        <v>329</v>
      </c>
      <c r="I236" s="47">
        <v>0</v>
      </c>
      <c r="J236" s="47">
        <v>0</v>
      </c>
      <c r="K236" s="47">
        <v>0.06</v>
      </c>
      <c r="L236" s="47">
        <v>0.69</v>
      </c>
      <c r="M236" s="47">
        <v>0</v>
      </c>
      <c r="N236" s="47">
        <v>0</v>
      </c>
      <c r="O236" s="47">
        <v>0</v>
      </c>
      <c r="P236" s="47">
        <v>0</v>
      </c>
      <c r="Q236" s="47">
        <v>0</v>
      </c>
      <c r="R236" s="47">
        <v>0</v>
      </c>
      <c r="S236" s="47">
        <v>0</v>
      </c>
      <c r="T236" s="47">
        <v>0</v>
      </c>
      <c r="U236" s="47">
        <v>0</v>
      </c>
      <c r="V236" s="47">
        <v>0</v>
      </c>
      <c r="W236" s="47">
        <v>0</v>
      </c>
      <c r="X236" s="47">
        <v>0</v>
      </c>
      <c r="Y236" s="47">
        <v>2.81</v>
      </c>
      <c r="Z236" s="47">
        <v>3</v>
      </c>
      <c r="AA236" s="47">
        <v>2.69</v>
      </c>
      <c r="AB236" s="47">
        <v>2.25</v>
      </c>
      <c r="AC236" s="47">
        <v>2.16</v>
      </c>
      <c r="AD236" s="47">
        <v>1.28</v>
      </c>
      <c r="AE236" s="47">
        <v>0.06</v>
      </c>
      <c r="AF236" s="47">
        <v>0</v>
      </c>
      <c r="AG236" s="47"/>
      <c r="AH236" s="49" t="s">
        <v>329</v>
      </c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9" t="s">
        <v>329</v>
      </c>
      <c r="BI236" s="47">
        <v>0.08</v>
      </c>
      <c r="BJ236" s="47">
        <v>7.0000000000000007E-2</v>
      </c>
      <c r="BK236" s="47">
        <v>0.03</v>
      </c>
      <c r="BL236" s="47">
        <v>0</v>
      </c>
      <c r="BM236" s="47">
        <v>0</v>
      </c>
      <c r="BN236" s="47">
        <v>0</v>
      </c>
      <c r="BO236" s="47">
        <v>0</v>
      </c>
      <c r="BP236" s="47">
        <v>0</v>
      </c>
      <c r="BQ236" s="47">
        <v>0</v>
      </c>
      <c r="BR236" s="47">
        <v>0</v>
      </c>
      <c r="BS236" s="47">
        <v>0</v>
      </c>
      <c r="BT236" s="47">
        <v>0</v>
      </c>
      <c r="BU236" s="47">
        <v>0</v>
      </c>
      <c r="BV236" s="47">
        <v>0</v>
      </c>
      <c r="BW236" s="47">
        <v>0</v>
      </c>
      <c r="BX236" s="47">
        <v>0</v>
      </c>
      <c r="BY236" s="47">
        <v>0.08</v>
      </c>
      <c r="BZ236" s="47">
        <v>0.08</v>
      </c>
      <c r="CA236" s="47">
        <v>0.08</v>
      </c>
      <c r="CB236" s="47">
        <v>0.08</v>
      </c>
      <c r="CC236" s="47">
        <v>0.08</v>
      </c>
      <c r="CD236" s="47">
        <v>7.0000000000000007E-2</v>
      </c>
      <c r="CE236" s="47">
        <v>0.08</v>
      </c>
      <c r="CF236" s="47">
        <v>0.08</v>
      </c>
      <c r="CG236" s="49" t="s">
        <v>329</v>
      </c>
      <c r="CH236" s="47">
        <f t="shared" si="77"/>
        <v>0.08</v>
      </c>
      <c r="CI236" s="47">
        <f t="shared" si="78"/>
        <v>7.0000000000000007E-2</v>
      </c>
      <c r="CJ236" s="47">
        <f t="shared" si="79"/>
        <v>0.09</v>
      </c>
      <c r="CK236" s="47">
        <f t="shared" si="80"/>
        <v>0.69</v>
      </c>
      <c r="CL236" s="47">
        <f t="shared" si="81"/>
        <v>0</v>
      </c>
      <c r="CM236" s="47">
        <f t="shared" si="82"/>
        <v>0</v>
      </c>
      <c r="CN236" s="47">
        <f t="shared" si="83"/>
        <v>0</v>
      </c>
      <c r="CO236" s="47">
        <f t="shared" si="84"/>
        <v>0</v>
      </c>
      <c r="CP236" s="47">
        <f t="shared" si="85"/>
        <v>0</v>
      </c>
      <c r="CQ236" s="47">
        <f t="shared" si="86"/>
        <v>0</v>
      </c>
      <c r="CR236" s="47">
        <f t="shared" si="87"/>
        <v>0</v>
      </c>
      <c r="CS236" s="47">
        <f t="shared" si="88"/>
        <v>0</v>
      </c>
      <c r="CT236" s="47">
        <f t="shared" si="89"/>
        <v>0</v>
      </c>
      <c r="CU236" s="47">
        <f t="shared" si="90"/>
        <v>0</v>
      </c>
      <c r="CV236" s="47">
        <f t="shared" si="91"/>
        <v>0</v>
      </c>
      <c r="CW236" s="47">
        <f t="shared" si="92"/>
        <v>0</v>
      </c>
      <c r="CX236" s="47">
        <f t="shared" si="93"/>
        <v>2.89</v>
      </c>
      <c r="CY236" s="47">
        <f t="shared" si="94"/>
        <v>3.08</v>
      </c>
      <c r="CZ236" s="47">
        <f t="shared" si="95"/>
        <v>2.77</v>
      </c>
      <c r="DA236" s="47">
        <f t="shared" si="96"/>
        <v>2.33</v>
      </c>
      <c r="DB236" s="47">
        <f t="shared" si="97"/>
        <v>2.2400000000000002</v>
      </c>
      <c r="DC236" s="47">
        <f t="shared" si="98"/>
        <v>1.35</v>
      </c>
      <c r="DD236" s="47">
        <f t="shared" si="99"/>
        <v>0.14000000000000001</v>
      </c>
      <c r="DE236" s="47">
        <f t="shared" si="100"/>
        <v>0.08</v>
      </c>
    </row>
    <row r="237" spans="1:109">
      <c r="A237" s="5">
        <v>236</v>
      </c>
      <c r="B237" s="6">
        <v>44797</v>
      </c>
      <c r="C237" s="5">
        <v>0</v>
      </c>
      <c r="D237" s="9"/>
      <c r="E237" s="5"/>
      <c r="F237" s="16" t="e">
        <f t="shared" si="76"/>
        <v>#DIV/0!</v>
      </c>
      <c r="G237" s="5"/>
      <c r="H237" s="49" t="s">
        <v>330</v>
      </c>
      <c r="I237" s="47">
        <v>0</v>
      </c>
      <c r="J237" s="47">
        <v>0</v>
      </c>
      <c r="K237" s="47">
        <v>0</v>
      </c>
      <c r="L237" s="47">
        <v>0</v>
      </c>
      <c r="M237" s="47">
        <v>0</v>
      </c>
      <c r="N237" s="47">
        <v>0</v>
      </c>
      <c r="O237" s="47">
        <v>0</v>
      </c>
      <c r="P237" s="47">
        <v>0</v>
      </c>
      <c r="Q237" s="47">
        <v>0</v>
      </c>
      <c r="R237" s="47">
        <v>0</v>
      </c>
      <c r="S237" s="47">
        <v>0</v>
      </c>
      <c r="T237" s="47">
        <v>2.69</v>
      </c>
      <c r="U237" s="47">
        <v>0.59</v>
      </c>
      <c r="V237" s="47">
        <v>0.59</v>
      </c>
      <c r="W237" s="47">
        <v>0.59</v>
      </c>
      <c r="X237" s="47">
        <v>2.0299999999999998</v>
      </c>
      <c r="Y237" s="47">
        <v>0</v>
      </c>
      <c r="Z237" s="47">
        <v>0</v>
      </c>
      <c r="AA237" s="47">
        <v>0</v>
      </c>
      <c r="AB237" s="47">
        <v>0</v>
      </c>
      <c r="AC237" s="47">
        <v>0</v>
      </c>
      <c r="AD237" s="47">
        <v>0</v>
      </c>
      <c r="AE237" s="47">
        <v>0.03</v>
      </c>
      <c r="AF237" s="47">
        <v>0.03</v>
      </c>
      <c r="AG237" s="47"/>
      <c r="AH237" s="49" t="s">
        <v>330</v>
      </c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9" t="s">
        <v>330</v>
      </c>
      <c r="BI237" s="47">
        <v>0</v>
      </c>
      <c r="BJ237" s="47">
        <v>0</v>
      </c>
      <c r="BK237" s="47">
        <v>0</v>
      </c>
      <c r="BL237" s="47">
        <v>0.02</v>
      </c>
      <c r="BM237" s="47">
        <v>0.04</v>
      </c>
      <c r="BN237" s="47">
        <v>0</v>
      </c>
      <c r="BO237" s="47">
        <v>0</v>
      </c>
      <c r="BP237" s="47">
        <v>0</v>
      </c>
      <c r="BQ237" s="47">
        <v>0</v>
      </c>
      <c r="BR237" s="47">
        <v>0</v>
      </c>
      <c r="BS237" s="47">
        <v>0.06</v>
      </c>
      <c r="BT237" s="47">
        <v>0.36</v>
      </c>
      <c r="BU237" s="47">
        <v>0.1</v>
      </c>
      <c r="BV237" s="47">
        <v>0.15</v>
      </c>
      <c r="BW237" s="47">
        <v>0.12</v>
      </c>
      <c r="BX237" s="47">
        <v>0.06</v>
      </c>
      <c r="BY237" s="47">
        <v>0</v>
      </c>
      <c r="BZ237" s="47">
        <v>0</v>
      </c>
      <c r="CA237" s="47">
        <v>0</v>
      </c>
      <c r="CB237" s="47">
        <v>0</v>
      </c>
      <c r="CC237" s="47">
        <v>0</v>
      </c>
      <c r="CD237" s="47">
        <v>0</v>
      </c>
      <c r="CE237" s="47">
        <v>0</v>
      </c>
      <c r="CF237" s="47">
        <v>0</v>
      </c>
      <c r="CG237" s="49" t="s">
        <v>330</v>
      </c>
      <c r="CH237" s="47">
        <f t="shared" si="77"/>
        <v>0</v>
      </c>
      <c r="CI237" s="47">
        <f t="shared" si="78"/>
        <v>0</v>
      </c>
      <c r="CJ237" s="47">
        <f t="shared" si="79"/>
        <v>0</v>
      </c>
      <c r="CK237" s="47">
        <f t="shared" si="80"/>
        <v>0.02</v>
      </c>
      <c r="CL237" s="47">
        <f t="shared" si="81"/>
        <v>0.04</v>
      </c>
      <c r="CM237" s="47">
        <f t="shared" si="82"/>
        <v>0</v>
      </c>
      <c r="CN237" s="47">
        <f t="shared" si="83"/>
        <v>0</v>
      </c>
      <c r="CO237" s="47">
        <f t="shared" si="84"/>
        <v>0</v>
      </c>
      <c r="CP237" s="47">
        <f t="shared" si="85"/>
        <v>0</v>
      </c>
      <c r="CQ237" s="47">
        <f t="shared" si="86"/>
        <v>0</v>
      </c>
      <c r="CR237" s="47">
        <f t="shared" si="87"/>
        <v>0.06</v>
      </c>
      <c r="CS237" s="47">
        <f t="shared" si="88"/>
        <v>3.05</v>
      </c>
      <c r="CT237" s="47">
        <f t="shared" si="89"/>
        <v>0.69</v>
      </c>
      <c r="CU237" s="47">
        <f t="shared" si="90"/>
        <v>0.74</v>
      </c>
      <c r="CV237" s="47">
        <f t="shared" si="91"/>
        <v>0.71</v>
      </c>
      <c r="CW237" s="47">
        <f t="shared" si="92"/>
        <v>2.09</v>
      </c>
      <c r="CX237" s="47">
        <f t="shared" si="93"/>
        <v>0</v>
      </c>
      <c r="CY237" s="47">
        <f t="shared" si="94"/>
        <v>0</v>
      </c>
      <c r="CZ237" s="47">
        <f t="shared" si="95"/>
        <v>0</v>
      </c>
      <c r="DA237" s="47">
        <f t="shared" si="96"/>
        <v>0</v>
      </c>
      <c r="DB237" s="47">
        <f t="shared" si="97"/>
        <v>0</v>
      </c>
      <c r="DC237" s="47">
        <f t="shared" si="98"/>
        <v>0</v>
      </c>
      <c r="DD237" s="47">
        <f t="shared" si="99"/>
        <v>0.03</v>
      </c>
      <c r="DE237" s="47">
        <f t="shared" si="100"/>
        <v>0.03</v>
      </c>
    </row>
    <row r="238" spans="1:109">
      <c r="A238" s="5">
        <v>237</v>
      </c>
      <c r="B238" s="6">
        <v>44798</v>
      </c>
      <c r="C238" s="5">
        <v>0</v>
      </c>
      <c r="D238" s="9"/>
      <c r="E238" s="5"/>
      <c r="F238" s="16" t="e">
        <f t="shared" si="76"/>
        <v>#DIV/0!</v>
      </c>
      <c r="G238" s="5"/>
      <c r="H238" s="49" t="s">
        <v>331</v>
      </c>
      <c r="I238" s="47">
        <v>7.03</v>
      </c>
      <c r="J238" s="47">
        <v>7.09</v>
      </c>
      <c r="K238" s="47">
        <v>7.34</v>
      </c>
      <c r="L238" s="47">
        <v>6.38</v>
      </c>
      <c r="M238" s="47">
        <v>5.31</v>
      </c>
      <c r="N238" s="47">
        <v>3.78</v>
      </c>
      <c r="O238" s="47">
        <v>3.69</v>
      </c>
      <c r="P238" s="47">
        <v>3.66</v>
      </c>
      <c r="Q238" s="47">
        <v>3.25</v>
      </c>
      <c r="R238" s="47">
        <v>0</v>
      </c>
      <c r="S238" s="47">
        <v>0.22</v>
      </c>
      <c r="T238" s="47">
        <v>6.59</v>
      </c>
      <c r="U238" s="47">
        <v>3.47</v>
      </c>
      <c r="V238" s="47">
        <v>3.75</v>
      </c>
      <c r="W238" s="47">
        <v>2.4700000000000002</v>
      </c>
      <c r="X238" s="47">
        <v>7.13</v>
      </c>
      <c r="Y238" s="47">
        <v>2.25</v>
      </c>
      <c r="Z238" s="47">
        <v>6.78</v>
      </c>
      <c r="AA238" s="47">
        <v>9.16</v>
      </c>
      <c r="AB238" s="47">
        <v>8.4700000000000006</v>
      </c>
      <c r="AC238" s="47">
        <v>6.25</v>
      </c>
      <c r="AD238" s="47">
        <v>6.06</v>
      </c>
      <c r="AE238" s="47">
        <v>5.97</v>
      </c>
      <c r="AF238" s="47">
        <v>9.09</v>
      </c>
      <c r="AG238" s="47"/>
      <c r="AH238" s="49" t="s">
        <v>331</v>
      </c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9" t="s">
        <v>331</v>
      </c>
      <c r="BI238" s="47">
        <v>0.15</v>
      </c>
      <c r="BJ238" s="47">
        <v>0.75</v>
      </c>
      <c r="BK238" s="47">
        <v>0.84</v>
      </c>
      <c r="BL238" s="47">
        <v>0.77</v>
      </c>
      <c r="BM238" s="47">
        <v>0.55000000000000004</v>
      </c>
      <c r="BN238" s="47">
        <v>0.56999999999999995</v>
      </c>
      <c r="BO238" s="47">
        <v>0.55000000000000004</v>
      </c>
      <c r="BP238" s="47">
        <v>0.56000000000000005</v>
      </c>
      <c r="BQ238" s="47">
        <v>0.47</v>
      </c>
      <c r="BR238" s="47">
        <v>0</v>
      </c>
      <c r="BS238" s="47">
        <v>0.02</v>
      </c>
      <c r="BT238" s="47">
        <v>0.68</v>
      </c>
      <c r="BU238" s="47">
        <v>0.5</v>
      </c>
      <c r="BV238" s="47">
        <v>0.5</v>
      </c>
      <c r="BW238" s="47">
        <v>0.56000000000000005</v>
      </c>
      <c r="BX238" s="47">
        <v>0.6</v>
      </c>
      <c r="BY238" s="47">
        <v>0.1</v>
      </c>
      <c r="BZ238" s="47">
        <v>0.06</v>
      </c>
      <c r="CA238" s="47">
        <v>7.0000000000000007E-2</v>
      </c>
      <c r="CB238" s="47">
        <v>0.08</v>
      </c>
      <c r="CC238" s="47">
        <v>0.06</v>
      </c>
      <c r="CD238" s="47">
        <v>0.06</v>
      </c>
      <c r="CE238" s="47">
        <v>0.06</v>
      </c>
      <c r="CF238" s="47">
        <v>0.06</v>
      </c>
      <c r="CG238" s="49" t="s">
        <v>331</v>
      </c>
      <c r="CH238" s="47">
        <f t="shared" si="77"/>
        <v>7.1800000000000006</v>
      </c>
      <c r="CI238" s="47">
        <f t="shared" si="78"/>
        <v>7.84</v>
      </c>
      <c r="CJ238" s="47">
        <f t="shared" si="79"/>
        <v>8.18</v>
      </c>
      <c r="CK238" s="47">
        <f t="shared" si="80"/>
        <v>7.15</v>
      </c>
      <c r="CL238" s="47">
        <f t="shared" si="81"/>
        <v>5.8599999999999994</v>
      </c>
      <c r="CM238" s="47">
        <f t="shared" si="82"/>
        <v>4.3499999999999996</v>
      </c>
      <c r="CN238" s="47">
        <f t="shared" si="83"/>
        <v>4.24</v>
      </c>
      <c r="CO238" s="47">
        <f t="shared" si="84"/>
        <v>4.2200000000000006</v>
      </c>
      <c r="CP238" s="47">
        <f t="shared" si="85"/>
        <v>3.7199999999999998</v>
      </c>
      <c r="CQ238" s="47">
        <f t="shared" si="86"/>
        <v>0</v>
      </c>
      <c r="CR238" s="47">
        <f t="shared" si="87"/>
        <v>0.24</v>
      </c>
      <c r="CS238" s="47">
        <f t="shared" si="88"/>
        <v>7.27</v>
      </c>
      <c r="CT238" s="47">
        <f t="shared" si="89"/>
        <v>3.97</v>
      </c>
      <c r="CU238" s="47">
        <f t="shared" si="90"/>
        <v>4.25</v>
      </c>
      <c r="CV238" s="47">
        <f t="shared" si="91"/>
        <v>3.0300000000000002</v>
      </c>
      <c r="CW238" s="47">
        <f t="shared" si="92"/>
        <v>7.7299999999999995</v>
      </c>
      <c r="CX238" s="47">
        <f t="shared" si="93"/>
        <v>2.35</v>
      </c>
      <c r="CY238" s="47">
        <f t="shared" si="94"/>
        <v>6.84</v>
      </c>
      <c r="CZ238" s="47">
        <f t="shared" si="95"/>
        <v>9.23</v>
      </c>
      <c r="DA238" s="47">
        <f t="shared" si="96"/>
        <v>8.5500000000000007</v>
      </c>
      <c r="DB238" s="47">
        <f t="shared" si="97"/>
        <v>6.31</v>
      </c>
      <c r="DC238" s="47">
        <f t="shared" si="98"/>
        <v>6.1199999999999992</v>
      </c>
      <c r="DD238" s="47">
        <f t="shared" si="99"/>
        <v>6.0299999999999994</v>
      </c>
      <c r="DE238" s="47">
        <f t="shared" si="100"/>
        <v>9.15</v>
      </c>
    </row>
    <row r="239" spans="1:109">
      <c r="A239" s="5">
        <v>238</v>
      </c>
      <c r="B239" s="6">
        <v>44799</v>
      </c>
      <c r="C239" s="5">
        <v>163</v>
      </c>
      <c r="D239" s="9" t="s">
        <v>44</v>
      </c>
      <c r="E239" s="5">
        <v>10.5</v>
      </c>
      <c r="F239" s="16">
        <f t="shared" si="76"/>
        <v>15.523809523809524</v>
      </c>
      <c r="G239" s="5">
        <v>1</v>
      </c>
      <c r="H239" s="49" t="s">
        <v>332</v>
      </c>
      <c r="I239" s="47">
        <v>9.66</v>
      </c>
      <c r="J239" s="47">
        <v>7.88</v>
      </c>
      <c r="K239" s="47">
        <v>9.16</v>
      </c>
      <c r="L239" s="47">
        <v>7.94</v>
      </c>
      <c r="M239" s="47">
        <v>5.91</v>
      </c>
      <c r="N239" s="47">
        <v>6.41</v>
      </c>
      <c r="O239" s="47">
        <v>6.59</v>
      </c>
      <c r="P239" s="47">
        <v>5.31</v>
      </c>
      <c r="Q239" s="47">
        <v>5.56</v>
      </c>
      <c r="R239" s="47">
        <v>5.81</v>
      </c>
      <c r="S239" s="47">
        <v>5.97</v>
      </c>
      <c r="T239" s="47">
        <v>8.3800000000000008</v>
      </c>
      <c r="U239" s="47">
        <v>8.7200000000000006</v>
      </c>
      <c r="V239" s="47">
        <v>9.4700000000000006</v>
      </c>
      <c r="W239" s="47">
        <v>9.41</v>
      </c>
      <c r="X239" s="47">
        <v>8.31</v>
      </c>
      <c r="Y239" s="47">
        <v>4.84</v>
      </c>
      <c r="Z239" s="47">
        <v>3.44</v>
      </c>
      <c r="AA239" s="47">
        <v>3.16</v>
      </c>
      <c r="AB239" s="47">
        <v>3.13</v>
      </c>
      <c r="AC239" s="47">
        <v>5.75</v>
      </c>
      <c r="AD239" s="47">
        <v>7.03</v>
      </c>
      <c r="AE239" s="47">
        <v>7.59</v>
      </c>
      <c r="AF239" s="47">
        <v>8.66</v>
      </c>
      <c r="AG239" s="47"/>
      <c r="AH239" s="49" t="s">
        <v>332</v>
      </c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9" t="s">
        <v>332</v>
      </c>
      <c r="BI239" s="47">
        <v>0.3</v>
      </c>
      <c r="BJ239" s="47">
        <v>0.49</v>
      </c>
      <c r="BK239" s="47">
        <v>0.4</v>
      </c>
      <c r="BL239" s="47">
        <v>0.39</v>
      </c>
      <c r="BM239" s="47">
        <v>0.49</v>
      </c>
      <c r="BN239" s="47">
        <v>0.45</v>
      </c>
      <c r="BO239" s="47">
        <v>0.44</v>
      </c>
      <c r="BP239" s="47">
        <v>0.47</v>
      </c>
      <c r="BQ239" s="47">
        <v>0.48</v>
      </c>
      <c r="BR239" s="47">
        <v>0.44</v>
      </c>
      <c r="BS239" s="47">
        <v>0.49</v>
      </c>
      <c r="BT239" s="47">
        <v>0.51</v>
      </c>
      <c r="BU239" s="47">
        <v>0.57999999999999996</v>
      </c>
      <c r="BV239" s="47">
        <v>0.79</v>
      </c>
      <c r="BW239" s="47">
        <v>0.79</v>
      </c>
      <c r="BX239" s="47">
        <v>0.85</v>
      </c>
      <c r="BY239" s="47">
        <v>0.59</v>
      </c>
      <c r="BZ239" s="47">
        <v>0.61</v>
      </c>
      <c r="CA239" s="47">
        <v>0.57999999999999996</v>
      </c>
      <c r="CB239" s="47">
        <v>0.61</v>
      </c>
      <c r="CC239" s="47">
        <v>0.61</v>
      </c>
      <c r="CD239" s="47">
        <v>0.43</v>
      </c>
      <c r="CE239" s="47">
        <v>0.09</v>
      </c>
      <c r="CF239" s="47">
        <v>0.08</v>
      </c>
      <c r="CG239" s="49" t="s">
        <v>332</v>
      </c>
      <c r="CH239" s="47">
        <f t="shared" si="77"/>
        <v>9.9600000000000009</v>
      </c>
      <c r="CI239" s="47">
        <f t="shared" si="78"/>
        <v>8.3699999999999992</v>
      </c>
      <c r="CJ239" s="47">
        <f t="shared" si="79"/>
        <v>9.56</v>
      </c>
      <c r="CK239" s="47">
        <f t="shared" si="80"/>
        <v>8.33</v>
      </c>
      <c r="CL239" s="47">
        <f t="shared" si="81"/>
        <v>6.4</v>
      </c>
      <c r="CM239" s="47">
        <f t="shared" si="82"/>
        <v>6.86</v>
      </c>
      <c r="CN239" s="47">
        <f t="shared" si="83"/>
        <v>7.03</v>
      </c>
      <c r="CO239" s="47">
        <f t="shared" si="84"/>
        <v>5.7799999999999994</v>
      </c>
      <c r="CP239" s="47">
        <f t="shared" si="85"/>
        <v>6.0399999999999991</v>
      </c>
      <c r="CQ239" s="47">
        <f t="shared" si="86"/>
        <v>6.25</v>
      </c>
      <c r="CR239" s="47">
        <f t="shared" si="87"/>
        <v>6.46</v>
      </c>
      <c r="CS239" s="47">
        <f t="shared" si="88"/>
        <v>8.89</v>
      </c>
      <c r="CT239" s="47">
        <f t="shared" si="89"/>
        <v>9.3000000000000007</v>
      </c>
      <c r="CU239" s="47">
        <f t="shared" si="90"/>
        <v>10.260000000000002</v>
      </c>
      <c r="CV239" s="47">
        <f t="shared" si="91"/>
        <v>10.199999999999999</v>
      </c>
      <c r="CW239" s="47">
        <f t="shared" si="92"/>
        <v>9.16</v>
      </c>
      <c r="CX239" s="47">
        <f t="shared" si="93"/>
        <v>5.43</v>
      </c>
      <c r="CY239" s="47">
        <f t="shared" si="94"/>
        <v>4.05</v>
      </c>
      <c r="CZ239" s="47">
        <f t="shared" si="95"/>
        <v>3.74</v>
      </c>
      <c r="DA239" s="47">
        <f t="shared" si="96"/>
        <v>3.7399999999999998</v>
      </c>
      <c r="DB239" s="47">
        <f t="shared" si="97"/>
        <v>6.36</v>
      </c>
      <c r="DC239" s="47">
        <f t="shared" si="98"/>
        <v>7.46</v>
      </c>
      <c r="DD239" s="47">
        <f t="shared" si="99"/>
        <v>7.68</v>
      </c>
      <c r="DE239" s="47">
        <f t="shared" si="100"/>
        <v>8.74</v>
      </c>
    </row>
    <row r="240" spans="1:109">
      <c r="A240" s="5">
        <v>239</v>
      </c>
      <c r="B240" s="6">
        <v>44800</v>
      </c>
      <c r="C240" s="5">
        <v>1302</v>
      </c>
      <c r="D240" s="9" t="s">
        <v>41</v>
      </c>
      <c r="E240" s="5">
        <v>21</v>
      </c>
      <c r="F240" s="16">
        <f t="shared" si="76"/>
        <v>62</v>
      </c>
      <c r="G240" s="5"/>
      <c r="H240" s="49" t="s">
        <v>333</v>
      </c>
      <c r="I240" s="47">
        <v>10.06</v>
      </c>
      <c r="J240" s="47">
        <v>10.72</v>
      </c>
      <c r="K240" s="47">
        <v>10.66</v>
      </c>
      <c r="L240" s="47">
        <v>9.91</v>
      </c>
      <c r="M240" s="47">
        <v>9.3800000000000008</v>
      </c>
      <c r="N240" s="47">
        <v>8.9700000000000006</v>
      </c>
      <c r="O240" s="47">
        <v>8.56</v>
      </c>
      <c r="P240" s="47">
        <v>7.59</v>
      </c>
      <c r="Q240" s="47">
        <v>7.22</v>
      </c>
      <c r="R240" s="47">
        <v>7.25</v>
      </c>
      <c r="S240" s="47">
        <v>8.06</v>
      </c>
      <c r="T240" s="47">
        <v>8.8800000000000008</v>
      </c>
      <c r="U240" s="47">
        <v>9.7799999999999994</v>
      </c>
      <c r="V240" s="47">
        <v>10.91</v>
      </c>
      <c r="W240" s="47">
        <v>11.72</v>
      </c>
      <c r="X240" s="47">
        <v>10.69</v>
      </c>
      <c r="Y240" s="47">
        <v>7.78</v>
      </c>
      <c r="Z240" s="47">
        <v>8.06</v>
      </c>
      <c r="AA240" s="47">
        <v>8.56</v>
      </c>
      <c r="AB240" s="47">
        <v>7.94</v>
      </c>
      <c r="AC240" s="47">
        <v>7.78</v>
      </c>
      <c r="AD240" s="47">
        <v>7.53</v>
      </c>
      <c r="AE240" s="47">
        <v>7.78</v>
      </c>
      <c r="AF240" s="47">
        <v>8.06</v>
      </c>
      <c r="AG240" s="47"/>
      <c r="AH240" s="49" t="s">
        <v>333</v>
      </c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9" t="s">
        <v>333</v>
      </c>
      <c r="BI240" s="47">
        <v>7.0000000000000007E-2</v>
      </c>
      <c r="BJ240" s="47">
        <v>0.19</v>
      </c>
      <c r="BK240" s="47">
        <v>0.23</v>
      </c>
      <c r="BL240" s="47">
        <v>0.15</v>
      </c>
      <c r="BM240" s="47">
        <v>0.08</v>
      </c>
      <c r="BN240" s="47">
        <v>7.0000000000000007E-2</v>
      </c>
      <c r="BO240" s="47">
        <v>0.06</v>
      </c>
      <c r="BP240" s="47">
        <v>7.0000000000000007E-2</v>
      </c>
      <c r="BQ240" s="47">
        <v>0.09</v>
      </c>
      <c r="BR240" s="47">
        <v>0.08</v>
      </c>
      <c r="BS240" s="47">
        <v>0.32</v>
      </c>
      <c r="BT240" s="47">
        <v>0.41</v>
      </c>
      <c r="BU240" s="47">
        <v>0.34</v>
      </c>
      <c r="BV240" s="47">
        <v>0.28999999999999998</v>
      </c>
      <c r="BW240" s="47">
        <v>0.28999999999999998</v>
      </c>
      <c r="BX240" s="47">
        <v>0.42</v>
      </c>
      <c r="BY240" s="47">
        <v>0.86</v>
      </c>
      <c r="BZ240" s="47">
        <v>0.85</v>
      </c>
      <c r="CA240" s="47">
        <v>0.8</v>
      </c>
      <c r="CB240" s="47">
        <v>0.77</v>
      </c>
      <c r="CC240" s="47">
        <v>0.8</v>
      </c>
      <c r="CD240" s="47">
        <v>0.21</v>
      </c>
      <c r="CE240" s="47">
        <v>0.08</v>
      </c>
      <c r="CF240" s="47">
        <v>0.08</v>
      </c>
      <c r="CG240" s="49" t="s">
        <v>333</v>
      </c>
      <c r="CH240" s="47">
        <f t="shared" si="77"/>
        <v>10.130000000000001</v>
      </c>
      <c r="CI240" s="47">
        <f t="shared" si="78"/>
        <v>10.91</v>
      </c>
      <c r="CJ240" s="47">
        <f t="shared" si="79"/>
        <v>10.89</v>
      </c>
      <c r="CK240" s="47">
        <f t="shared" si="80"/>
        <v>10.06</v>
      </c>
      <c r="CL240" s="47">
        <f t="shared" si="81"/>
        <v>9.4600000000000009</v>
      </c>
      <c r="CM240" s="47">
        <f t="shared" si="82"/>
        <v>9.0400000000000009</v>
      </c>
      <c r="CN240" s="47">
        <f t="shared" si="83"/>
        <v>8.620000000000001</v>
      </c>
      <c r="CO240" s="47">
        <f t="shared" si="84"/>
        <v>7.66</v>
      </c>
      <c r="CP240" s="47">
        <f t="shared" si="85"/>
        <v>7.31</v>
      </c>
      <c r="CQ240" s="47">
        <f t="shared" si="86"/>
        <v>7.33</v>
      </c>
      <c r="CR240" s="47">
        <f t="shared" si="87"/>
        <v>8.3800000000000008</v>
      </c>
      <c r="CS240" s="47">
        <f t="shared" si="88"/>
        <v>9.2900000000000009</v>
      </c>
      <c r="CT240" s="47">
        <f t="shared" si="89"/>
        <v>10.119999999999999</v>
      </c>
      <c r="CU240" s="47">
        <f t="shared" si="90"/>
        <v>11.2</v>
      </c>
      <c r="CV240" s="47">
        <f t="shared" si="91"/>
        <v>12.01</v>
      </c>
      <c r="CW240" s="47">
        <f t="shared" si="92"/>
        <v>11.11</v>
      </c>
      <c r="CX240" s="47">
        <f t="shared" si="93"/>
        <v>8.64</v>
      </c>
      <c r="CY240" s="47">
        <f t="shared" si="94"/>
        <v>8.91</v>
      </c>
      <c r="CZ240" s="47">
        <f t="shared" si="95"/>
        <v>9.3600000000000012</v>
      </c>
      <c r="DA240" s="47">
        <f t="shared" si="96"/>
        <v>8.7100000000000009</v>
      </c>
      <c r="DB240" s="47">
        <f t="shared" si="97"/>
        <v>8.58</v>
      </c>
      <c r="DC240" s="47">
        <f t="shared" si="98"/>
        <v>7.74</v>
      </c>
      <c r="DD240" s="47">
        <f t="shared" si="99"/>
        <v>7.86</v>
      </c>
      <c r="DE240" s="47">
        <f t="shared" si="100"/>
        <v>8.14</v>
      </c>
    </row>
    <row r="241" spans="1:109">
      <c r="A241" s="5">
        <v>240</v>
      </c>
      <c r="B241" s="6">
        <v>44801</v>
      </c>
      <c r="C241" s="5">
        <v>1345</v>
      </c>
      <c r="D241" s="9" t="s">
        <v>38</v>
      </c>
      <c r="E241" s="5">
        <v>22</v>
      </c>
      <c r="F241" s="16">
        <f t="shared" si="76"/>
        <v>61.136363636363633</v>
      </c>
      <c r="G241" s="5"/>
      <c r="H241" s="49" t="s">
        <v>334</v>
      </c>
      <c r="I241" s="47">
        <v>8.69</v>
      </c>
      <c r="J241" s="47">
        <v>8.5</v>
      </c>
      <c r="K241" s="47">
        <v>8.7200000000000006</v>
      </c>
      <c r="L241" s="47">
        <v>8.7799999999999994</v>
      </c>
      <c r="M241" s="47">
        <v>7.97</v>
      </c>
      <c r="N241" s="47">
        <v>8.09</v>
      </c>
      <c r="O241" s="47">
        <v>8.09</v>
      </c>
      <c r="P241" s="47">
        <v>8.16</v>
      </c>
      <c r="Q241" s="47">
        <v>9</v>
      </c>
      <c r="R241" s="47">
        <v>10.16</v>
      </c>
      <c r="S241" s="47">
        <v>10.19</v>
      </c>
      <c r="T241" s="47">
        <v>10.16</v>
      </c>
      <c r="U241" s="47">
        <v>10.19</v>
      </c>
      <c r="V241" s="47">
        <v>10.34</v>
      </c>
      <c r="W241" s="47">
        <v>10.59</v>
      </c>
      <c r="X241" s="47">
        <v>11</v>
      </c>
      <c r="Y241" s="47">
        <v>11.13</v>
      </c>
      <c r="Z241" s="47">
        <v>11.06</v>
      </c>
      <c r="AA241" s="47">
        <v>11.63</v>
      </c>
      <c r="AB241" s="47">
        <v>12.69</v>
      </c>
      <c r="AC241" s="47">
        <v>11.97</v>
      </c>
      <c r="AD241" s="47">
        <v>12</v>
      </c>
      <c r="AE241" s="47">
        <v>10.69</v>
      </c>
      <c r="AF241" s="47">
        <v>9.19</v>
      </c>
      <c r="AG241" s="47"/>
      <c r="AH241" s="49" t="s">
        <v>334</v>
      </c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9" t="s">
        <v>334</v>
      </c>
      <c r="BI241" s="47">
        <v>0.19</v>
      </c>
      <c r="BJ241" s="47">
        <v>0.75</v>
      </c>
      <c r="BK241" s="47">
        <v>0.79</v>
      </c>
      <c r="BL241" s="47">
        <v>0.77</v>
      </c>
      <c r="BM241" s="47">
        <v>0.7</v>
      </c>
      <c r="BN241" s="47">
        <v>0.73</v>
      </c>
      <c r="BO241" s="47">
        <v>0.77</v>
      </c>
      <c r="BP241" s="47">
        <v>0.79</v>
      </c>
      <c r="BQ241" s="47">
        <v>0.84</v>
      </c>
      <c r="BR241" s="47">
        <v>0.82</v>
      </c>
      <c r="BS241" s="47">
        <v>0.79</v>
      </c>
      <c r="BT241" s="47">
        <v>0.87</v>
      </c>
      <c r="BU241" s="47">
        <v>0.83</v>
      </c>
      <c r="BV241" s="47">
        <v>0.77</v>
      </c>
      <c r="BW241" s="47">
        <v>0.84</v>
      </c>
      <c r="BX241" s="47">
        <v>0.94</v>
      </c>
      <c r="BY241" s="47">
        <v>0.27</v>
      </c>
      <c r="BZ241" s="47">
        <v>0.53</v>
      </c>
      <c r="CA241" s="47">
        <v>0.47</v>
      </c>
      <c r="CB241" s="47">
        <v>0.48</v>
      </c>
      <c r="CC241" s="47">
        <v>0.57999999999999996</v>
      </c>
      <c r="CD241" s="47">
        <v>0.42</v>
      </c>
      <c r="CE241" s="47">
        <v>0.08</v>
      </c>
      <c r="CF241" s="47">
        <v>0.09</v>
      </c>
      <c r="CG241" s="49" t="s">
        <v>334</v>
      </c>
      <c r="CH241" s="47">
        <f t="shared" si="77"/>
        <v>8.879999999999999</v>
      </c>
      <c r="CI241" s="47">
        <f t="shared" si="78"/>
        <v>9.25</v>
      </c>
      <c r="CJ241" s="47">
        <f t="shared" si="79"/>
        <v>9.5100000000000016</v>
      </c>
      <c r="CK241" s="47">
        <f t="shared" si="80"/>
        <v>9.5499999999999989</v>
      </c>
      <c r="CL241" s="47">
        <f t="shared" si="81"/>
        <v>8.67</v>
      </c>
      <c r="CM241" s="47">
        <f t="shared" si="82"/>
        <v>8.82</v>
      </c>
      <c r="CN241" s="47">
        <f t="shared" si="83"/>
        <v>8.86</v>
      </c>
      <c r="CO241" s="47">
        <f t="shared" si="84"/>
        <v>8.9499999999999993</v>
      </c>
      <c r="CP241" s="47">
        <f t="shared" si="85"/>
        <v>9.84</v>
      </c>
      <c r="CQ241" s="47">
        <f t="shared" si="86"/>
        <v>10.98</v>
      </c>
      <c r="CR241" s="47">
        <f t="shared" si="87"/>
        <v>10.98</v>
      </c>
      <c r="CS241" s="47">
        <f t="shared" si="88"/>
        <v>11.03</v>
      </c>
      <c r="CT241" s="47">
        <f t="shared" si="89"/>
        <v>11.02</v>
      </c>
      <c r="CU241" s="47">
        <f t="shared" si="90"/>
        <v>11.11</v>
      </c>
      <c r="CV241" s="47">
        <f t="shared" si="91"/>
        <v>11.43</v>
      </c>
      <c r="CW241" s="47">
        <f t="shared" si="92"/>
        <v>11.94</v>
      </c>
      <c r="CX241" s="47">
        <f t="shared" si="93"/>
        <v>11.4</v>
      </c>
      <c r="CY241" s="47">
        <f t="shared" si="94"/>
        <v>11.59</v>
      </c>
      <c r="CZ241" s="47">
        <f t="shared" si="95"/>
        <v>12.100000000000001</v>
      </c>
      <c r="DA241" s="47">
        <f t="shared" si="96"/>
        <v>13.17</v>
      </c>
      <c r="DB241" s="47">
        <f t="shared" si="97"/>
        <v>12.55</v>
      </c>
      <c r="DC241" s="47">
        <f t="shared" si="98"/>
        <v>12.42</v>
      </c>
      <c r="DD241" s="47">
        <f t="shared" si="99"/>
        <v>10.77</v>
      </c>
      <c r="DE241" s="47">
        <f t="shared" si="100"/>
        <v>9.2799999999999994</v>
      </c>
    </row>
    <row r="242" spans="1:109">
      <c r="A242" s="5">
        <v>241</v>
      </c>
      <c r="B242" s="6">
        <v>44802</v>
      </c>
      <c r="C242" s="5">
        <v>1366</v>
      </c>
      <c r="D242" s="9" t="s">
        <v>38</v>
      </c>
      <c r="E242" s="5">
        <v>22</v>
      </c>
      <c r="F242" s="16">
        <f t="shared" si="76"/>
        <v>62.090909090909093</v>
      </c>
      <c r="G242" s="5"/>
      <c r="H242" s="49" t="s">
        <v>335</v>
      </c>
      <c r="I242" s="47">
        <v>12.5</v>
      </c>
      <c r="J242" s="47">
        <v>11.88</v>
      </c>
      <c r="K242" s="47">
        <v>10.88</v>
      </c>
      <c r="L242" s="47">
        <v>10.5</v>
      </c>
      <c r="M242" s="47">
        <v>10</v>
      </c>
      <c r="N242" s="47">
        <v>9.91</v>
      </c>
      <c r="O242" s="47">
        <v>9.7200000000000006</v>
      </c>
      <c r="P242" s="47">
        <v>9.2799999999999994</v>
      </c>
      <c r="Q242" s="47">
        <v>8.81</v>
      </c>
      <c r="R242" s="47">
        <v>8.69</v>
      </c>
      <c r="S242" s="47">
        <v>9.25</v>
      </c>
      <c r="T242" s="47">
        <v>9.7799999999999994</v>
      </c>
      <c r="U242" s="47">
        <v>9.5299999999999994</v>
      </c>
      <c r="V242" s="47">
        <v>10.25</v>
      </c>
      <c r="W242" s="47">
        <v>10.19</v>
      </c>
      <c r="X242" s="47">
        <v>10.130000000000001</v>
      </c>
      <c r="Y242" s="47">
        <v>11.56</v>
      </c>
      <c r="Z242" s="47">
        <v>12.13</v>
      </c>
      <c r="AA242" s="47">
        <v>12.06</v>
      </c>
      <c r="AB242" s="47">
        <v>11.78</v>
      </c>
      <c r="AC242" s="47">
        <v>12.22</v>
      </c>
      <c r="AD242" s="47">
        <v>12.38</v>
      </c>
      <c r="AE242" s="47">
        <v>12.53</v>
      </c>
      <c r="AF242" s="47">
        <v>10.94</v>
      </c>
      <c r="AG242" s="47"/>
      <c r="AH242" s="49" t="s">
        <v>335</v>
      </c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9" t="s">
        <v>335</v>
      </c>
      <c r="BI242" s="47">
        <v>0.13</v>
      </c>
      <c r="BJ242" s="47">
        <v>0.86</v>
      </c>
      <c r="BK242" s="47">
        <v>0.91</v>
      </c>
      <c r="BL242" s="47">
        <v>0.89</v>
      </c>
      <c r="BM242" s="47">
        <v>0.91</v>
      </c>
      <c r="BN242" s="47">
        <v>0.88</v>
      </c>
      <c r="BO242" s="47">
        <v>0.88</v>
      </c>
      <c r="BP242" s="47">
        <v>0.83</v>
      </c>
      <c r="BQ242" s="47">
        <v>0.81</v>
      </c>
      <c r="BR242" s="47">
        <v>0.81</v>
      </c>
      <c r="BS242" s="47">
        <v>0.83</v>
      </c>
      <c r="BT242" s="47">
        <v>0.85</v>
      </c>
      <c r="BU242" s="47">
        <v>0.85</v>
      </c>
      <c r="BV242" s="47">
        <v>0.83</v>
      </c>
      <c r="BW242" s="47">
        <v>0.87</v>
      </c>
      <c r="BX242" s="47">
        <v>0.86</v>
      </c>
      <c r="BY242" s="47">
        <v>0.93</v>
      </c>
      <c r="BZ242" s="47">
        <v>0.89</v>
      </c>
      <c r="CA242" s="47">
        <v>0.95</v>
      </c>
      <c r="CB242" s="47">
        <v>0.89</v>
      </c>
      <c r="CC242" s="47">
        <v>0.91</v>
      </c>
      <c r="CD242" s="47">
        <v>1</v>
      </c>
      <c r="CE242" s="47">
        <v>0.5</v>
      </c>
      <c r="CF242" s="47">
        <v>0.09</v>
      </c>
      <c r="CG242" s="49" t="s">
        <v>335</v>
      </c>
      <c r="CH242" s="47">
        <f t="shared" si="77"/>
        <v>12.63</v>
      </c>
      <c r="CI242" s="47">
        <f t="shared" si="78"/>
        <v>12.74</v>
      </c>
      <c r="CJ242" s="47">
        <f t="shared" si="79"/>
        <v>11.790000000000001</v>
      </c>
      <c r="CK242" s="47">
        <f t="shared" si="80"/>
        <v>11.39</v>
      </c>
      <c r="CL242" s="47">
        <f t="shared" si="81"/>
        <v>10.91</v>
      </c>
      <c r="CM242" s="47">
        <f t="shared" si="82"/>
        <v>10.790000000000001</v>
      </c>
      <c r="CN242" s="47">
        <f t="shared" si="83"/>
        <v>10.600000000000001</v>
      </c>
      <c r="CO242" s="47">
        <f t="shared" si="84"/>
        <v>10.11</v>
      </c>
      <c r="CP242" s="47">
        <f t="shared" si="85"/>
        <v>9.620000000000001</v>
      </c>
      <c r="CQ242" s="47">
        <f t="shared" si="86"/>
        <v>9.5</v>
      </c>
      <c r="CR242" s="47">
        <f t="shared" si="87"/>
        <v>10.08</v>
      </c>
      <c r="CS242" s="47">
        <f t="shared" si="88"/>
        <v>10.629999999999999</v>
      </c>
      <c r="CT242" s="47">
        <f t="shared" si="89"/>
        <v>10.379999999999999</v>
      </c>
      <c r="CU242" s="47">
        <f t="shared" si="90"/>
        <v>11.08</v>
      </c>
      <c r="CV242" s="47">
        <f t="shared" si="91"/>
        <v>11.059999999999999</v>
      </c>
      <c r="CW242" s="47">
        <f t="shared" si="92"/>
        <v>10.99</v>
      </c>
      <c r="CX242" s="47">
        <f t="shared" si="93"/>
        <v>12.49</v>
      </c>
      <c r="CY242" s="47">
        <f t="shared" si="94"/>
        <v>13.020000000000001</v>
      </c>
      <c r="CZ242" s="47">
        <f t="shared" si="95"/>
        <v>13.01</v>
      </c>
      <c r="DA242" s="47">
        <f t="shared" si="96"/>
        <v>12.67</v>
      </c>
      <c r="DB242" s="47">
        <f t="shared" si="97"/>
        <v>13.13</v>
      </c>
      <c r="DC242" s="47">
        <f t="shared" si="98"/>
        <v>13.38</v>
      </c>
      <c r="DD242" s="47">
        <f t="shared" si="99"/>
        <v>13.03</v>
      </c>
      <c r="DE242" s="47">
        <f t="shared" si="100"/>
        <v>11.03</v>
      </c>
    </row>
    <row r="243" spans="1:109">
      <c r="A243" s="5">
        <v>242</v>
      </c>
      <c r="B243" s="6">
        <v>44803</v>
      </c>
      <c r="C243" s="5">
        <v>1285</v>
      </c>
      <c r="D243" s="9" t="s">
        <v>38</v>
      </c>
      <c r="E243" s="5">
        <v>22</v>
      </c>
      <c r="F243" s="16">
        <f t="shared" si="76"/>
        <v>58.409090909090907</v>
      </c>
      <c r="G243" s="5"/>
      <c r="H243" s="49" t="s">
        <v>336</v>
      </c>
      <c r="I243" s="47">
        <v>9.94</v>
      </c>
      <c r="J243" s="47">
        <v>9.84</v>
      </c>
      <c r="K243" s="47">
        <v>9.41</v>
      </c>
      <c r="L243" s="47">
        <v>8.5299999999999994</v>
      </c>
      <c r="M243" s="47">
        <v>8.56</v>
      </c>
      <c r="N243" s="47">
        <v>9.31</v>
      </c>
      <c r="O243" s="47">
        <v>8.8800000000000008</v>
      </c>
      <c r="P243" s="47">
        <v>9</v>
      </c>
      <c r="Q243" s="47">
        <v>7.91</v>
      </c>
      <c r="R243" s="47">
        <v>9.3800000000000008</v>
      </c>
      <c r="S243" s="47">
        <v>8.66</v>
      </c>
      <c r="T243" s="47">
        <v>9.34</v>
      </c>
      <c r="U243" s="47">
        <v>9.7200000000000006</v>
      </c>
      <c r="V243" s="47">
        <v>9.31</v>
      </c>
      <c r="W243" s="47">
        <v>10.41</v>
      </c>
      <c r="X243" s="47">
        <v>9.6300000000000008</v>
      </c>
      <c r="Y243" s="47">
        <v>9.9700000000000006</v>
      </c>
      <c r="Z243" s="47">
        <v>10.56</v>
      </c>
      <c r="AA243" s="47">
        <v>10.59</v>
      </c>
      <c r="AB243" s="47">
        <v>10.66</v>
      </c>
      <c r="AC243" s="47">
        <v>10.84</v>
      </c>
      <c r="AD243" s="47">
        <v>10.88</v>
      </c>
      <c r="AE243" s="47">
        <v>10.69</v>
      </c>
      <c r="AF243" s="47">
        <v>10.029999999999999</v>
      </c>
      <c r="AG243" s="47"/>
      <c r="AH243" s="49" t="s">
        <v>336</v>
      </c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9" t="s">
        <v>336</v>
      </c>
      <c r="BI243" s="47">
        <v>0.57999999999999996</v>
      </c>
      <c r="BJ243" s="47">
        <v>0.87</v>
      </c>
      <c r="BK243" s="47">
        <v>0.82</v>
      </c>
      <c r="BL243" s="47">
        <v>0.7</v>
      </c>
      <c r="BM243" s="47">
        <v>0.85</v>
      </c>
      <c r="BN243" s="47">
        <v>0.84</v>
      </c>
      <c r="BO243" s="47">
        <v>0.81</v>
      </c>
      <c r="BP243" s="47">
        <v>0.8</v>
      </c>
      <c r="BQ243" s="47">
        <v>0.88</v>
      </c>
      <c r="BR243" s="47">
        <v>0.85</v>
      </c>
      <c r="BS243" s="47">
        <v>0.82</v>
      </c>
      <c r="BT243" s="47">
        <v>0.87</v>
      </c>
      <c r="BU243" s="47">
        <v>0.85</v>
      </c>
      <c r="BV243" s="47">
        <v>0.86</v>
      </c>
      <c r="BW243" s="47">
        <v>0.81</v>
      </c>
      <c r="BX243" s="47">
        <v>0.85</v>
      </c>
      <c r="BY243" s="47">
        <v>0.87</v>
      </c>
      <c r="BZ243" s="47">
        <v>0.86</v>
      </c>
      <c r="CA243" s="47">
        <v>0.86</v>
      </c>
      <c r="CB243" s="47">
        <v>0.87</v>
      </c>
      <c r="CC243" s="47">
        <v>0.89</v>
      </c>
      <c r="CD243" s="47">
        <v>0.91</v>
      </c>
      <c r="CE243" s="47">
        <v>0.49</v>
      </c>
      <c r="CF243" s="47">
        <v>0.1</v>
      </c>
      <c r="CG243" s="49" t="s">
        <v>336</v>
      </c>
      <c r="CH243" s="47">
        <f t="shared" si="77"/>
        <v>10.52</v>
      </c>
      <c r="CI243" s="47">
        <f t="shared" si="78"/>
        <v>10.709999999999999</v>
      </c>
      <c r="CJ243" s="47">
        <f t="shared" si="79"/>
        <v>10.23</v>
      </c>
      <c r="CK243" s="47">
        <f t="shared" si="80"/>
        <v>9.2299999999999986</v>
      </c>
      <c r="CL243" s="47">
        <f t="shared" si="81"/>
        <v>9.41</v>
      </c>
      <c r="CM243" s="47">
        <f t="shared" si="82"/>
        <v>10.15</v>
      </c>
      <c r="CN243" s="47">
        <f t="shared" si="83"/>
        <v>9.6900000000000013</v>
      </c>
      <c r="CO243" s="47">
        <f t="shared" si="84"/>
        <v>9.8000000000000007</v>
      </c>
      <c r="CP243" s="47">
        <f t="shared" si="85"/>
        <v>8.7900000000000009</v>
      </c>
      <c r="CQ243" s="47">
        <f t="shared" si="86"/>
        <v>10.23</v>
      </c>
      <c r="CR243" s="47">
        <f t="shared" si="87"/>
        <v>9.48</v>
      </c>
      <c r="CS243" s="47">
        <f t="shared" si="88"/>
        <v>10.209999999999999</v>
      </c>
      <c r="CT243" s="47">
        <f t="shared" si="89"/>
        <v>10.57</v>
      </c>
      <c r="CU243" s="47">
        <f t="shared" si="90"/>
        <v>10.17</v>
      </c>
      <c r="CV243" s="47">
        <f t="shared" si="91"/>
        <v>11.22</v>
      </c>
      <c r="CW243" s="47">
        <f t="shared" si="92"/>
        <v>10.48</v>
      </c>
      <c r="CX243" s="47">
        <f t="shared" si="93"/>
        <v>10.84</v>
      </c>
      <c r="CY243" s="47">
        <f t="shared" si="94"/>
        <v>11.42</v>
      </c>
      <c r="CZ243" s="47">
        <f t="shared" si="95"/>
        <v>11.45</v>
      </c>
      <c r="DA243" s="47">
        <f t="shared" si="96"/>
        <v>11.53</v>
      </c>
      <c r="DB243" s="47">
        <f t="shared" si="97"/>
        <v>11.73</v>
      </c>
      <c r="DC243" s="47">
        <f t="shared" si="98"/>
        <v>11.790000000000001</v>
      </c>
      <c r="DD243" s="47">
        <f t="shared" si="99"/>
        <v>11.18</v>
      </c>
      <c r="DE243" s="47">
        <f t="shared" si="100"/>
        <v>10.129999999999999</v>
      </c>
    </row>
    <row r="244" spans="1:109">
      <c r="A244" s="5">
        <v>243</v>
      </c>
      <c r="B244" s="6">
        <v>44804</v>
      </c>
      <c r="C244" s="5">
        <v>1377</v>
      </c>
      <c r="D244" s="9" t="s">
        <v>38</v>
      </c>
      <c r="E244" s="5">
        <v>22</v>
      </c>
      <c r="F244" s="16">
        <f t="shared" si="76"/>
        <v>62.590909090909093</v>
      </c>
      <c r="G244" s="5"/>
      <c r="H244" s="49" t="s">
        <v>337</v>
      </c>
      <c r="I244" s="47">
        <v>7.94</v>
      </c>
      <c r="J244" s="47">
        <v>9.1300000000000008</v>
      </c>
      <c r="K244" s="47">
        <v>8.4700000000000006</v>
      </c>
      <c r="L244" s="47">
        <v>8.2799999999999994</v>
      </c>
      <c r="M244" s="47">
        <v>7.66</v>
      </c>
      <c r="N244" s="47">
        <v>8.7799999999999994</v>
      </c>
      <c r="O244" s="47">
        <v>6.66</v>
      </c>
      <c r="P244" s="47">
        <v>7.25</v>
      </c>
      <c r="Q244" s="47">
        <v>8.1300000000000008</v>
      </c>
      <c r="R244" s="47">
        <v>8.5</v>
      </c>
      <c r="S244" s="47">
        <v>8.84</v>
      </c>
      <c r="T244" s="47">
        <v>9.2799999999999994</v>
      </c>
      <c r="U244" s="47">
        <v>9.1300000000000008</v>
      </c>
      <c r="V244" s="47">
        <v>9.2200000000000006</v>
      </c>
      <c r="W244" s="47">
        <v>9.2799999999999994</v>
      </c>
      <c r="X244" s="47">
        <v>9.0299999999999994</v>
      </c>
      <c r="Y244" s="47">
        <v>10.94</v>
      </c>
      <c r="Z244" s="47">
        <v>10.16</v>
      </c>
      <c r="AA244" s="47">
        <v>10.97</v>
      </c>
      <c r="AB244" s="47">
        <v>11.16</v>
      </c>
      <c r="AC244" s="47">
        <v>10.5</v>
      </c>
      <c r="AD244" s="47">
        <v>11.41</v>
      </c>
      <c r="AE244" s="47">
        <v>10.19</v>
      </c>
      <c r="AF244" s="47">
        <v>9.3800000000000008</v>
      </c>
      <c r="AG244" s="47"/>
      <c r="AH244" s="49" t="s">
        <v>337</v>
      </c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9" t="s">
        <v>337</v>
      </c>
      <c r="BI244" s="47">
        <v>0.48</v>
      </c>
      <c r="BJ244" s="47">
        <v>0.7</v>
      </c>
      <c r="BK244" s="47">
        <v>0.61</v>
      </c>
      <c r="BL244" s="47">
        <v>0.67</v>
      </c>
      <c r="BM244" s="47">
        <v>0.69</v>
      </c>
      <c r="BN244" s="47">
        <v>0.69</v>
      </c>
      <c r="BO244" s="47">
        <v>0.57999999999999996</v>
      </c>
      <c r="BP244" s="47">
        <v>0.7</v>
      </c>
      <c r="BQ244" s="47">
        <v>0.7</v>
      </c>
      <c r="BR244" s="47">
        <v>0.73</v>
      </c>
      <c r="BS244" s="47">
        <v>0.75</v>
      </c>
      <c r="BT244" s="47">
        <v>0.77</v>
      </c>
      <c r="BU244" s="47">
        <v>0.8</v>
      </c>
      <c r="BV244" s="47">
        <v>0.81</v>
      </c>
      <c r="BW244" s="47">
        <v>0.83</v>
      </c>
      <c r="BX244" s="47">
        <v>0.8</v>
      </c>
      <c r="BY244" s="47">
        <v>0.81</v>
      </c>
      <c r="BZ244" s="47">
        <v>0.87</v>
      </c>
      <c r="CA244" s="47">
        <v>0.85</v>
      </c>
      <c r="CB244" s="47">
        <v>0.84</v>
      </c>
      <c r="CC244" s="47">
        <v>0.87</v>
      </c>
      <c r="CD244" s="47">
        <v>0.91</v>
      </c>
      <c r="CE244" s="47">
        <v>0.57999999999999996</v>
      </c>
      <c r="CF244" s="47">
        <v>0.06</v>
      </c>
      <c r="CG244" s="49" t="s">
        <v>337</v>
      </c>
      <c r="CH244" s="47">
        <f t="shared" si="77"/>
        <v>8.42</v>
      </c>
      <c r="CI244" s="47">
        <f t="shared" si="78"/>
        <v>9.83</v>
      </c>
      <c r="CJ244" s="47">
        <f t="shared" si="79"/>
        <v>9.08</v>
      </c>
      <c r="CK244" s="47">
        <f t="shared" si="80"/>
        <v>8.9499999999999993</v>
      </c>
      <c r="CL244" s="47">
        <f t="shared" si="81"/>
        <v>8.35</v>
      </c>
      <c r="CM244" s="47">
        <f t="shared" si="82"/>
        <v>9.4699999999999989</v>
      </c>
      <c r="CN244" s="47">
        <f t="shared" si="83"/>
        <v>7.24</v>
      </c>
      <c r="CO244" s="47">
        <f t="shared" si="84"/>
        <v>7.95</v>
      </c>
      <c r="CP244" s="47">
        <f t="shared" si="85"/>
        <v>8.83</v>
      </c>
      <c r="CQ244" s="47">
        <f t="shared" si="86"/>
        <v>9.23</v>
      </c>
      <c r="CR244" s="47">
        <f t="shared" si="87"/>
        <v>9.59</v>
      </c>
      <c r="CS244" s="47">
        <f t="shared" si="88"/>
        <v>10.049999999999999</v>
      </c>
      <c r="CT244" s="47">
        <f t="shared" si="89"/>
        <v>9.9300000000000015</v>
      </c>
      <c r="CU244" s="47">
        <f t="shared" si="90"/>
        <v>10.030000000000001</v>
      </c>
      <c r="CV244" s="47">
        <f t="shared" si="91"/>
        <v>10.11</v>
      </c>
      <c r="CW244" s="47">
        <f t="shared" si="92"/>
        <v>9.83</v>
      </c>
      <c r="CX244" s="47">
        <f t="shared" si="93"/>
        <v>11.75</v>
      </c>
      <c r="CY244" s="47">
        <f t="shared" si="94"/>
        <v>11.03</v>
      </c>
      <c r="CZ244" s="47">
        <f t="shared" si="95"/>
        <v>11.82</v>
      </c>
      <c r="DA244" s="47">
        <f t="shared" si="96"/>
        <v>12</v>
      </c>
      <c r="DB244" s="47">
        <f t="shared" si="97"/>
        <v>11.37</v>
      </c>
      <c r="DC244" s="47">
        <f t="shared" si="98"/>
        <v>12.32</v>
      </c>
      <c r="DD244" s="47">
        <f t="shared" si="99"/>
        <v>10.77</v>
      </c>
      <c r="DE244" s="47">
        <f t="shared" si="100"/>
        <v>9.4400000000000013</v>
      </c>
    </row>
    <row r="245" spans="1:109">
      <c r="A245" s="5">
        <v>244</v>
      </c>
      <c r="B245" s="6">
        <v>44805</v>
      </c>
      <c r="C245" s="5">
        <v>1323</v>
      </c>
      <c r="D245" s="9" t="s">
        <v>31</v>
      </c>
      <c r="E245" s="5">
        <v>21</v>
      </c>
      <c r="F245" s="16">
        <f t="shared" si="76"/>
        <v>63</v>
      </c>
      <c r="G245" s="5"/>
      <c r="H245" s="49" t="s">
        <v>338</v>
      </c>
      <c r="I245" s="47">
        <v>8.9700000000000006</v>
      </c>
      <c r="J245" s="47">
        <v>8.66</v>
      </c>
      <c r="K245" s="47">
        <v>7.38</v>
      </c>
      <c r="L245" s="47">
        <v>6.75</v>
      </c>
      <c r="M245" s="47">
        <v>7</v>
      </c>
      <c r="N245" s="47">
        <v>6.47</v>
      </c>
      <c r="O245" s="47">
        <v>6.59</v>
      </c>
      <c r="P245" s="47">
        <v>6.16</v>
      </c>
      <c r="Q245" s="47">
        <v>6.19</v>
      </c>
      <c r="R245" s="47">
        <v>6.59</v>
      </c>
      <c r="S245" s="47">
        <v>7.78</v>
      </c>
      <c r="T245" s="47">
        <v>7.97</v>
      </c>
      <c r="U245" s="47">
        <v>8.2799999999999994</v>
      </c>
      <c r="V245" s="47">
        <v>8.7200000000000006</v>
      </c>
      <c r="W245" s="47">
        <v>9.1300000000000008</v>
      </c>
      <c r="X245" s="47">
        <v>9.2799999999999994</v>
      </c>
      <c r="Y245" s="47">
        <v>8.91</v>
      </c>
      <c r="Z245" s="47">
        <v>9.2799999999999994</v>
      </c>
      <c r="AA245" s="47">
        <v>9.25</v>
      </c>
      <c r="AB245" s="47">
        <v>9.84</v>
      </c>
      <c r="AC245" s="47">
        <v>10.28</v>
      </c>
      <c r="AD245" s="47">
        <v>11.25</v>
      </c>
      <c r="AE245" s="47">
        <v>11.06</v>
      </c>
      <c r="AF245" s="47">
        <v>10.130000000000001</v>
      </c>
      <c r="AG245" s="47"/>
      <c r="AH245" s="49" t="s">
        <v>338</v>
      </c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9" t="s">
        <v>338</v>
      </c>
      <c r="BI245" s="47">
        <v>0.62</v>
      </c>
      <c r="BJ245" s="47">
        <v>0.67</v>
      </c>
      <c r="BK245" s="47">
        <v>0.71</v>
      </c>
      <c r="BL245" s="47">
        <v>0.79</v>
      </c>
      <c r="BM245" s="47">
        <v>0.76</v>
      </c>
      <c r="BN245" s="47">
        <v>0.74</v>
      </c>
      <c r="BO245" s="47">
        <v>0.63</v>
      </c>
      <c r="BP245" s="47">
        <v>0.53</v>
      </c>
      <c r="BQ245" s="47">
        <v>0.71</v>
      </c>
      <c r="BR245" s="47">
        <v>0.75</v>
      </c>
      <c r="BS245" s="47">
        <v>0.73</v>
      </c>
      <c r="BT245" s="47">
        <v>0.68</v>
      </c>
      <c r="BU245" s="47">
        <v>0.76</v>
      </c>
      <c r="BV245" s="47">
        <v>0.77</v>
      </c>
      <c r="BW245" s="47">
        <v>0.86</v>
      </c>
      <c r="BX245" s="47">
        <v>0.85</v>
      </c>
      <c r="BY245" s="47">
        <v>0.81</v>
      </c>
      <c r="BZ245" s="47">
        <v>0.81</v>
      </c>
      <c r="CA245" s="47">
        <v>0.79</v>
      </c>
      <c r="CB245" s="47">
        <v>0.77</v>
      </c>
      <c r="CC245" s="47">
        <v>0.81</v>
      </c>
      <c r="CD245" s="47">
        <v>0.85</v>
      </c>
      <c r="CE245" s="47">
        <v>0.09</v>
      </c>
      <c r="CF245" s="47">
        <v>0.1</v>
      </c>
      <c r="CG245" s="49" t="s">
        <v>338</v>
      </c>
      <c r="CH245" s="47">
        <f t="shared" si="77"/>
        <v>9.59</v>
      </c>
      <c r="CI245" s="47">
        <f t="shared" si="78"/>
        <v>9.33</v>
      </c>
      <c r="CJ245" s="47">
        <f t="shared" si="79"/>
        <v>8.09</v>
      </c>
      <c r="CK245" s="47">
        <f t="shared" si="80"/>
        <v>7.54</v>
      </c>
      <c r="CL245" s="47">
        <f t="shared" si="81"/>
        <v>7.76</v>
      </c>
      <c r="CM245" s="47">
        <f t="shared" si="82"/>
        <v>7.21</v>
      </c>
      <c r="CN245" s="47">
        <f t="shared" si="83"/>
        <v>7.22</v>
      </c>
      <c r="CO245" s="47">
        <f t="shared" si="84"/>
        <v>6.69</v>
      </c>
      <c r="CP245" s="47">
        <f t="shared" si="85"/>
        <v>6.9</v>
      </c>
      <c r="CQ245" s="47">
        <f t="shared" si="86"/>
        <v>7.34</v>
      </c>
      <c r="CR245" s="47">
        <f t="shared" si="87"/>
        <v>8.51</v>
      </c>
      <c r="CS245" s="47">
        <f t="shared" si="88"/>
        <v>8.65</v>
      </c>
      <c r="CT245" s="47">
        <f t="shared" si="89"/>
        <v>9.0399999999999991</v>
      </c>
      <c r="CU245" s="47">
        <f t="shared" si="90"/>
        <v>9.49</v>
      </c>
      <c r="CV245" s="47">
        <f t="shared" si="91"/>
        <v>9.99</v>
      </c>
      <c r="CW245" s="47">
        <f t="shared" si="92"/>
        <v>10.129999999999999</v>
      </c>
      <c r="CX245" s="47">
        <f t="shared" si="93"/>
        <v>9.7200000000000006</v>
      </c>
      <c r="CY245" s="47">
        <f t="shared" si="94"/>
        <v>10.09</v>
      </c>
      <c r="CZ245" s="47">
        <f t="shared" si="95"/>
        <v>10.039999999999999</v>
      </c>
      <c r="DA245" s="47">
        <f t="shared" si="96"/>
        <v>10.61</v>
      </c>
      <c r="DB245" s="47">
        <f t="shared" si="97"/>
        <v>11.09</v>
      </c>
      <c r="DC245" s="47">
        <f t="shared" si="98"/>
        <v>12.1</v>
      </c>
      <c r="DD245" s="47">
        <f t="shared" si="99"/>
        <v>11.15</v>
      </c>
      <c r="DE245" s="47">
        <f t="shared" si="100"/>
        <v>10.23</v>
      </c>
    </row>
    <row r="246" spans="1:109">
      <c r="A246" s="5">
        <v>245</v>
      </c>
      <c r="B246" s="6">
        <v>44806</v>
      </c>
      <c r="C246" s="5">
        <v>1243</v>
      </c>
      <c r="D246" s="9" t="s">
        <v>31</v>
      </c>
      <c r="E246" s="5">
        <v>21</v>
      </c>
      <c r="F246" s="16">
        <f t="shared" si="76"/>
        <v>59.19047619047619</v>
      </c>
      <c r="G246" s="5"/>
      <c r="H246" s="49" t="s">
        <v>339</v>
      </c>
      <c r="I246" s="47">
        <v>8.1300000000000008</v>
      </c>
      <c r="J246" s="47">
        <v>8.2799999999999994</v>
      </c>
      <c r="K246" s="47">
        <v>6.81</v>
      </c>
      <c r="L246" s="47">
        <v>6.25</v>
      </c>
      <c r="M246" s="47">
        <v>6.53</v>
      </c>
      <c r="N246" s="47">
        <v>6.91</v>
      </c>
      <c r="O246" s="47">
        <v>6.84</v>
      </c>
      <c r="P246" s="47">
        <v>6.38</v>
      </c>
      <c r="Q246" s="47">
        <v>6.09</v>
      </c>
      <c r="R246" s="47">
        <v>6.78</v>
      </c>
      <c r="S246" s="47">
        <v>8.44</v>
      </c>
      <c r="T246" s="47">
        <v>8.25</v>
      </c>
      <c r="U246" s="47">
        <v>8.4700000000000006</v>
      </c>
      <c r="V246" s="47">
        <v>8.94</v>
      </c>
      <c r="W246" s="47">
        <v>9.09</v>
      </c>
      <c r="X246" s="47">
        <v>9.2200000000000006</v>
      </c>
      <c r="Y246" s="47">
        <v>10.09</v>
      </c>
      <c r="Z246" s="47">
        <v>10.220000000000001</v>
      </c>
      <c r="AA246" s="47">
        <v>9.84</v>
      </c>
      <c r="AB246" s="47">
        <v>10.53</v>
      </c>
      <c r="AC246" s="47">
        <v>11.66</v>
      </c>
      <c r="AD246" s="47">
        <v>11.5</v>
      </c>
      <c r="AE246" s="47">
        <v>10.84</v>
      </c>
      <c r="AF246" s="47">
        <v>9.44</v>
      </c>
      <c r="AG246" s="47"/>
      <c r="AH246" s="49" t="s">
        <v>339</v>
      </c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9" t="s">
        <v>339</v>
      </c>
      <c r="BI246" s="47">
        <v>0.59</v>
      </c>
      <c r="BJ246" s="47">
        <v>0.81</v>
      </c>
      <c r="BK246" s="47">
        <v>0.75</v>
      </c>
      <c r="BL246" s="47">
        <v>0.72</v>
      </c>
      <c r="BM246" s="47">
        <v>0.68</v>
      </c>
      <c r="BN246" s="47">
        <v>0.63</v>
      </c>
      <c r="BO246" s="47">
        <v>0.4</v>
      </c>
      <c r="BP246" s="47">
        <v>0.15</v>
      </c>
      <c r="BQ246" s="47">
        <v>0.08</v>
      </c>
      <c r="BR246" s="47">
        <v>0.32</v>
      </c>
      <c r="BS246" s="47">
        <v>0.81</v>
      </c>
      <c r="BT246" s="47">
        <v>0.7</v>
      </c>
      <c r="BU246" s="47">
        <v>0.52</v>
      </c>
      <c r="BV246" s="47">
        <v>0.72</v>
      </c>
      <c r="BW246" s="47">
        <v>0.84</v>
      </c>
      <c r="BX246" s="47">
        <v>0.87</v>
      </c>
      <c r="BY246" s="47">
        <v>0.84</v>
      </c>
      <c r="BZ246" s="47">
        <v>0.86</v>
      </c>
      <c r="CA246" s="47">
        <v>0.86</v>
      </c>
      <c r="CB246" s="47">
        <v>0.91</v>
      </c>
      <c r="CC246" s="47">
        <v>0.92</v>
      </c>
      <c r="CD246" s="47">
        <v>0.56999999999999995</v>
      </c>
      <c r="CE246" s="47">
        <v>0.09</v>
      </c>
      <c r="CF246" s="47">
        <v>0.09</v>
      </c>
      <c r="CG246" s="49" t="s">
        <v>339</v>
      </c>
      <c r="CH246" s="47">
        <f t="shared" si="77"/>
        <v>8.7200000000000006</v>
      </c>
      <c r="CI246" s="47">
        <f t="shared" si="78"/>
        <v>9.09</v>
      </c>
      <c r="CJ246" s="47">
        <f t="shared" si="79"/>
        <v>7.56</v>
      </c>
      <c r="CK246" s="47">
        <f t="shared" si="80"/>
        <v>6.97</v>
      </c>
      <c r="CL246" s="47">
        <f t="shared" si="81"/>
        <v>7.21</v>
      </c>
      <c r="CM246" s="47">
        <f t="shared" si="82"/>
        <v>7.54</v>
      </c>
      <c r="CN246" s="47">
        <f t="shared" si="83"/>
        <v>7.24</v>
      </c>
      <c r="CO246" s="47">
        <f t="shared" si="84"/>
        <v>6.53</v>
      </c>
      <c r="CP246" s="47">
        <f t="shared" si="85"/>
        <v>6.17</v>
      </c>
      <c r="CQ246" s="47">
        <f t="shared" si="86"/>
        <v>7.1000000000000005</v>
      </c>
      <c r="CR246" s="47">
        <f t="shared" si="87"/>
        <v>9.25</v>
      </c>
      <c r="CS246" s="47">
        <f t="shared" si="88"/>
        <v>8.9499999999999993</v>
      </c>
      <c r="CT246" s="47">
        <f t="shared" si="89"/>
        <v>8.99</v>
      </c>
      <c r="CU246" s="47">
        <f t="shared" si="90"/>
        <v>9.66</v>
      </c>
      <c r="CV246" s="47">
        <f t="shared" si="91"/>
        <v>9.93</v>
      </c>
      <c r="CW246" s="47">
        <f t="shared" si="92"/>
        <v>10.09</v>
      </c>
      <c r="CX246" s="47">
        <f t="shared" si="93"/>
        <v>10.93</v>
      </c>
      <c r="CY246" s="47">
        <f t="shared" si="94"/>
        <v>11.08</v>
      </c>
      <c r="CZ246" s="47">
        <f t="shared" si="95"/>
        <v>10.7</v>
      </c>
      <c r="DA246" s="47">
        <f t="shared" si="96"/>
        <v>11.44</v>
      </c>
      <c r="DB246" s="47">
        <f t="shared" si="97"/>
        <v>12.58</v>
      </c>
      <c r="DC246" s="47">
        <f t="shared" si="98"/>
        <v>12.07</v>
      </c>
      <c r="DD246" s="47">
        <f t="shared" si="99"/>
        <v>10.93</v>
      </c>
      <c r="DE246" s="47">
        <f t="shared" si="100"/>
        <v>9.5299999999999994</v>
      </c>
    </row>
    <row r="247" spans="1:109">
      <c r="A247" s="5">
        <v>246</v>
      </c>
      <c r="B247" s="6">
        <v>44807</v>
      </c>
      <c r="C247" s="5">
        <v>1295</v>
      </c>
      <c r="D247" s="9" t="s">
        <v>31</v>
      </c>
      <c r="E247" s="5">
        <v>21</v>
      </c>
      <c r="F247" s="16">
        <f t="shared" si="76"/>
        <v>61.666666666666664</v>
      </c>
      <c r="G247" s="5"/>
      <c r="H247" s="49" t="s">
        <v>340</v>
      </c>
      <c r="I247" s="47">
        <v>8.5299999999999994</v>
      </c>
      <c r="J247" s="47">
        <v>7.91</v>
      </c>
      <c r="K247" s="47">
        <v>7.25</v>
      </c>
      <c r="L247" s="47">
        <v>7.03</v>
      </c>
      <c r="M247" s="47">
        <v>7.25</v>
      </c>
      <c r="N247" s="47">
        <v>7.34</v>
      </c>
      <c r="O247" s="47">
        <v>7.56</v>
      </c>
      <c r="P247" s="47">
        <v>7.63</v>
      </c>
      <c r="Q247" s="47">
        <v>7.69</v>
      </c>
      <c r="R247" s="47">
        <v>8.31</v>
      </c>
      <c r="S247" s="47">
        <v>9.3800000000000008</v>
      </c>
      <c r="T247" s="47">
        <v>9.31</v>
      </c>
      <c r="U247" s="47">
        <v>9.41</v>
      </c>
      <c r="V247" s="47">
        <v>9.56</v>
      </c>
      <c r="W247" s="47">
        <v>9.5299999999999994</v>
      </c>
      <c r="X247" s="47">
        <v>9.4700000000000006</v>
      </c>
      <c r="Y247" s="47">
        <v>10.220000000000001</v>
      </c>
      <c r="Z247" s="47">
        <v>10.84</v>
      </c>
      <c r="AA247" s="47">
        <v>11.47</v>
      </c>
      <c r="AB247" s="47">
        <v>11.28</v>
      </c>
      <c r="AC247" s="47">
        <v>12.09</v>
      </c>
      <c r="AD247" s="47">
        <v>11.25</v>
      </c>
      <c r="AE247" s="47">
        <v>9.66</v>
      </c>
      <c r="AF247" s="47">
        <v>9.41</v>
      </c>
      <c r="AG247" s="47"/>
      <c r="AH247" s="49" t="s">
        <v>340</v>
      </c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9" t="s">
        <v>340</v>
      </c>
      <c r="BI247" s="47">
        <v>0.44</v>
      </c>
      <c r="BJ247" s="47">
        <v>0.68</v>
      </c>
      <c r="BK247" s="47">
        <v>0.62</v>
      </c>
      <c r="BL247" s="47">
        <v>0.61</v>
      </c>
      <c r="BM247" s="47">
        <v>0.61</v>
      </c>
      <c r="BN247" s="47">
        <v>0.62</v>
      </c>
      <c r="BO247" s="47">
        <v>0.65</v>
      </c>
      <c r="BP247" s="47">
        <v>0.66</v>
      </c>
      <c r="BQ247" s="47">
        <v>0.68</v>
      </c>
      <c r="BR247" s="47">
        <v>0.7</v>
      </c>
      <c r="BS247" s="47">
        <v>0.68</v>
      </c>
      <c r="BT247" s="47">
        <v>0.72</v>
      </c>
      <c r="BU247" s="47">
        <v>0.61</v>
      </c>
      <c r="BV247" s="47">
        <v>0.48</v>
      </c>
      <c r="BW247" s="47">
        <v>0.48</v>
      </c>
      <c r="BX247" s="47">
        <v>0.5</v>
      </c>
      <c r="BY247" s="47">
        <v>0.76</v>
      </c>
      <c r="BZ247" s="47">
        <v>0.63</v>
      </c>
      <c r="CA247" s="47">
        <v>0.63</v>
      </c>
      <c r="CB247" s="47">
        <v>0.64</v>
      </c>
      <c r="CC247" s="47">
        <v>0.65</v>
      </c>
      <c r="CD247" s="47">
        <v>0.46</v>
      </c>
      <c r="CE247" s="47">
        <v>0.09</v>
      </c>
      <c r="CF247" s="47">
        <v>0.08</v>
      </c>
      <c r="CG247" s="49" t="s">
        <v>340</v>
      </c>
      <c r="CH247" s="47">
        <f t="shared" si="77"/>
        <v>8.9699999999999989</v>
      </c>
      <c r="CI247" s="47">
        <f t="shared" si="78"/>
        <v>8.59</v>
      </c>
      <c r="CJ247" s="47">
        <f t="shared" si="79"/>
        <v>7.87</v>
      </c>
      <c r="CK247" s="47">
        <f t="shared" si="80"/>
        <v>7.6400000000000006</v>
      </c>
      <c r="CL247" s="47">
        <f t="shared" si="81"/>
        <v>7.86</v>
      </c>
      <c r="CM247" s="47">
        <f t="shared" si="82"/>
        <v>7.96</v>
      </c>
      <c r="CN247" s="47">
        <f t="shared" si="83"/>
        <v>8.2099999999999991</v>
      </c>
      <c r="CO247" s="47">
        <f t="shared" si="84"/>
        <v>8.2899999999999991</v>
      </c>
      <c r="CP247" s="47">
        <f t="shared" si="85"/>
        <v>8.370000000000001</v>
      </c>
      <c r="CQ247" s="47">
        <f t="shared" si="86"/>
        <v>9.01</v>
      </c>
      <c r="CR247" s="47">
        <f t="shared" si="87"/>
        <v>10.06</v>
      </c>
      <c r="CS247" s="47">
        <f t="shared" si="88"/>
        <v>10.030000000000001</v>
      </c>
      <c r="CT247" s="47">
        <f t="shared" si="89"/>
        <v>10.02</v>
      </c>
      <c r="CU247" s="47">
        <f t="shared" si="90"/>
        <v>10.040000000000001</v>
      </c>
      <c r="CV247" s="47">
        <f t="shared" si="91"/>
        <v>10.01</v>
      </c>
      <c r="CW247" s="47">
        <f t="shared" si="92"/>
        <v>9.9700000000000006</v>
      </c>
      <c r="CX247" s="47">
        <f t="shared" si="93"/>
        <v>10.98</v>
      </c>
      <c r="CY247" s="47">
        <f t="shared" si="94"/>
        <v>11.47</v>
      </c>
      <c r="CZ247" s="47">
        <f t="shared" si="95"/>
        <v>12.100000000000001</v>
      </c>
      <c r="DA247" s="47">
        <f t="shared" si="96"/>
        <v>11.92</v>
      </c>
      <c r="DB247" s="47">
        <f t="shared" si="97"/>
        <v>12.74</v>
      </c>
      <c r="DC247" s="47">
        <f t="shared" si="98"/>
        <v>11.71</v>
      </c>
      <c r="DD247" s="47">
        <f t="shared" si="99"/>
        <v>9.75</v>
      </c>
      <c r="DE247" s="47">
        <f t="shared" si="100"/>
        <v>9.49</v>
      </c>
    </row>
    <row r="248" spans="1:109">
      <c r="A248" s="5">
        <v>247</v>
      </c>
      <c r="B248" s="6">
        <v>44808</v>
      </c>
      <c r="C248" s="5">
        <v>0</v>
      </c>
      <c r="D248" s="9"/>
      <c r="E248" s="5"/>
      <c r="F248" s="16" t="e">
        <f t="shared" si="76"/>
        <v>#DIV/0!</v>
      </c>
      <c r="G248" s="5"/>
      <c r="H248" s="49" t="s">
        <v>341</v>
      </c>
      <c r="I248" s="47">
        <v>4.5599999999999996</v>
      </c>
      <c r="J248" s="47">
        <v>0.97</v>
      </c>
      <c r="K248" s="47">
        <v>0.25</v>
      </c>
      <c r="L248" s="47">
        <v>1.19</v>
      </c>
      <c r="M248" s="47">
        <v>2.66</v>
      </c>
      <c r="N248" s="47">
        <v>2.5</v>
      </c>
      <c r="O248" s="47">
        <v>3.47</v>
      </c>
      <c r="P248" s="47">
        <v>4.09</v>
      </c>
      <c r="Q248" s="47">
        <v>4.34</v>
      </c>
      <c r="R248" s="47">
        <v>4.63</v>
      </c>
      <c r="S248" s="47">
        <v>4.28</v>
      </c>
      <c r="T248" s="47">
        <v>3.34</v>
      </c>
      <c r="U248" s="47">
        <v>3.16</v>
      </c>
      <c r="V248" s="47">
        <v>3.69</v>
      </c>
      <c r="W248" s="47">
        <v>5.66</v>
      </c>
      <c r="X248" s="47">
        <v>8.9700000000000006</v>
      </c>
      <c r="Y248" s="47">
        <v>10.06</v>
      </c>
      <c r="Z248" s="47">
        <v>10.19</v>
      </c>
      <c r="AA248" s="47">
        <v>10.130000000000001</v>
      </c>
      <c r="AB248" s="47">
        <v>10</v>
      </c>
      <c r="AC248" s="47">
        <v>10.31</v>
      </c>
      <c r="AD248" s="47">
        <v>9.9700000000000006</v>
      </c>
      <c r="AE248" s="47">
        <v>7.94</v>
      </c>
      <c r="AF248" s="47">
        <v>5.59</v>
      </c>
      <c r="AG248" s="47"/>
      <c r="AH248" s="49" t="s">
        <v>341</v>
      </c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9" t="s">
        <v>341</v>
      </c>
      <c r="BI248" s="47">
        <v>7.0000000000000007E-2</v>
      </c>
      <c r="BJ248" s="47">
        <v>0.09</v>
      </c>
      <c r="BK248" s="47">
        <v>0.09</v>
      </c>
      <c r="BL248" s="47">
        <v>0.08</v>
      </c>
      <c r="BM248" s="47">
        <v>7.0000000000000007E-2</v>
      </c>
      <c r="BN248" s="47">
        <v>0.1</v>
      </c>
      <c r="BO248" s="47">
        <v>7.0000000000000007E-2</v>
      </c>
      <c r="BP248" s="47">
        <v>7.0000000000000007E-2</v>
      </c>
      <c r="BQ248" s="47">
        <v>7.0000000000000007E-2</v>
      </c>
      <c r="BR248" s="47">
        <v>7.0000000000000007E-2</v>
      </c>
      <c r="BS248" s="47">
        <v>0.08</v>
      </c>
      <c r="BT248" s="47">
        <v>0.08</v>
      </c>
      <c r="BU248" s="47">
        <v>0.08</v>
      </c>
      <c r="BV248" s="47">
        <v>0.08</v>
      </c>
      <c r="BW248" s="47">
        <v>7.0000000000000007E-2</v>
      </c>
      <c r="BX248" s="47">
        <v>0.08</v>
      </c>
      <c r="BY248" s="47">
        <v>0.5</v>
      </c>
      <c r="BZ248" s="47">
        <v>0.5</v>
      </c>
      <c r="CA248" s="47">
        <v>0.5</v>
      </c>
      <c r="CB248" s="47">
        <v>0.53</v>
      </c>
      <c r="CC248" s="47">
        <v>0.75</v>
      </c>
      <c r="CD248" s="47">
        <v>0.55000000000000004</v>
      </c>
      <c r="CE248" s="47">
        <v>0.08</v>
      </c>
      <c r="CF248" s="47">
        <v>0.09</v>
      </c>
      <c r="CG248" s="49" t="s">
        <v>341</v>
      </c>
      <c r="CH248" s="47">
        <f t="shared" si="77"/>
        <v>4.63</v>
      </c>
      <c r="CI248" s="47">
        <f t="shared" si="78"/>
        <v>1.06</v>
      </c>
      <c r="CJ248" s="47">
        <f t="shared" si="79"/>
        <v>0.33999999999999997</v>
      </c>
      <c r="CK248" s="47">
        <f t="shared" si="80"/>
        <v>1.27</v>
      </c>
      <c r="CL248" s="47">
        <f t="shared" si="81"/>
        <v>2.73</v>
      </c>
      <c r="CM248" s="47">
        <f t="shared" si="82"/>
        <v>2.6</v>
      </c>
      <c r="CN248" s="47">
        <f t="shared" si="83"/>
        <v>3.54</v>
      </c>
      <c r="CO248" s="47">
        <f t="shared" si="84"/>
        <v>4.16</v>
      </c>
      <c r="CP248" s="47">
        <f t="shared" si="85"/>
        <v>4.41</v>
      </c>
      <c r="CQ248" s="47">
        <f t="shared" si="86"/>
        <v>4.7</v>
      </c>
      <c r="CR248" s="47">
        <f t="shared" si="87"/>
        <v>4.3600000000000003</v>
      </c>
      <c r="CS248" s="47">
        <f t="shared" si="88"/>
        <v>3.42</v>
      </c>
      <c r="CT248" s="47">
        <f t="shared" si="89"/>
        <v>3.24</v>
      </c>
      <c r="CU248" s="47">
        <f t="shared" si="90"/>
        <v>3.77</v>
      </c>
      <c r="CV248" s="47">
        <f t="shared" si="91"/>
        <v>5.73</v>
      </c>
      <c r="CW248" s="47">
        <f t="shared" si="92"/>
        <v>9.0500000000000007</v>
      </c>
      <c r="CX248" s="47">
        <f t="shared" si="93"/>
        <v>10.56</v>
      </c>
      <c r="CY248" s="47">
        <f t="shared" si="94"/>
        <v>10.69</v>
      </c>
      <c r="CZ248" s="47">
        <f t="shared" si="95"/>
        <v>10.63</v>
      </c>
      <c r="DA248" s="47">
        <f t="shared" si="96"/>
        <v>10.53</v>
      </c>
      <c r="DB248" s="47">
        <f t="shared" si="97"/>
        <v>11.06</v>
      </c>
      <c r="DC248" s="47">
        <f t="shared" si="98"/>
        <v>10.520000000000001</v>
      </c>
      <c r="DD248" s="47">
        <f t="shared" si="99"/>
        <v>8.02</v>
      </c>
      <c r="DE248" s="47">
        <f t="shared" si="100"/>
        <v>5.68</v>
      </c>
    </row>
    <row r="249" spans="1:109">
      <c r="A249" s="5">
        <v>248</v>
      </c>
      <c r="B249" s="6">
        <v>44809</v>
      </c>
      <c r="C249" s="5">
        <v>1223</v>
      </c>
      <c r="D249" s="9" t="s">
        <v>52</v>
      </c>
      <c r="E249" s="5">
        <v>21.5</v>
      </c>
      <c r="F249" s="16">
        <f t="shared" si="76"/>
        <v>56.883720930232556</v>
      </c>
      <c r="G249" s="5"/>
      <c r="H249" s="49" t="s">
        <v>342</v>
      </c>
      <c r="I249" s="47">
        <v>10.63</v>
      </c>
      <c r="J249" s="47">
        <v>9.06</v>
      </c>
      <c r="K249" s="47">
        <v>9.75</v>
      </c>
      <c r="L249" s="47">
        <v>8.69</v>
      </c>
      <c r="M249" s="47">
        <v>8.4700000000000006</v>
      </c>
      <c r="N249" s="47">
        <v>8.2200000000000006</v>
      </c>
      <c r="O249" s="47">
        <v>7.66</v>
      </c>
      <c r="P249" s="47">
        <v>7.16</v>
      </c>
      <c r="Q249" s="47">
        <v>7.41</v>
      </c>
      <c r="R249" s="47">
        <v>8.7200000000000006</v>
      </c>
      <c r="S249" s="47">
        <v>9.25</v>
      </c>
      <c r="T249" s="47">
        <v>9.41</v>
      </c>
      <c r="U249" s="47">
        <v>9.06</v>
      </c>
      <c r="V249" s="47">
        <v>8.94</v>
      </c>
      <c r="W249" s="47">
        <v>9.91</v>
      </c>
      <c r="X249" s="47">
        <v>8.81</v>
      </c>
      <c r="Y249" s="47">
        <v>6.16</v>
      </c>
      <c r="Z249" s="47">
        <v>5.0599999999999996</v>
      </c>
      <c r="AA249" s="47">
        <v>5.84</v>
      </c>
      <c r="AB249" s="47">
        <v>6.94</v>
      </c>
      <c r="AC249" s="47">
        <v>7.56</v>
      </c>
      <c r="AD249" s="47">
        <v>8.4700000000000006</v>
      </c>
      <c r="AE249" s="47">
        <v>11.5</v>
      </c>
      <c r="AF249" s="47">
        <v>9.7799999999999994</v>
      </c>
      <c r="AG249" s="47"/>
      <c r="AH249" s="49" t="s">
        <v>342</v>
      </c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9" t="s">
        <v>342</v>
      </c>
      <c r="BI249" s="47">
        <v>0.77</v>
      </c>
      <c r="BJ249" s="47">
        <v>0.7</v>
      </c>
      <c r="BK249" s="47">
        <v>0.72</v>
      </c>
      <c r="BL249" s="47">
        <v>0.73</v>
      </c>
      <c r="BM249" s="47">
        <v>0.71</v>
      </c>
      <c r="BN249" s="47">
        <v>0.75</v>
      </c>
      <c r="BO249" s="47">
        <v>0.73</v>
      </c>
      <c r="BP249" s="47">
        <v>0.77</v>
      </c>
      <c r="BQ249" s="47">
        <v>0.75</v>
      </c>
      <c r="BR249" s="47">
        <v>0.8</v>
      </c>
      <c r="BS249" s="47">
        <v>0.8</v>
      </c>
      <c r="BT249" s="47">
        <v>0.81</v>
      </c>
      <c r="BU249" s="47">
        <v>0.73</v>
      </c>
      <c r="BV249" s="47">
        <v>0.8</v>
      </c>
      <c r="BW249" s="47">
        <v>0.86</v>
      </c>
      <c r="BX249" s="47">
        <v>0.79</v>
      </c>
      <c r="BY249" s="47">
        <v>0.08</v>
      </c>
      <c r="BZ249" s="47">
        <v>0.09</v>
      </c>
      <c r="CA249" s="47">
        <v>7.0000000000000007E-2</v>
      </c>
      <c r="CB249" s="47">
        <v>7.0000000000000007E-2</v>
      </c>
      <c r="CC249" s="47">
        <v>0.05</v>
      </c>
      <c r="CD249" s="47">
        <v>0.12</v>
      </c>
      <c r="CE249" s="47">
        <v>0.08</v>
      </c>
      <c r="CF249" s="47">
        <v>0.13</v>
      </c>
      <c r="CG249" s="49" t="s">
        <v>342</v>
      </c>
      <c r="CH249" s="47">
        <f t="shared" si="77"/>
        <v>11.4</v>
      </c>
      <c r="CI249" s="47">
        <f t="shared" si="78"/>
        <v>9.76</v>
      </c>
      <c r="CJ249" s="47">
        <f t="shared" si="79"/>
        <v>10.47</v>
      </c>
      <c r="CK249" s="47">
        <f t="shared" si="80"/>
        <v>9.42</v>
      </c>
      <c r="CL249" s="47">
        <f t="shared" si="81"/>
        <v>9.18</v>
      </c>
      <c r="CM249" s="47">
        <f t="shared" si="82"/>
        <v>8.9700000000000006</v>
      </c>
      <c r="CN249" s="47">
        <f t="shared" si="83"/>
        <v>8.39</v>
      </c>
      <c r="CO249" s="47">
        <f t="shared" si="84"/>
        <v>7.93</v>
      </c>
      <c r="CP249" s="47">
        <f t="shared" si="85"/>
        <v>8.16</v>
      </c>
      <c r="CQ249" s="47">
        <f t="shared" si="86"/>
        <v>9.5200000000000014</v>
      </c>
      <c r="CR249" s="47">
        <f t="shared" si="87"/>
        <v>10.050000000000001</v>
      </c>
      <c r="CS249" s="47">
        <f t="shared" si="88"/>
        <v>10.220000000000001</v>
      </c>
      <c r="CT249" s="47">
        <f t="shared" si="89"/>
        <v>9.7900000000000009</v>
      </c>
      <c r="CU249" s="47">
        <f t="shared" si="90"/>
        <v>9.74</v>
      </c>
      <c r="CV249" s="47">
        <f t="shared" si="91"/>
        <v>10.77</v>
      </c>
      <c r="CW249" s="47">
        <f t="shared" si="92"/>
        <v>9.6000000000000014</v>
      </c>
      <c r="CX249" s="47">
        <f t="shared" si="93"/>
        <v>6.24</v>
      </c>
      <c r="CY249" s="47">
        <f t="shared" si="94"/>
        <v>5.1499999999999995</v>
      </c>
      <c r="CZ249" s="47">
        <f t="shared" si="95"/>
        <v>5.91</v>
      </c>
      <c r="DA249" s="47">
        <f t="shared" si="96"/>
        <v>7.0100000000000007</v>
      </c>
      <c r="DB249" s="47">
        <f t="shared" si="97"/>
        <v>7.6099999999999994</v>
      </c>
      <c r="DC249" s="47">
        <f t="shared" si="98"/>
        <v>8.59</v>
      </c>
      <c r="DD249" s="47">
        <f t="shared" si="99"/>
        <v>11.58</v>
      </c>
      <c r="DE249" s="47">
        <f t="shared" si="100"/>
        <v>9.91</v>
      </c>
    </row>
    <row r="250" spans="1:109">
      <c r="A250" s="5">
        <v>249</v>
      </c>
      <c r="B250" s="6">
        <v>44810</v>
      </c>
      <c r="C250" s="5">
        <v>1242</v>
      </c>
      <c r="D250" s="9" t="s">
        <v>53</v>
      </c>
      <c r="E250" s="5">
        <v>21.5</v>
      </c>
      <c r="F250" s="16">
        <f t="shared" si="76"/>
        <v>57.767441860465119</v>
      </c>
      <c r="G250" s="5"/>
      <c r="H250" s="49" t="s">
        <v>343</v>
      </c>
      <c r="I250" s="47">
        <v>7.81</v>
      </c>
      <c r="J250" s="47">
        <v>7.47</v>
      </c>
      <c r="K250" s="47">
        <v>6.59</v>
      </c>
      <c r="L250" s="47">
        <v>5.56</v>
      </c>
      <c r="M250" s="47">
        <v>5.38</v>
      </c>
      <c r="N250" s="47">
        <v>5.31</v>
      </c>
      <c r="O250" s="47">
        <v>5.88</v>
      </c>
      <c r="P250" s="47">
        <v>6.25</v>
      </c>
      <c r="Q250" s="47">
        <v>7.19</v>
      </c>
      <c r="R250" s="47">
        <v>6.94</v>
      </c>
      <c r="S250" s="47">
        <v>8.66</v>
      </c>
      <c r="T250" s="47">
        <v>8.41</v>
      </c>
      <c r="U250" s="47">
        <v>8.59</v>
      </c>
      <c r="V250" s="47">
        <v>9.19</v>
      </c>
      <c r="W250" s="47">
        <v>8.94</v>
      </c>
      <c r="X250" s="47">
        <v>8.19</v>
      </c>
      <c r="Y250" s="47">
        <v>9.2799999999999994</v>
      </c>
      <c r="Z250" s="47">
        <v>8.9700000000000006</v>
      </c>
      <c r="AA250" s="47">
        <v>9.4700000000000006</v>
      </c>
      <c r="AB250" s="47">
        <v>9.81</v>
      </c>
      <c r="AC250" s="47">
        <v>10.029999999999999</v>
      </c>
      <c r="AD250" s="47">
        <v>9.8800000000000008</v>
      </c>
      <c r="AE250" s="47">
        <v>8.84</v>
      </c>
      <c r="AF250" s="47">
        <v>7.5</v>
      </c>
      <c r="AG250" s="47"/>
      <c r="AH250" s="49" t="s">
        <v>343</v>
      </c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9" t="s">
        <v>343</v>
      </c>
      <c r="BI250" s="47">
        <v>0.13</v>
      </c>
      <c r="BJ250" s="47">
        <v>0.61</v>
      </c>
      <c r="BK250" s="47">
        <v>0.71</v>
      </c>
      <c r="BL250" s="47">
        <v>0.56999999999999995</v>
      </c>
      <c r="BM250" s="47">
        <v>0.3</v>
      </c>
      <c r="BN250" s="47">
        <v>0.47</v>
      </c>
      <c r="BO250" s="47">
        <v>0.65</v>
      </c>
      <c r="BP250" s="47">
        <v>0.67</v>
      </c>
      <c r="BQ250" s="47">
        <v>0.65</v>
      </c>
      <c r="BR250" s="47">
        <v>0.64</v>
      </c>
      <c r="BS250" s="47">
        <v>0.67</v>
      </c>
      <c r="BT250" s="47">
        <v>0.66</v>
      </c>
      <c r="BU250" s="47">
        <v>0.69</v>
      </c>
      <c r="BV250" s="47">
        <v>0.66</v>
      </c>
      <c r="BW250" s="47">
        <v>0.68</v>
      </c>
      <c r="BX250" s="47">
        <v>0.82</v>
      </c>
      <c r="BY250" s="47">
        <v>0.85</v>
      </c>
      <c r="BZ250" s="47">
        <v>0.8</v>
      </c>
      <c r="CA250" s="47">
        <v>0.75</v>
      </c>
      <c r="CB250" s="47">
        <v>0.75</v>
      </c>
      <c r="CC250" s="47">
        <v>0.76</v>
      </c>
      <c r="CD250" s="47">
        <v>0.79</v>
      </c>
      <c r="CE250" s="47">
        <v>0.2</v>
      </c>
      <c r="CF250" s="47">
        <v>0.08</v>
      </c>
      <c r="CG250" s="49" t="s">
        <v>343</v>
      </c>
      <c r="CH250" s="47">
        <f t="shared" si="77"/>
        <v>7.9399999999999995</v>
      </c>
      <c r="CI250" s="47">
        <f t="shared" si="78"/>
        <v>8.08</v>
      </c>
      <c r="CJ250" s="47">
        <f t="shared" si="79"/>
        <v>7.3</v>
      </c>
      <c r="CK250" s="47">
        <f t="shared" si="80"/>
        <v>6.13</v>
      </c>
      <c r="CL250" s="47">
        <f t="shared" si="81"/>
        <v>5.68</v>
      </c>
      <c r="CM250" s="47">
        <f t="shared" si="82"/>
        <v>5.7799999999999994</v>
      </c>
      <c r="CN250" s="47">
        <f t="shared" si="83"/>
        <v>6.53</v>
      </c>
      <c r="CO250" s="47">
        <f t="shared" si="84"/>
        <v>6.92</v>
      </c>
      <c r="CP250" s="47">
        <f t="shared" si="85"/>
        <v>7.8400000000000007</v>
      </c>
      <c r="CQ250" s="47">
        <f t="shared" si="86"/>
        <v>7.58</v>
      </c>
      <c r="CR250" s="47">
        <f t="shared" si="87"/>
        <v>9.33</v>
      </c>
      <c r="CS250" s="47">
        <f t="shared" si="88"/>
        <v>9.07</v>
      </c>
      <c r="CT250" s="47">
        <f t="shared" si="89"/>
        <v>9.2799999999999994</v>
      </c>
      <c r="CU250" s="47">
        <f t="shared" si="90"/>
        <v>9.85</v>
      </c>
      <c r="CV250" s="47">
        <f t="shared" si="91"/>
        <v>9.6199999999999992</v>
      </c>
      <c r="CW250" s="47">
        <f t="shared" si="92"/>
        <v>9.01</v>
      </c>
      <c r="CX250" s="47">
        <f t="shared" si="93"/>
        <v>10.129999999999999</v>
      </c>
      <c r="CY250" s="47">
        <f t="shared" si="94"/>
        <v>9.7700000000000014</v>
      </c>
      <c r="CZ250" s="47">
        <f t="shared" si="95"/>
        <v>10.220000000000001</v>
      </c>
      <c r="DA250" s="47">
        <f t="shared" si="96"/>
        <v>10.56</v>
      </c>
      <c r="DB250" s="47">
        <f t="shared" si="97"/>
        <v>10.79</v>
      </c>
      <c r="DC250" s="47">
        <f t="shared" si="98"/>
        <v>10.670000000000002</v>
      </c>
      <c r="DD250" s="47">
        <f t="shared" si="99"/>
        <v>9.0399999999999991</v>
      </c>
      <c r="DE250" s="47">
        <f t="shared" si="100"/>
        <v>7.58</v>
      </c>
    </row>
    <row r="251" spans="1:109">
      <c r="A251" s="5">
        <v>250</v>
      </c>
      <c r="B251" s="6">
        <v>44811</v>
      </c>
      <c r="C251" s="5">
        <v>990</v>
      </c>
      <c r="D251" s="9" t="s">
        <v>54</v>
      </c>
      <c r="E251" s="5">
        <v>18</v>
      </c>
      <c r="F251" s="16">
        <f t="shared" si="76"/>
        <v>55</v>
      </c>
      <c r="G251" s="5"/>
      <c r="H251" s="49" t="s">
        <v>344</v>
      </c>
      <c r="I251" s="47">
        <v>6.94</v>
      </c>
      <c r="J251" s="47">
        <v>7.59</v>
      </c>
      <c r="K251" s="47">
        <v>7.03</v>
      </c>
      <c r="L251" s="47">
        <v>6.84</v>
      </c>
      <c r="M251" s="47">
        <v>6.97</v>
      </c>
      <c r="N251" s="47">
        <v>7.13</v>
      </c>
      <c r="O251" s="47">
        <v>6.69</v>
      </c>
      <c r="P251" s="47">
        <v>7.16</v>
      </c>
      <c r="Q251" s="47">
        <v>7</v>
      </c>
      <c r="R251" s="47">
        <v>6.88</v>
      </c>
      <c r="S251" s="47">
        <v>7.09</v>
      </c>
      <c r="T251" s="47">
        <v>7.84</v>
      </c>
      <c r="U251" s="47">
        <v>8.56</v>
      </c>
      <c r="V251" s="47">
        <v>8.7200000000000006</v>
      </c>
      <c r="W251" s="47">
        <v>8.16</v>
      </c>
      <c r="X251" s="47">
        <v>9.19</v>
      </c>
      <c r="Y251" s="47">
        <v>8.0299999999999994</v>
      </c>
      <c r="Z251" s="47">
        <v>7.72</v>
      </c>
      <c r="AA251" s="47">
        <v>8.2799999999999994</v>
      </c>
      <c r="AB251" s="47">
        <v>8.5299999999999994</v>
      </c>
      <c r="AC251" s="47">
        <v>8.44</v>
      </c>
      <c r="AD251" s="47">
        <v>9.44</v>
      </c>
      <c r="AE251" s="47">
        <v>8.8800000000000008</v>
      </c>
      <c r="AF251" s="47">
        <v>7</v>
      </c>
      <c r="AG251" s="47"/>
      <c r="AH251" s="49" t="s">
        <v>344</v>
      </c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9" t="s">
        <v>344</v>
      </c>
      <c r="BI251" s="47">
        <v>0.16</v>
      </c>
      <c r="BJ251" s="47">
        <v>0.34</v>
      </c>
      <c r="BK251" s="47">
        <v>0.28000000000000003</v>
      </c>
      <c r="BL251" s="47">
        <v>0.08</v>
      </c>
      <c r="BM251" s="47">
        <v>7.0000000000000007E-2</v>
      </c>
      <c r="BN251" s="47">
        <v>7.0000000000000007E-2</v>
      </c>
      <c r="BO251" s="47">
        <v>7.0000000000000007E-2</v>
      </c>
      <c r="BP251" s="47">
        <v>0.11</v>
      </c>
      <c r="BQ251" s="47">
        <v>7.0000000000000007E-2</v>
      </c>
      <c r="BR251" s="47">
        <v>0.36</v>
      </c>
      <c r="BS251" s="47">
        <v>0.74</v>
      </c>
      <c r="BT251" s="47">
        <v>0.39</v>
      </c>
      <c r="BU251" s="47">
        <v>0.72</v>
      </c>
      <c r="BV251" s="47">
        <v>0.79</v>
      </c>
      <c r="BW251" s="47">
        <v>0.78</v>
      </c>
      <c r="BX251" s="47">
        <v>0.85</v>
      </c>
      <c r="BY251" s="47">
        <v>0.82</v>
      </c>
      <c r="BZ251" s="47">
        <v>0.88</v>
      </c>
      <c r="CA251" s="47">
        <v>0.88</v>
      </c>
      <c r="CB251" s="47">
        <v>0.85</v>
      </c>
      <c r="CC251" s="47">
        <v>0.84</v>
      </c>
      <c r="CD251" s="47">
        <v>0.44</v>
      </c>
      <c r="CE251" s="47">
        <v>0.08</v>
      </c>
      <c r="CF251" s="47">
        <v>0.09</v>
      </c>
      <c r="CG251" s="49" t="s">
        <v>344</v>
      </c>
      <c r="CH251" s="47">
        <f t="shared" si="77"/>
        <v>7.1000000000000005</v>
      </c>
      <c r="CI251" s="47">
        <f t="shared" si="78"/>
        <v>7.93</v>
      </c>
      <c r="CJ251" s="47">
        <f t="shared" si="79"/>
        <v>7.3100000000000005</v>
      </c>
      <c r="CK251" s="47">
        <f t="shared" si="80"/>
        <v>6.92</v>
      </c>
      <c r="CL251" s="47">
        <f t="shared" si="81"/>
        <v>7.04</v>
      </c>
      <c r="CM251" s="47">
        <f t="shared" si="82"/>
        <v>7.2</v>
      </c>
      <c r="CN251" s="47">
        <f t="shared" si="83"/>
        <v>6.7600000000000007</v>
      </c>
      <c r="CO251" s="47">
        <f t="shared" si="84"/>
        <v>7.2700000000000005</v>
      </c>
      <c r="CP251" s="47">
        <f t="shared" si="85"/>
        <v>7.07</v>
      </c>
      <c r="CQ251" s="47">
        <f t="shared" si="86"/>
        <v>7.24</v>
      </c>
      <c r="CR251" s="47">
        <f t="shared" si="87"/>
        <v>7.83</v>
      </c>
      <c r="CS251" s="47">
        <f t="shared" si="88"/>
        <v>8.23</v>
      </c>
      <c r="CT251" s="47">
        <f t="shared" si="89"/>
        <v>9.2800000000000011</v>
      </c>
      <c r="CU251" s="47">
        <f t="shared" si="90"/>
        <v>9.5100000000000016</v>
      </c>
      <c r="CV251" s="47">
        <f t="shared" si="91"/>
        <v>8.94</v>
      </c>
      <c r="CW251" s="47">
        <f t="shared" si="92"/>
        <v>10.039999999999999</v>
      </c>
      <c r="CX251" s="47">
        <f t="shared" si="93"/>
        <v>8.85</v>
      </c>
      <c r="CY251" s="47">
        <f t="shared" si="94"/>
        <v>8.6</v>
      </c>
      <c r="CZ251" s="47">
        <f t="shared" si="95"/>
        <v>9.16</v>
      </c>
      <c r="DA251" s="47">
        <f t="shared" si="96"/>
        <v>9.379999999999999</v>
      </c>
      <c r="DB251" s="47">
        <f t="shared" si="97"/>
        <v>9.2799999999999994</v>
      </c>
      <c r="DC251" s="47">
        <f t="shared" si="98"/>
        <v>9.879999999999999</v>
      </c>
      <c r="DD251" s="47">
        <f t="shared" si="99"/>
        <v>8.9600000000000009</v>
      </c>
      <c r="DE251" s="47">
        <f t="shared" si="100"/>
        <v>7.09</v>
      </c>
    </row>
    <row r="252" spans="1:109">
      <c r="A252" s="5">
        <v>251</v>
      </c>
      <c r="B252" s="6">
        <v>44812</v>
      </c>
      <c r="C252" s="5">
        <v>1160</v>
      </c>
      <c r="D252" s="9" t="s">
        <v>31</v>
      </c>
      <c r="E252" s="5">
        <v>21</v>
      </c>
      <c r="F252" s="16">
        <f t="shared" si="76"/>
        <v>55.238095238095241</v>
      </c>
      <c r="G252" s="5"/>
      <c r="H252" s="49" t="s">
        <v>345</v>
      </c>
      <c r="I252" s="47">
        <v>6.66</v>
      </c>
      <c r="J252" s="47">
        <v>5.91</v>
      </c>
      <c r="K252" s="47">
        <v>5.63</v>
      </c>
      <c r="L252" s="47">
        <v>5.78</v>
      </c>
      <c r="M252" s="47">
        <v>5.41</v>
      </c>
      <c r="N252" s="47">
        <v>6.09</v>
      </c>
      <c r="O252" s="47">
        <v>6.22</v>
      </c>
      <c r="P252" s="47">
        <v>6.28</v>
      </c>
      <c r="Q252" s="47">
        <v>6.69</v>
      </c>
      <c r="R252" s="47">
        <v>6.84</v>
      </c>
      <c r="S252" s="47">
        <v>6.59</v>
      </c>
      <c r="T252" s="47">
        <v>7</v>
      </c>
      <c r="U252" s="47">
        <v>7.81</v>
      </c>
      <c r="V252" s="47">
        <v>8.1300000000000008</v>
      </c>
      <c r="W252" s="47">
        <v>7.81</v>
      </c>
      <c r="X252" s="47">
        <v>8.31</v>
      </c>
      <c r="Y252" s="47">
        <v>9.1300000000000008</v>
      </c>
      <c r="Z252" s="47">
        <v>9.0299999999999994</v>
      </c>
      <c r="AA252" s="47">
        <v>9.09</v>
      </c>
      <c r="AB252" s="47">
        <v>8.56</v>
      </c>
      <c r="AC252" s="47">
        <v>8.3800000000000008</v>
      </c>
      <c r="AD252" s="47">
        <v>8.91</v>
      </c>
      <c r="AE252" s="47">
        <v>8.25</v>
      </c>
      <c r="AF252" s="47">
        <v>6.19</v>
      </c>
      <c r="AG252" s="47"/>
      <c r="AH252" s="49" t="s">
        <v>345</v>
      </c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9" t="s">
        <v>345</v>
      </c>
      <c r="BI252" s="47">
        <v>0.26</v>
      </c>
      <c r="BJ252" s="47">
        <v>0.3</v>
      </c>
      <c r="BK252" s="47">
        <v>0.14000000000000001</v>
      </c>
      <c r="BL252" s="47">
        <v>0.11</v>
      </c>
      <c r="BM252" s="47">
        <v>7.0000000000000007E-2</v>
      </c>
      <c r="BN252" s="47">
        <v>0.09</v>
      </c>
      <c r="BO252" s="47">
        <v>0.09</v>
      </c>
      <c r="BP252" s="47">
        <v>0.08</v>
      </c>
      <c r="BQ252" s="47">
        <v>0.28999999999999998</v>
      </c>
      <c r="BR252" s="47">
        <v>0.33</v>
      </c>
      <c r="BS252" s="47">
        <v>0.6</v>
      </c>
      <c r="BT252" s="47">
        <v>0.73</v>
      </c>
      <c r="BU252" s="47">
        <v>0.72</v>
      </c>
      <c r="BV252" s="47">
        <v>0.79</v>
      </c>
      <c r="BW252" s="47">
        <v>0.78</v>
      </c>
      <c r="BX252" s="47">
        <v>0.78</v>
      </c>
      <c r="BY252" s="47">
        <v>0.83</v>
      </c>
      <c r="BZ252" s="47">
        <v>0.84</v>
      </c>
      <c r="CA252" s="47">
        <v>0.4</v>
      </c>
      <c r="CB252" s="47">
        <v>0.08</v>
      </c>
      <c r="CC252" s="47">
        <v>0.09</v>
      </c>
      <c r="CD252" s="47">
        <v>7.0000000000000007E-2</v>
      </c>
      <c r="CE252" s="47">
        <v>0.08</v>
      </c>
      <c r="CF252" s="47">
        <v>0.11</v>
      </c>
      <c r="CG252" s="49" t="s">
        <v>345</v>
      </c>
      <c r="CH252" s="47">
        <f t="shared" si="77"/>
        <v>6.92</v>
      </c>
      <c r="CI252" s="47">
        <f t="shared" si="78"/>
        <v>6.21</v>
      </c>
      <c r="CJ252" s="47">
        <f t="shared" si="79"/>
        <v>5.77</v>
      </c>
      <c r="CK252" s="47">
        <f t="shared" si="80"/>
        <v>5.8900000000000006</v>
      </c>
      <c r="CL252" s="47">
        <f t="shared" si="81"/>
        <v>5.48</v>
      </c>
      <c r="CM252" s="47">
        <f t="shared" si="82"/>
        <v>6.18</v>
      </c>
      <c r="CN252" s="47">
        <f t="shared" si="83"/>
        <v>6.31</v>
      </c>
      <c r="CO252" s="47">
        <f t="shared" si="84"/>
        <v>6.36</v>
      </c>
      <c r="CP252" s="47">
        <f t="shared" si="85"/>
        <v>6.98</v>
      </c>
      <c r="CQ252" s="47">
        <f t="shared" si="86"/>
        <v>7.17</v>
      </c>
      <c r="CR252" s="47">
        <f t="shared" si="87"/>
        <v>7.1899999999999995</v>
      </c>
      <c r="CS252" s="47">
        <f t="shared" si="88"/>
        <v>7.73</v>
      </c>
      <c r="CT252" s="47">
        <f t="shared" si="89"/>
        <v>8.5299999999999994</v>
      </c>
      <c r="CU252" s="47">
        <f t="shared" si="90"/>
        <v>8.9200000000000017</v>
      </c>
      <c r="CV252" s="47">
        <f t="shared" si="91"/>
        <v>8.59</v>
      </c>
      <c r="CW252" s="47">
        <f t="shared" si="92"/>
        <v>9.09</v>
      </c>
      <c r="CX252" s="47">
        <f t="shared" si="93"/>
        <v>9.9600000000000009</v>
      </c>
      <c r="CY252" s="47">
        <f t="shared" si="94"/>
        <v>9.8699999999999992</v>
      </c>
      <c r="CZ252" s="47">
        <f t="shared" si="95"/>
        <v>9.49</v>
      </c>
      <c r="DA252" s="47">
        <f t="shared" si="96"/>
        <v>8.64</v>
      </c>
      <c r="DB252" s="47">
        <f t="shared" si="97"/>
        <v>8.4700000000000006</v>
      </c>
      <c r="DC252" s="47">
        <f t="shared" si="98"/>
        <v>8.98</v>
      </c>
      <c r="DD252" s="47">
        <f t="shared" si="99"/>
        <v>8.33</v>
      </c>
      <c r="DE252" s="47">
        <f t="shared" si="100"/>
        <v>6.3000000000000007</v>
      </c>
    </row>
    <row r="253" spans="1:109">
      <c r="A253" s="5">
        <v>252</v>
      </c>
      <c r="B253" s="6">
        <v>44813</v>
      </c>
      <c r="C253" s="5">
        <v>960</v>
      </c>
      <c r="D253" s="9" t="s">
        <v>31</v>
      </c>
      <c r="E253" s="5">
        <v>21</v>
      </c>
      <c r="F253" s="16">
        <f t="shared" si="76"/>
        <v>45.714285714285715</v>
      </c>
      <c r="G253" s="5"/>
      <c r="H253" s="49" t="s">
        <v>346</v>
      </c>
      <c r="I253" s="47">
        <v>6.91</v>
      </c>
      <c r="J253" s="47">
        <v>6.53</v>
      </c>
      <c r="K253" s="47">
        <v>6.09</v>
      </c>
      <c r="L253" s="47">
        <v>5.91</v>
      </c>
      <c r="M253" s="47">
        <v>5.41</v>
      </c>
      <c r="N253" s="47">
        <v>4.63</v>
      </c>
      <c r="O253" s="47">
        <v>4.9400000000000004</v>
      </c>
      <c r="P253" s="47">
        <v>5.0599999999999996</v>
      </c>
      <c r="Q253" s="47">
        <v>5.66</v>
      </c>
      <c r="R253" s="47">
        <v>7.09</v>
      </c>
      <c r="S253" s="47">
        <v>6.81</v>
      </c>
      <c r="T253" s="47">
        <v>7</v>
      </c>
      <c r="U253" s="47">
        <v>7.13</v>
      </c>
      <c r="V253" s="47">
        <v>6.88</v>
      </c>
      <c r="W253" s="47">
        <v>6.94</v>
      </c>
      <c r="X253" s="47">
        <v>7.38</v>
      </c>
      <c r="Y253" s="47">
        <v>9.2799999999999994</v>
      </c>
      <c r="Z253" s="47">
        <v>9.34</v>
      </c>
      <c r="AA253" s="47">
        <v>9.19</v>
      </c>
      <c r="AB253" s="47">
        <v>8.8800000000000008</v>
      </c>
      <c r="AC253" s="47">
        <v>8.56</v>
      </c>
      <c r="AD253" s="47">
        <v>8.0299999999999994</v>
      </c>
      <c r="AE253" s="47">
        <v>7.81</v>
      </c>
      <c r="AF253" s="47">
        <v>7.09</v>
      </c>
      <c r="AG253" s="47"/>
      <c r="AH253" s="49" t="s">
        <v>346</v>
      </c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9" t="s">
        <v>346</v>
      </c>
      <c r="BI253" s="47">
        <v>0.52</v>
      </c>
      <c r="BJ253" s="47">
        <v>0.76</v>
      </c>
      <c r="BK253" s="47">
        <v>0.67</v>
      </c>
      <c r="BL253" s="47">
        <v>0.72</v>
      </c>
      <c r="BM253" s="47">
        <v>0.36</v>
      </c>
      <c r="BN253" s="47">
        <v>0.13</v>
      </c>
      <c r="BO253" s="47">
        <v>0.18</v>
      </c>
      <c r="BP253" s="47">
        <v>0.09</v>
      </c>
      <c r="BQ253" s="47">
        <v>0.18</v>
      </c>
      <c r="BR253" s="47">
        <v>0.79</v>
      </c>
      <c r="BS253" s="47">
        <v>0.76</v>
      </c>
      <c r="BT253" s="47">
        <v>0.74</v>
      </c>
      <c r="BU253" s="47">
        <v>0.76</v>
      </c>
      <c r="BV253" s="47">
        <v>0.74</v>
      </c>
      <c r="BW253" s="47">
        <v>0.72</v>
      </c>
      <c r="BX253" s="47">
        <v>0.78</v>
      </c>
      <c r="BY253" s="47">
        <v>0.82</v>
      </c>
      <c r="BZ253" s="47">
        <v>0.85</v>
      </c>
      <c r="CA253" s="47">
        <v>0.84</v>
      </c>
      <c r="CB253" s="47">
        <v>0.89</v>
      </c>
      <c r="CC253" s="47">
        <v>0.87</v>
      </c>
      <c r="CD253" s="47">
        <v>0.35</v>
      </c>
      <c r="CE253" s="47">
        <v>0.08</v>
      </c>
      <c r="CF253" s="47">
        <v>0.13</v>
      </c>
      <c r="CG253" s="49" t="s">
        <v>346</v>
      </c>
      <c r="CH253" s="47">
        <f t="shared" si="77"/>
        <v>7.43</v>
      </c>
      <c r="CI253" s="47">
        <f t="shared" si="78"/>
        <v>7.29</v>
      </c>
      <c r="CJ253" s="47">
        <f t="shared" si="79"/>
        <v>6.76</v>
      </c>
      <c r="CK253" s="47">
        <f t="shared" si="80"/>
        <v>6.63</v>
      </c>
      <c r="CL253" s="47">
        <f t="shared" si="81"/>
        <v>5.7700000000000005</v>
      </c>
      <c r="CM253" s="47">
        <f t="shared" si="82"/>
        <v>4.76</v>
      </c>
      <c r="CN253" s="47">
        <f t="shared" si="83"/>
        <v>5.12</v>
      </c>
      <c r="CO253" s="47">
        <f t="shared" si="84"/>
        <v>5.1499999999999995</v>
      </c>
      <c r="CP253" s="47">
        <f t="shared" si="85"/>
        <v>5.84</v>
      </c>
      <c r="CQ253" s="47">
        <f t="shared" si="86"/>
        <v>7.88</v>
      </c>
      <c r="CR253" s="47">
        <f t="shared" si="87"/>
        <v>7.5699999999999994</v>
      </c>
      <c r="CS253" s="47">
        <f t="shared" si="88"/>
        <v>7.74</v>
      </c>
      <c r="CT253" s="47">
        <f t="shared" si="89"/>
        <v>7.89</v>
      </c>
      <c r="CU253" s="47">
        <f t="shared" si="90"/>
        <v>7.62</v>
      </c>
      <c r="CV253" s="47">
        <f t="shared" si="91"/>
        <v>7.66</v>
      </c>
      <c r="CW253" s="47">
        <f t="shared" si="92"/>
        <v>8.16</v>
      </c>
      <c r="CX253" s="47">
        <f t="shared" si="93"/>
        <v>10.1</v>
      </c>
      <c r="CY253" s="47">
        <f t="shared" si="94"/>
        <v>10.19</v>
      </c>
      <c r="CZ253" s="47">
        <f t="shared" si="95"/>
        <v>10.029999999999999</v>
      </c>
      <c r="DA253" s="47">
        <f t="shared" si="96"/>
        <v>9.7700000000000014</v>
      </c>
      <c r="DB253" s="47">
        <f t="shared" si="97"/>
        <v>9.43</v>
      </c>
      <c r="DC253" s="47">
        <f t="shared" si="98"/>
        <v>8.379999999999999</v>
      </c>
      <c r="DD253" s="47">
        <f t="shared" si="99"/>
        <v>7.89</v>
      </c>
      <c r="DE253" s="47">
        <f t="shared" si="100"/>
        <v>7.22</v>
      </c>
    </row>
    <row r="254" spans="1:109">
      <c r="A254" s="5">
        <v>253</v>
      </c>
      <c r="B254" s="6">
        <v>44814</v>
      </c>
      <c r="C254" s="5">
        <v>10</v>
      </c>
      <c r="D254" s="9"/>
      <c r="E254" s="5"/>
      <c r="F254" s="16" t="e">
        <f t="shared" si="76"/>
        <v>#DIV/0!</v>
      </c>
      <c r="G254" s="5"/>
      <c r="H254" s="49" t="s">
        <v>347</v>
      </c>
      <c r="I254" s="47">
        <v>2.91</v>
      </c>
      <c r="J254" s="47">
        <v>2.2799999999999998</v>
      </c>
      <c r="K254" s="47">
        <v>1.1299999999999999</v>
      </c>
      <c r="L254" s="47">
        <v>0.59</v>
      </c>
      <c r="M254" s="47">
        <v>0.19</v>
      </c>
      <c r="N254" s="47">
        <v>0.16</v>
      </c>
      <c r="O254" s="47">
        <v>1.5</v>
      </c>
      <c r="P254" s="47">
        <v>2.5299999999999998</v>
      </c>
      <c r="Q254" s="47">
        <v>3.84</v>
      </c>
      <c r="R254" s="47">
        <v>2.84</v>
      </c>
      <c r="S254" s="47">
        <v>1.84</v>
      </c>
      <c r="T254" s="47">
        <v>1.1599999999999999</v>
      </c>
      <c r="U254" s="47">
        <v>0.88</v>
      </c>
      <c r="V254" s="47">
        <v>0.69</v>
      </c>
      <c r="W254" s="47">
        <v>0.66</v>
      </c>
      <c r="X254" s="47">
        <v>0.91</v>
      </c>
      <c r="Y254" s="47">
        <v>7.38</v>
      </c>
      <c r="Z254" s="47">
        <v>7.47</v>
      </c>
      <c r="AA254" s="47">
        <v>7.63</v>
      </c>
      <c r="AB254" s="47">
        <v>8.09</v>
      </c>
      <c r="AC254" s="47">
        <v>7.91</v>
      </c>
      <c r="AD254" s="47">
        <v>5.94</v>
      </c>
      <c r="AE254" s="47">
        <v>4.4400000000000004</v>
      </c>
      <c r="AF254" s="47">
        <v>3.41</v>
      </c>
      <c r="AG254" s="47"/>
      <c r="AH254" s="49" t="s">
        <v>347</v>
      </c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9" t="s">
        <v>347</v>
      </c>
      <c r="BI254" s="47">
        <v>0.09</v>
      </c>
      <c r="BJ254" s="47">
        <v>0.09</v>
      </c>
      <c r="BK254" s="47">
        <v>0.06</v>
      </c>
      <c r="BL254" s="47">
        <v>0.1</v>
      </c>
      <c r="BM254" s="47">
        <v>7.0000000000000007E-2</v>
      </c>
      <c r="BN254" s="47">
        <v>0.06</v>
      </c>
      <c r="BO254" s="47">
        <v>7.0000000000000007E-2</v>
      </c>
      <c r="BP254" s="47">
        <v>0.08</v>
      </c>
      <c r="BQ254" s="47">
        <v>0.08</v>
      </c>
      <c r="BR254" s="47">
        <v>7.0000000000000007E-2</v>
      </c>
      <c r="BS254" s="47">
        <v>0.08</v>
      </c>
      <c r="BT254" s="47">
        <v>7.0000000000000007E-2</v>
      </c>
      <c r="BU254" s="47">
        <v>0.1</v>
      </c>
      <c r="BV254" s="47">
        <v>0.09</v>
      </c>
      <c r="BW254" s="47">
        <v>0.08</v>
      </c>
      <c r="BX254" s="47">
        <v>7.0000000000000007E-2</v>
      </c>
      <c r="BY254" s="47">
        <v>0.75</v>
      </c>
      <c r="BZ254" s="47">
        <v>0.77</v>
      </c>
      <c r="CA254" s="47">
        <v>0.79</v>
      </c>
      <c r="CB254" s="47">
        <v>0.79</v>
      </c>
      <c r="CC254" s="47">
        <v>0.76</v>
      </c>
      <c r="CD254" s="47">
        <v>0.54</v>
      </c>
      <c r="CE254" s="47">
        <v>0.09</v>
      </c>
      <c r="CF254" s="47">
        <v>0.08</v>
      </c>
      <c r="CG254" s="49" t="s">
        <v>347</v>
      </c>
      <c r="CH254" s="47">
        <f t="shared" si="77"/>
        <v>3</v>
      </c>
      <c r="CI254" s="47">
        <f t="shared" si="78"/>
        <v>2.3699999999999997</v>
      </c>
      <c r="CJ254" s="47">
        <f t="shared" si="79"/>
        <v>1.19</v>
      </c>
      <c r="CK254" s="47">
        <f t="shared" si="80"/>
        <v>0.69</v>
      </c>
      <c r="CL254" s="47">
        <f t="shared" si="81"/>
        <v>0.26</v>
      </c>
      <c r="CM254" s="47">
        <f t="shared" si="82"/>
        <v>0.22</v>
      </c>
      <c r="CN254" s="47">
        <f t="shared" si="83"/>
        <v>1.57</v>
      </c>
      <c r="CO254" s="47">
        <f t="shared" si="84"/>
        <v>2.61</v>
      </c>
      <c r="CP254" s="47">
        <f t="shared" si="85"/>
        <v>3.92</v>
      </c>
      <c r="CQ254" s="47">
        <f t="shared" si="86"/>
        <v>2.9099999999999997</v>
      </c>
      <c r="CR254" s="47">
        <f t="shared" si="87"/>
        <v>1.9200000000000002</v>
      </c>
      <c r="CS254" s="47">
        <f t="shared" si="88"/>
        <v>1.23</v>
      </c>
      <c r="CT254" s="47">
        <f t="shared" si="89"/>
        <v>0.98</v>
      </c>
      <c r="CU254" s="47">
        <f t="shared" si="90"/>
        <v>0.77999999999999992</v>
      </c>
      <c r="CV254" s="47">
        <f t="shared" si="91"/>
        <v>0.74</v>
      </c>
      <c r="CW254" s="47">
        <f t="shared" si="92"/>
        <v>0.98</v>
      </c>
      <c r="CX254" s="47">
        <f t="shared" si="93"/>
        <v>8.129999999999999</v>
      </c>
      <c r="CY254" s="47">
        <f t="shared" si="94"/>
        <v>8.24</v>
      </c>
      <c r="CZ254" s="47">
        <f t="shared" si="95"/>
        <v>8.42</v>
      </c>
      <c r="DA254" s="47">
        <f t="shared" si="96"/>
        <v>8.879999999999999</v>
      </c>
      <c r="DB254" s="47">
        <f t="shared" si="97"/>
        <v>8.67</v>
      </c>
      <c r="DC254" s="47">
        <f t="shared" si="98"/>
        <v>6.48</v>
      </c>
      <c r="DD254" s="47">
        <f t="shared" si="99"/>
        <v>4.53</v>
      </c>
      <c r="DE254" s="47">
        <f t="shared" si="100"/>
        <v>3.49</v>
      </c>
    </row>
    <row r="255" spans="1:109">
      <c r="A255" s="5">
        <v>254</v>
      </c>
      <c r="B255" s="6">
        <v>44815</v>
      </c>
      <c r="C255" s="5">
        <v>260</v>
      </c>
      <c r="D255" s="9" t="s">
        <v>55</v>
      </c>
      <c r="E255" s="5">
        <v>9</v>
      </c>
      <c r="F255" s="16">
        <f t="shared" si="76"/>
        <v>28.888888888888889</v>
      </c>
      <c r="G255" s="5">
        <v>1</v>
      </c>
      <c r="H255" s="49" t="s">
        <v>348</v>
      </c>
      <c r="I255" s="47">
        <v>0.91</v>
      </c>
      <c r="J255" s="47">
        <v>2.63</v>
      </c>
      <c r="K255" s="47">
        <v>5.78</v>
      </c>
      <c r="L255" s="47">
        <v>2.16</v>
      </c>
      <c r="M255" s="47">
        <v>2.69</v>
      </c>
      <c r="N255" s="47">
        <v>4.75</v>
      </c>
      <c r="O255" s="47">
        <v>5.13</v>
      </c>
      <c r="P255" s="47">
        <v>5.22</v>
      </c>
      <c r="Q255" s="47">
        <v>5.09</v>
      </c>
      <c r="R255" s="47">
        <v>5.03</v>
      </c>
      <c r="S255" s="47">
        <v>5.09</v>
      </c>
      <c r="T255" s="47">
        <v>5.44</v>
      </c>
      <c r="U255" s="47">
        <v>10.09</v>
      </c>
      <c r="V255" s="47">
        <v>7.84</v>
      </c>
      <c r="W255" s="47">
        <v>7.94</v>
      </c>
      <c r="X255" s="47">
        <v>7.97</v>
      </c>
      <c r="Y255" s="47">
        <v>1.06</v>
      </c>
      <c r="Z255" s="47">
        <v>1.44</v>
      </c>
      <c r="AA255" s="47">
        <v>2.4700000000000002</v>
      </c>
      <c r="AB255" s="47">
        <v>3.84</v>
      </c>
      <c r="AC255" s="47">
        <v>3.38</v>
      </c>
      <c r="AD255" s="47">
        <v>2.66</v>
      </c>
      <c r="AE255" s="47">
        <v>2.2200000000000002</v>
      </c>
      <c r="AF255" s="47">
        <v>1.41</v>
      </c>
      <c r="AG255" s="47"/>
      <c r="AH255" s="49" t="s">
        <v>348</v>
      </c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9" t="s">
        <v>348</v>
      </c>
      <c r="BI255" s="47">
        <v>0.09</v>
      </c>
      <c r="BJ255" s="47">
        <v>0.09</v>
      </c>
      <c r="BK255" s="47">
        <v>0.08</v>
      </c>
      <c r="BL255" s="47">
        <v>7.0000000000000007E-2</v>
      </c>
      <c r="BM255" s="47">
        <v>0.08</v>
      </c>
      <c r="BN255" s="47">
        <v>7.0000000000000007E-2</v>
      </c>
      <c r="BO255" s="47">
        <v>0.1</v>
      </c>
      <c r="BP255" s="47">
        <v>7.0000000000000007E-2</v>
      </c>
      <c r="BQ255" s="47">
        <v>0.08</v>
      </c>
      <c r="BR255" s="47">
        <v>0.08</v>
      </c>
      <c r="BS255" s="47">
        <v>0.08</v>
      </c>
      <c r="BT255" s="47">
        <v>7.0000000000000007E-2</v>
      </c>
      <c r="BU255" s="47">
        <v>0.08</v>
      </c>
      <c r="BV255" s="47">
        <v>0.52</v>
      </c>
      <c r="BW255" s="47">
        <v>0.56999999999999995</v>
      </c>
      <c r="BX255" s="47">
        <v>0.63</v>
      </c>
      <c r="BY255" s="47">
        <v>0.09</v>
      </c>
      <c r="BZ255" s="47">
        <v>0.09</v>
      </c>
      <c r="CA255" s="47">
        <v>0.08</v>
      </c>
      <c r="CB255" s="47">
        <v>0.09</v>
      </c>
      <c r="CC255" s="47">
        <v>0.1</v>
      </c>
      <c r="CD255" s="47">
        <v>0.08</v>
      </c>
      <c r="CE255" s="47">
        <v>0.08</v>
      </c>
      <c r="CF255" s="47">
        <v>0.09</v>
      </c>
      <c r="CG255" s="49" t="s">
        <v>348</v>
      </c>
      <c r="CH255" s="47">
        <f t="shared" si="77"/>
        <v>1</v>
      </c>
      <c r="CI255" s="47">
        <f t="shared" si="78"/>
        <v>2.7199999999999998</v>
      </c>
      <c r="CJ255" s="47">
        <f t="shared" si="79"/>
        <v>5.86</v>
      </c>
      <c r="CK255" s="47">
        <f t="shared" si="80"/>
        <v>2.23</v>
      </c>
      <c r="CL255" s="47">
        <f t="shared" si="81"/>
        <v>2.77</v>
      </c>
      <c r="CM255" s="47">
        <f t="shared" si="82"/>
        <v>4.82</v>
      </c>
      <c r="CN255" s="47">
        <f t="shared" si="83"/>
        <v>5.2299999999999995</v>
      </c>
      <c r="CO255" s="47">
        <f t="shared" si="84"/>
        <v>5.29</v>
      </c>
      <c r="CP255" s="47">
        <f t="shared" si="85"/>
        <v>5.17</v>
      </c>
      <c r="CQ255" s="47">
        <f t="shared" si="86"/>
        <v>5.1100000000000003</v>
      </c>
      <c r="CR255" s="47">
        <f t="shared" si="87"/>
        <v>5.17</v>
      </c>
      <c r="CS255" s="47">
        <f t="shared" si="88"/>
        <v>5.5100000000000007</v>
      </c>
      <c r="CT255" s="47">
        <f t="shared" si="89"/>
        <v>10.17</v>
      </c>
      <c r="CU255" s="47">
        <f t="shared" si="90"/>
        <v>8.36</v>
      </c>
      <c r="CV255" s="47">
        <f t="shared" si="91"/>
        <v>8.51</v>
      </c>
      <c r="CW255" s="47">
        <f t="shared" si="92"/>
        <v>8.6</v>
      </c>
      <c r="CX255" s="47">
        <f t="shared" si="93"/>
        <v>1.1500000000000001</v>
      </c>
      <c r="CY255" s="47">
        <f t="shared" si="94"/>
        <v>1.53</v>
      </c>
      <c r="CZ255" s="47">
        <f t="shared" si="95"/>
        <v>2.5500000000000003</v>
      </c>
      <c r="DA255" s="47">
        <f t="shared" si="96"/>
        <v>3.9299999999999997</v>
      </c>
      <c r="DB255" s="47">
        <f t="shared" si="97"/>
        <v>3.48</v>
      </c>
      <c r="DC255" s="47">
        <f t="shared" si="98"/>
        <v>2.74</v>
      </c>
      <c r="DD255" s="47">
        <f t="shared" si="99"/>
        <v>2.3000000000000003</v>
      </c>
      <c r="DE255" s="47">
        <f t="shared" si="100"/>
        <v>1.5</v>
      </c>
    </row>
    <row r="256" spans="1:109">
      <c r="A256" s="5">
        <v>255</v>
      </c>
      <c r="B256" s="6">
        <v>44816</v>
      </c>
      <c r="C256" s="5">
        <v>0</v>
      </c>
      <c r="D256" s="9"/>
      <c r="E256" s="5"/>
      <c r="F256" s="16" t="e">
        <f t="shared" si="76"/>
        <v>#DIV/0!</v>
      </c>
      <c r="G256" s="5"/>
      <c r="H256" s="49" t="s">
        <v>349</v>
      </c>
      <c r="I256" s="47">
        <v>1.94</v>
      </c>
      <c r="J256" s="47">
        <v>0.66</v>
      </c>
      <c r="K256" s="47">
        <v>0.47</v>
      </c>
      <c r="L256" s="47">
        <v>0.28000000000000003</v>
      </c>
      <c r="M256" s="47">
        <v>0.22</v>
      </c>
      <c r="N256" s="47">
        <v>0.19</v>
      </c>
      <c r="O256" s="47">
        <v>0.13</v>
      </c>
      <c r="P256" s="47">
        <v>0.53</v>
      </c>
      <c r="Q256" s="47">
        <v>1.1599999999999999</v>
      </c>
      <c r="R256" s="47">
        <v>1.66</v>
      </c>
      <c r="S256" s="47">
        <v>1.5</v>
      </c>
      <c r="T256" s="47">
        <v>1.53</v>
      </c>
      <c r="U256" s="47">
        <v>1.72</v>
      </c>
      <c r="V256" s="47">
        <v>1.81</v>
      </c>
      <c r="W256" s="47">
        <v>1.66</v>
      </c>
      <c r="X256" s="47">
        <v>1.66</v>
      </c>
      <c r="Y256" s="47">
        <v>8.44</v>
      </c>
      <c r="Z256" s="47">
        <v>8.5299999999999994</v>
      </c>
      <c r="AA256" s="47">
        <v>8.69</v>
      </c>
      <c r="AB256" s="47">
        <v>9.31</v>
      </c>
      <c r="AC256" s="47">
        <v>10.130000000000001</v>
      </c>
      <c r="AD256" s="47">
        <v>9</v>
      </c>
      <c r="AE256" s="47">
        <v>6.78</v>
      </c>
      <c r="AF256" s="47">
        <v>5.25</v>
      </c>
      <c r="AG256" s="47"/>
      <c r="AH256" s="49" t="s">
        <v>349</v>
      </c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9" t="s">
        <v>349</v>
      </c>
      <c r="BI256" s="47">
        <v>0.09</v>
      </c>
      <c r="BJ256" s="47">
        <v>0.08</v>
      </c>
      <c r="BK256" s="47">
        <v>0.08</v>
      </c>
      <c r="BL256" s="47">
        <v>0.08</v>
      </c>
      <c r="BM256" s="47">
        <v>0.06</v>
      </c>
      <c r="BN256" s="47">
        <v>0.12</v>
      </c>
      <c r="BO256" s="47">
        <v>7.0000000000000007E-2</v>
      </c>
      <c r="BP256" s="47">
        <v>7.0000000000000007E-2</v>
      </c>
      <c r="BQ256" s="47">
        <v>0.09</v>
      </c>
      <c r="BR256" s="47">
        <v>0.08</v>
      </c>
      <c r="BS256" s="47">
        <v>7.0000000000000007E-2</v>
      </c>
      <c r="BT256" s="47">
        <v>0.09</v>
      </c>
      <c r="BU256" s="47">
        <v>0.08</v>
      </c>
      <c r="BV256" s="47">
        <v>0.09</v>
      </c>
      <c r="BW256" s="47">
        <v>0.09</v>
      </c>
      <c r="BX256" s="47">
        <v>0.08</v>
      </c>
      <c r="BY256" s="47">
        <v>0.6</v>
      </c>
      <c r="BZ256" s="47">
        <v>0.59</v>
      </c>
      <c r="CA256" s="47">
        <v>0.61</v>
      </c>
      <c r="CB256" s="47">
        <v>0.65</v>
      </c>
      <c r="CC256" s="47">
        <v>0.62</v>
      </c>
      <c r="CD256" s="47">
        <v>0.23</v>
      </c>
      <c r="CE256" s="47">
        <v>0.08</v>
      </c>
      <c r="CF256" s="47">
        <v>0.09</v>
      </c>
      <c r="CG256" s="49" t="s">
        <v>349</v>
      </c>
      <c r="CH256" s="47">
        <f t="shared" si="77"/>
        <v>2.0299999999999998</v>
      </c>
      <c r="CI256" s="47">
        <f t="shared" si="78"/>
        <v>0.74</v>
      </c>
      <c r="CJ256" s="47">
        <f t="shared" si="79"/>
        <v>0.54999999999999993</v>
      </c>
      <c r="CK256" s="47">
        <f t="shared" si="80"/>
        <v>0.36000000000000004</v>
      </c>
      <c r="CL256" s="47">
        <f t="shared" si="81"/>
        <v>0.28000000000000003</v>
      </c>
      <c r="CM256" s="47">
        <f t="shared" si="82"/>
        <v>0.31</v>
      </c>
      <c r="CN256" s="47">
        <f t="shared" si="83"/>
        <v>0.2</v>
      </c>
      <c r="CO256" s="47">
        <f t="shared" si="84"/>
        <v>0.60000000000000009</v>
      </c>
      <c r="CP256" s="47">
        <f t="shared" si="85"/>
        <v>1.25</v>
      </c>
      <c r="CQ256" s="47">
        <f t="shared" si="86"/>
        <v>1.74</v>
      </c>
      <c r="CR256" s="47">
        <f t="shared" si="87"/>
        <v>1.57</v>
      </c>
      <c r="CS256" s="47">
        <f t="shared" si="88"/>
        <v>1.62</v>
      </c>
      <c r="CT256" s="47">
        <f t="shared" si="89"/>
        <v>1.8</v>
      </c>
      <c r="CU256" s="47">
        <f t="shared" si="90"/>
        <v>1.9000000000000001</v>
      </c>
      <c r="CV256" s="47">
        <f t="shared" si="91"/>
        <v>1.75</v>
      </c>
      <c r="CW256" s="47">
        <f t="shared" si="92"/>
        <v>1.74</v>
      </c>
      <c r="CX256" s="47">
        <f t="shared" si="93"/>
        <v>9.0399999999999991</v>
      </c>
      <c r="CY256" s="47">
        <f t="shared" si="94"/>
        <v>9.1199999999999992</v>
      </c>
      <c r="CZ256" s="47">
        <f t="shared" si="95"/>
        <v>9.2999999999999989</v>
      </c>
      <c r="DA256" s="47">
        <f t="shared" si="96"/>
        <v>9.9600000000000009</v>
      </c>
      <c r="DB256" s="47">
        <f t="shared" si="97"/>
        <v>10.75</v>
      </c>
      <c r="DC256" s="47">
        <f t="shared" si="98"/>
        <v>9.23</v>
      </c>
      <c r="DD256" s="47">
        <f t="shared" si="99"/>
        <v>6.86</v>
      </c>
      <c r="DE256" s="47">
        <f t="shared" si="100"/>
        <v>5.34</v>
      </c>
    </row>
    <row r="257" spans="1:109">
      <c r="A257" s="5">
        <v>256</v>
      </c>
      <c r="B257" s="6">
        <v>44817</v>
      </c>
      <c r="C257" s="5">
        <v>315</v>
      </c>
      <c r="D257" s="9" t="s">
        <v>47</v>
      </c>
      <c r="E257" s="5">
        <v>11</v>
      </c>
      <c r="F257" s="16">
        <f t="shared" si="76"/>
        <v>28.636363636363637</v>
      </c>
      <c r="G257" s="5">
        <v>1</v>
      </c>
      <c r="H257" s="49" t="s">
        <v>356</v>
      </c>
      <c r="I257" s="47">
        <v>8.19</v>
      </c>
      <c r="J257" s="47">
        <v>7.72</v>
      </c>
      <c r="K257" s="47">
        <v>7.16</v>
      </c>
      <c r="L257" s="47">
        <v>6.22</v>
      </c>
      <c r="M257" s="47">
        <v>6.41</v>
      </c>
      <c r="N257" s="47">
        <v>6.78</v>
      </c>
      <c r="O257" s="47">
        <v>7.25</v>
      </c>
      <c r="P257" s="47">
        <v>6.84</v>
      </c>
      <c r="Q257" s="47">
        <v>7.13</v>
      </c>
      <c r="R257" s="47">
        <v>6.63</v>
      </c>
      <c r="S257" s="47">
        <v>7.28</v>
      </c>
      <c r="T257" s="47">
        <v>5.94</v>
      </c>
      <c r="U257" s="47">
        <v>6.13</v>
      </c>
      <c r="V257" s="47">
        <v>5.03</v>
      </c>
      <c r="W257" s="47">
        <v>4.28</v>
      </c>
      <c r="X257" s="47">
        <v>4.59</v>
      </c>
      <c r="Y257" s="47">
        <v>2.59</v>
      </c>
      <c r="Z257" s="47">
        <v>2.59</v>
      </c>
      <c r="AA257" s="47">
        <v>3.31</v>
      </c>
      <c r="AB257" s="47">
        <v>8.56</v>
      </c>
      <c r="AC257" s="47">
        <v>8.09</v>
      </c>
      <c r="AD257" s="47">
        <v>7.59</v>
      </c>
      <c r="AE257" s="47">
        <v>8.6300000000000008</v>
      </c>
      <c r="AF257" s="47">
        <v>6.91</v>
      </c>
      <c r="AG257" s="47"/>
      <c r="AH257" s="49" t="s">
        <v>356</v>
      </c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9" t="s">
        <v>356</v>
      </c>
      <c r="BI257" s="47">
        <v>0.24</v>
      </c>
      <c r="BJ257" s="47">
        <v>0.76</v>
      </c>
      <c r="BK257" s="47">
        <v>0.72</v>
      </c>
      <c r="BL257" s="47">
        <v>0.61</v>
      </c>
      <c r="BM257" s="47">
        <v>0.69</v>
      </c>
      <c r="BN257" s="47">
        <v>0.67</v>
      </c>
      <c r="BO257" s="47">
        <v>0.7</v>
      </c>
      <c r="BP257" s="47">
        <v>0.73</v>
      </c>
      <c r="BQ257" s="47">
        <v>0.72</v>
      </c>
      <c r="BR257" s="47">
        <v>0.73</v>
      </c>
      <c r="BS257" s="47">
        <v>0.75</v>
      </c>
      <c r="BT257" s="47">
        <v>0.24</v>
      </c>
      <c r="BU257" s="47">
        <v>0.08</v>
      </c>
      <c r="BV257" s="47">
        <v>0.11</v>
      </c>
      <c r="BW257" s="47">
        <v>0.09</v>
      </c>
      <c r="BX257" s="47">
        <v>0.08</v>
      </c>
      <c r="BY257" s="47">
        <v>0.1</v>
      </c>
      <c r="BZ257" s="47">
        <v>0.11</v>
      </c>
      <c r="CA257" s="47">
        <v>0.09</v>
      </c>
      <c r="CB257" s="47">
        <v>0.09</v>
      </c>
      <c r="CC257" s="47">
        <v>0.1</v>
      </c>
      <c r="CD257" s="47">
        <v>0.09</v>
      </c>
      <c r="CE257" s="47">
        <v>0.08</v>
      </c>
      <c r="CF257" s="47">
        <v>0.06</v>
      </c>
      <c r="CG257" s="49" t="s">
        <v>356</v>
      </c>
      <c r="CH257" s="47">
        <f t="shared" si="77"/>
        <v>8.43</v>
      </c>
      <c r="CI257" s="47">
        <f t="shared" si="78"/>
        <v>8.48</v>
      </c>
      <c r="CJ257" s="47">
        <f t="shared" si="79"/>
        <v>7.88</v>
      </c>
      <c r="CK257" s="47">
        <f t="shared" si="80"/>
        <v>6.83</v>
      </c>
      <c r="CL257" s="47">
        <f t="shared" si="81"/>
        <v>7.1</v>
      </c>
      <c r="CM257" s="47">
        <f t="shared" si="82"/>
        <v>7.45</v>
      </c>
      <c r="CN257" s="47">
        <f t="shared" si="83"/>
        <v>7.95</v>
      </c>
      <c r="CO257" s="47">
        <f t="shared" si="84"/>
        <v>7.57</v>
      </c>
      <c r="CP257" s="47">
        <f t="shared" si="85"/>
        <v>7.85</v>
      </c>
      <c r="CQ257" s="47">
        <f t="shared" si="86"/>
        <v>7.3599999999999994</v>
      </c>
      <c r="CR257" s="47">
        <f t="shared" si="87"/>
        <v>8.0300000000000011</v>
      </c>
      <c r="CS257" s="47">
        <f t="shared" si="88"/>
        <v>6.1800000000000006</v>
      </c>
      <c r="CT257" s="47">
        <f t="shared" si="89"/>
        <v>6.21</v>
      </c>
      <c r="CU257" s="47">
        <f t="shared" si="90"/>
        <v>5.1400000000000006</v>
      </c>
      <c r="CV257" s="47">
        <f t="shared" si="91"/>
        <v>4.37</v>
      </c>
      <c r="CW257" s="47">
        <f t="shared" si="92"/>
        <v>4.67</v>
      </c>
      <c r="CX257" s="47">
        <f t="shared" si="93"/>
        <v>2.69</v>
      </c>
      <c r="CY257" s="47">
        <f t="shared" si="94"/>
        <v>2.6999999999999997</v>
      </c>
      <c r="CZ257" s="47">
        <f t="shared" si="95"/>
        <v>3.4</v>
      </c>
      <c r="DA257" s="47">
        <f t="shared" si="96"/>
        <v>8.65</v>
      </c>
      <c r="DB257" s="47">
        <f t="shared" si="97"/>
        <v>8.19</v>
      </c>
      <c r="DC257" s="47">
        <f t="shared" si="98"/>
        <v>7.68</v>
      </c>
      <c r="DD257" s="47">
        <f t="shared" si="99"/>
        <v>8.7100000000000009</v>
      </c>
      <c r="DE257" s="47">
        <f t="shared" si="100"/>
        <v>6.97</v>
      </c>
    </row>
    <row r="258" spans="1:109">
      <c r="A258" s="5">
        <v>257</v>
      </c>
      <c r="B258" s="6">
        <v>44818</v>
      </c>
      <c r="C258" s="5">
        <v>315</v>
      </c>
      <c r="D258" s="9" t="s">
        <v>47</v>
      </c>
      <c r="E258" s="5">
        <v>11</v>
      </c>
      <c r="F258" s="16">
        <f t="shared" si="76"/>
        <v>28.636363636363637</v>
      </c>
      <c r="G258" s="5">
        <v>1</v>
      </c>
      <c r="H258" s="49" t="s">
        <v>357</v>
      </c>
      <c r="I258" s="47">
        <v>8.81</v>
      </c>
      <c r="J258" s="47">
        <v>9.0299999999999994</v>
      </c>
      <c r="K258" s="47">
        <v>9.44</v>
      </c>
      <c r="L258" s="47">
        <v>8.94</v>
      </c>
      <c r="M258" s="47">
        <v>8.81</v>
      </c>
      <c r="N258" s="47">
        <v>8.75</v>
      </c>
      <c r="O258" s="47">
        <v>9.09</v>
      </c>
      <c r="P258" s="47">
        <v>9.1300000000000008</v>
      </c>
      <c r="Q258" s="47">
        <v>9.25</v>
      </c>
      <c r="R258" s="47">
        <v>9.4700000000000006</v>
      </c>
      <c r="S258" s="47">
        <v>9.19</v>
      </c>
      <c r="T258" s="47">
        <v>8.09</v>
      </c>
      <c r="U258" s="47">
        <v>8.31</v>
      </c>
      <c r="V258" s="47">
        <v>7.97</v>
      </c>
      <c r="W258" s="47">
        <v>7.59</v>
      </c>
      <c r="X258" s="47">
        <v>6.22</v>
      </c>
      <c r="Y258" s="47">
        <v>5.5</v>
      </c>
      <c r="Z258" s="47">
        <v>5.94</v>
      </c>
      <c r="AA258" s="47">
        <v>5.25</v>
      </c>
      <c r="AB258" s="47">
        <v>4.75</v>
      </c>
      <c r="AC258" s="47">
        <v>4.63</v>
      </c>
      <c r="AD258" s="47">
        <v>5.22</v>
      </c>
      <c r="AE258" s="47">
        <v>6.97</v>
      </c>
      <c r="AF258" s="47">
        <v>8</v>
      </c>
      <c r="AG258" s="47"/>
      <c r="AH258" s="49" t="s">
        <v>357</v>
      </c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9" t="s">
        <v>357</v>
      </c>
      <c r="BI258" s="47">
        <v>0.51</v>
      </c>
      <c r="BJ258" s="47">
        <v>0.81</v>
      </c>
      <c r="BK258" s="47">
        <v>0.75</v>
      </c>
      <c r="BL258" s="47">
        <v>0.73</v>
      </c>
      <c r="BM258" s="47">
        <v>0.79</v>
      </c>
      <c r="BN258" s="47">
        <v>0.85</v>
      </c>
      <c r="BO258" s="47">
        <v>0.89</v>
      </c>
      <c r="BP258" s="47">
        <v>0.86</v>
      </c>
      <c r="BQ258" s="47">
        <v>0.95</v>
      </c>
      <c r="BR258" s="47">
        <v>0.92</v>
      </c>
      <c r="BS258" s="47">
        <v>0.93</v>
      </c>
      <c r="BT258" s="47">
        <v>0.59</v>
      </c>
      <c r="BU258" s="47">
        <v>0.13</v>
      </c>
      <c r="BV258" s="47">
        <v>0.11</v>
      </c>
      <c r="BW258" s="47">
        <v>0.09</v>
      </c>
      <c r="BX258" s="47">
        <v>0.1</v>
      </c>
      <c r="BY258" s="47">
        <v>0.09</v>
      </c>
      <c r="BZ258" s="47">
        <v>0.08</v>
      </c>
      <c r="CA258" s="47">
        <v>0.09</v>
      </c>
      <c r="CB258" s="47">
        <v>0.09</v>
      </c>
      <c r="CC258" s="47">
        <v>0.09</v>
      </c>
      <c r="CD258" s="47">
        <v>0.09</v>
      </c>
      <c r="CE258" s="47">
        <v>0.08</v>
      </c>
      <c r="CF258" s="47">
        <v>0.08</v>
      </c>
      <c r="CG258" s="49" t="s">
        <v>357</v>
      </c>
      <c r="CH258" s="47">
        <f t="shared" si="77"/>
        <v>9.32</v>
      </c>
      <c r="CI258" s="47">
        <f t="shared" si="78"/>
        <v>9.84</v>
      </c>
      <c r="CJ258" s="47">
        <f t="shared" si="79"/>
        <v>10.19</v>
      </c>
      <c r="CK258" s="47">
        <f t="shared" si="80"/>
        <v>9.67</v>
      </c>
      <c r="CL258" s="47">
        <f t="shared" si="81"/>
        <v>9.6000000000000014</v>
      </c>
      <c r="CM258" s="47">
        <f t="shared" si="82"/>
        <v>9.6</v>
      </c>
      <c r="CN258" s="47">
        <f t="shared" si="83"/>
        <v>9.98</v>
      </c>
      <c r="CO258" s="47">
        <f t="shared" si="84"/>
        <v>9.99</v>
      </c>
      <c r="CP258" s="47">
        <f t="shared" si="85"/>
        <v>10.199999999999999</v>
      </c>
      <c r="CQ258" s="47">
        <f t="shared" si="86"/>
        <v>10.39</v>
      </c>
      <c r="CR258" s="47">
        <f t="shared" si="87"/>
        <v>10.119999999999999</v>
      </c>
      <c r="CS258" s="47">
        <f t="shared" si="88"/>
        <v>8.68</v>
      </c>
      <c r="CT258" s="47">
        <f t="shared" si="89"/>
        <v>8.4400000000000013</v>
      </c>
      <c r="CU258" s="47">
        <f t="shared" si="90"/>
        <v>8.08</v>
      </c>
      <c r="CV258" s="47">
        <f t="shared" si="91"/>
        <v>7.68</v>
      </c>
      <c r="CW258" s="47">
        <f t="shared" si="92"/>
        <v>6.3199999999999994</v>
      </c>
      <c r="CX258" s="47">
        <f t="shared" si="93"/>
        <v>5.59</v>
      </c>
      <c r="CY258" s="47">
        <f t="shared" si="94"/>
        <v>6.0200000000000005</v>
      </c>
      <c r="CZ258" s="47">
        <f t="shared" si="95"/>
        <v>5.34</v>
      </c>
      <c r="DA258" s="47">
        <f t="shared" si="96"/>
        <v>4.84</v>
      </c>
      <c r="DB258" s="47">
        <f t="shared" si="97"/>
        <v>4.72</v>
      </c>
      <c r="DC258" s="47">
        <f t="shared" si="98"/>
        <v>5.31</v>
      </c>
      <c r="DD258" s="47">
        <f t="shared" si="99"/>
        <v>7.05</v>
      </c>
      <c r="DE258" s="47">
        <f t="shared" si="100"/>
        <v>8.08</v>
      </c>
    </row>
    <row r="259" spans="1:109">
      <c r="A259" s="5">
        <v>258</v>
      </c>
      <c r="B259" s="6">
        <v>44819</v>
      </c>
      <c r="C259" s="5">
        <v>330</v>
      </c>
      <c r="D259" s="9" t="s">
        <v>47</v>
      </c>
      <c r="E259" s="5">
        <v>11</v>
      </c>
      <c r="F259" s="16">
        <f t="shared" ref="F259:F322" si="101">C259/E259</f>
        <v>30</v>
      </c>
      <c r="G259" s="5">
        <v>1</v>
      </c>
      <c r="H259" s="49" t="s">
        <v>358</v>
      </c>
      <c r="I259" s="47">
        <v>10.130000000000001</v>
      </c>
      <c r="J259" s="47">
        <v>10.09</v>
      </c>
      <c r="K259" s="47">
        <v>9.66</v>
      </c>
      <c r="L259" s="47">
        <v>9.6300000000000008</v>
      </c>
      <c r="M259" s="47">
        <v>9.4700000000000006</v>
      </c>
      <c r="N259" s="47">
        <v>9.41</v>
      </c>
      <c r="O259" s="47">
        <v>9.2200000000000006</v>
      </c>
      <c r="P259" s="47">
        <v>9</v>
      </c>
      <c r="Q259" s="47">
        <v>9.25</v>
      </c>
      <c r="R259" s="47">
        <v>9.25</v>
      </c>
      <c r="S259" s="47">
        <v>9.19</v>
      </c>
      <c r="T259" s="47">
        <v>7.94</v>
      </c>
      <c r="U259" s="47">
        <v>7.13</v>
      </c>
      <c r="V259" s="47">
        <v>6.41</v>
      </c>
      <c r="W259" s="47">
        <v>6.88</v>
      </c>
      <c r="X259" s="47">
        <v>6.41</v>
      </c>
      <c r="Y259" s="47">
        <v>5.94</v>
      </c>
      <c r="Z259" s="47">
        <v>6.53</v>
      </c>
      <c r="AA259" s="47">
        <v>6.19</v>
      </c>
      <c r="AB259" s="47">
        <v>6.63</v>
      </c>
      <c r="AC259" s="47">
        <v>7.78</v>
      </c>
      <c r="AD259" s="47">
        <v>8.19</v>
      </c>
      <c r="AE259" s="47">
        <v>8.25</v>
      </c>
      <c r="AF259" s="47">
        <v>8.3800000000000008</v>
      </c>
      <c r="AG259" s="47"/>
      <c r="AH259" s="49" t="s">
        <v>358</v>
      </c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9" t="s">
        <v>358</v>
      </c>
      <c r="BI259" s="47">
        <v>0.46</v>
      </c>
      <c r="BJ259" s="47">
        <v>0.72</v>
      </c>
      <c r="BK259" s="47">
        <v>0.74</v>
      </c>
      <c r="BL259" s="47">
        <v>0.73</v>
      </c>
      <c r="BM259" s="47">
        <v>0.71</v>
      </c>
      <c r="BN259" s="47">
        <v>0.74</v>
      </c>
      <c r="BO259" s="47">
        <v>0.73</v>
      </c>
      <c r="BP259" s="47">
        <v>0.7</v>
      </c>
      <c r="BQ259" s="47">
        <v>0.7</v>
      </c>
      <c r="BR259" s="47">
        <v>0.79</v>
      </c>
      <c r="BS259" s="47">
        <v>0.78</v>
      </c>
      <c r="BT259" s="47">
        <v>0.48</v>
      </c>
      <c r="BU259" s="47">
        <v>0.08</v>
      </c>
      <c r="BV259" s="47">
        <v>0.11</v>
      </c>
      <c r="BW259" s="47">
        <v>0.1</v>
      </c>
      <c r="BX259" s="47">
        <v>0.1</v>
      </c>
      <c r="BY259" s="47">
        <v>0.09</v>
      </c>
      <c r="BZ259" s="47">
        <v>0.09</v>
      </c>
      <c r="CA259" s="47">
        <v>0.09</v>
      </c>
      <c r="CB259" s="47">
        <v>0.09</v>
      </c>
      <c r="CC259" s="47">
        <v>0.09</v>
      </c>
      <c r="CD259" s="47">
        <v>0.09</v>
      </c>
      <c r="CE259" s="47">
        <v>0.08</v>
      </c>
      <c r="CF259" s="47">
        <v>7.0000000000000007E-2</v>
      </c>
      <c r="CG259" s="49" t="s">
        <v>358</v>
      </c>
      <c r="CH259" s="47">
        <f t="shared" ref="CH259:CH322" si="102">I259+BI259</f>
        <v>10.590000000000002</v>
      </c>
      <c r="CI259" s="47">
        <f t="shared" ref="CI259:CI322" si="103">J259+BJ259</f>
        <v>10.81</v>
      </c>
      <c r="CJ259" s="47">
        <f t="shared" ref="CJ259:CJ322" si="104">K259+BK259</f>
        <v>10.4</v>
      </c>
      <c r="CK259" s="47">
        <f t="shared" ref="CK259:CK322" si="105">L259+BL259</f>
        <v>10.360000000000001</v>
      </c>
      <c r="CL259" s="47">
        <f t="shared" ref="CL259:CL322" si="106">M259+BM259</f>
        <v>10.18</v>
      </c>
      <c r="CM259" s="47">
        <f t="shared" ref="CM259:CM322" si="107">N259+BN259</f>
        <v>10.15</v>
      </c>
      <c r="CN259" s="47">
        <f t="shared" ref="CN259:CN322" si="108">O259+BO259</f>
        <v>9.9500000000000011</v>
      </c>
      <c r="CO259" s="47">
        <f t="shared" ref="CO259:CO322" si="109">P259+BP259</f>
        <v>9.6999999999999993</v>
      </c>
      <c r="CP259" s="47">
        <f t="shared" ref="CP259:CP322" si="110">Q259+BQ259</f>
        <v>9.9499999999999993</v>
      </c>
      <c r="CQ259" s="47">
        <f t="shared" ref="CQ259:CQ322" si="111">R259+BR259</f>
        <v>10.039999999999999</v>
      </c>
      <c r="CR259" s="47">
        <f t="shared" ref="CR259:CR322" si="112">S259+BS259</f>
        <v>9.9699999999999989</v>
      </c>
      <c r="CS259" s="47">
        <f t="shared" ref="CS259:CS322" si="113">T259+BT259</f>
        <v>8.42</v>
      </c>
      <c r="CT259" s="47">
        <f t="shared" ref="CT259:CT322" si="114">U259+BU259</f>
        <v>7.21</v>
      </c>
      <c r="CU259" s="47">
        <f t="shared" ref="CU259:CU322" si="115">V259+BV259</f>
        <v>6.5200000000000005</v>
      </c>
      <c r="CV259" s="47">
        <f t="shared" ref="CV259:CV322" si="116">W259+BW259</f>
        <v>6.9799999999999995</v>
      </c>
      <c r="CW259" s="47">
        <f t="shared" ref="CW259:CW322" si="117">X259+BX259</f>
        <v>6.51</v>
      </c>
      <c r="CX259" s="47">
        <f t="shared" ref="CX259:CX322" si="118">Y259+BY259</f>
        <v>6.03</v>
      </c>
      <c r="CY259" s="47">
        <f t="shared" ref="CY259:CY322" si="119">Z259+BZ259</f>
        <v>6.62</v>
      </c>
      <c r="CZ259" s="47">
        <f t="shared" ref="CZ259:CZ322" si="120">AA259+CA259</f>
        <v>6.28</v>
      </c>
      <c r="DA259" s="47">
        <f t="shared" ref="DA259:DA322" si="121">AB259+CB259</f>
        <v>6.72</v>
      </c>
      <c r="DB259" s="47">
        <f t="shared" ref="DB259:DB322" si="122">AC259+CC259</f>
        <v>7.87</v>
      </c>
      <c r="DC259" s="47">
        <f t="shared" ref="DC259:DC322" si="123">AD259+CD259</f>
        <v>8.2799999999999994</v>
      </c>
      <c r="DD259" s="47">
        <f t="shared" ref="DD259:DD322" si="124">AE259+CE259</f>
        <v>8.33</v>
      </c>
      <c r="DE259" s="47">
        <f t="shared" ref="DE259:DE322" si="125">AF259+CF259</f>
        <v>8.4500000000000011</v>
      </c>
    </row>
    <row r="260" spans="1:109">
      <c r="A260" s="5">
        <v>259</v>
      </c>
      <c r="B260" s="6">
        <v>44820</v>
      </c>
      <c r="C260" s="5">
        <v>358</v>
      </c>
      <c r="D260" s="9" t="s">
        <v>47</v>
      </c>
      <c r="E260" s="5">
        <v>11</v>
      </c>
      <c r="F260" s="16">
        <f t="shared" si="101"/>
        <v>32.545454545454547</v>
      </c>
      <c r="G260" s="5">
        <v>1</v>
      </c>
      <c r="H260" s="49" t="s">
        <v>359</v>
      </c>
      <c r="I260" s="47">
        <v>9.19</v>
      </c>
      <c r="J260" s="47">
        <v>9.34</v>
      </c>
      <c r="K260" s="47">
        <v>9.16</v>
      </c>
      <c r="L260" s="47">
        <v>9.19</v>
      </c>
      <c r="M260" s="47">
        <v>8.81</v>
      </c>
      <c r="N260" s="47">
        <v>8</v>
      </c>
      <c r="O260" s="47">
        <v>7.66</v>
      </c>
      <c r="P260" s="47">
        <v>8.31</v>
      </c>
      <c r="Q260" s="47">
        <v>8.31</v>
      </c>
      <c r="R260" s="47">
        <v>8.91</v>
      </c>
      <c r="S260" s="47">
        <v>8.6300000000000008</v>
      </c>
      <c r="T260" s="47">
        <v>8.6300000000000008</v>
      </c>
      <c r="U260" s="47">
        <v>7.72</v>
      </c>
      <c r="V260" s="47">
        <v>7.63</v>
      </c>
      <c r="W260" s="47">
        <v>6.16</v>
      </c>
      <c r="X260" s="47">
        <v>6.53</v>
      </c>
      <c r="Y260" s="47">
        <v>6.59</v>
      </c>
      <c r="Z260" s="47">
        <v>6.47</v>
      </c>
      <c r="AA260" s="47">
        <v>6.97</v>
      </c>
      <c r="AB260" s="47">
        <v>7.16</v>
      </c>
      <c r="AC260" s="47">
        <v>7.31</v>
      </c>
      <c r="AD260" s="47">
        <v>10.16</v>
      </c>
      <c r="AE260" s="47">
        <v>11.72</v>
      </c>
      <c r="AF260" s="47">
        <v>9.31</v>
      </c>
      <c r="AG260" s="47"/>
      <c r="AH260" s="49" t="s">
        <v>359</v>
      </c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9" t="s">
        <v>359</v>
      </c>
      <c r="BI260" s="47">
        <v>0.09</v>
      </c>
      <c r="BJ260" s="47">
        <v>0.25</v>
      </c>
      <c r="BK260" s="47">
        <v>0.68</v>
      </c>
      <c r="BL260" s="47">
        <v>0.75</v>
      </c>
      <c r="BM260" s="47">
        <v>0.65</v>
      </c>
      <c r="BN260" s="47">
        <v>0.71</v>
      </c>
      <c r="BO260" s="47">
        <v>0.7</v>
      </c>
      <c r="BP260" s="47">
        <v>0.78</v>
      </c>
      <c r="BQ260" s="47">
        <v>0.75</v>
      </c>
      <c r="BR260" s="47">
        <v>0.88</v>
      </c>
      <c r="BS260" s="47">
        <v>0.82</v>
      </c>
      <c r="BT260" s="47">
        <v>0.55000000000000004</v>
      </c>
      <c r="BU260" s="47">
        <v>7.0000000000000007E-2</v>
      </c>
      <c r="BV260" s="47">
        <v>0.1</v>
      </c>
      <c r="BW260" s="47">
        <v>0.09</v>
      </c>
      <c r="BX260" s="47">
        <v>0.09</v>
      </c>
      <c r="BY260" s="47">
        <v>0.1</v>
      </c>
      <c r="BZ260" s="47">
        <v>0.18</v>
      </c>
      <c r="CA260" s="47">
        <v>0.09</v>
      </c>
      <c r="CB260" s="47">
        <v>0.09</v>
      </c>
      <c r="CC260" s="47">
        <v>0.09</v>
      </c>
      <c r="CD260" s="47">
        <v>0.09</v>
      </c>
      <c r="CE260" s="47">
        <v>0.08</v>
      </c>
      <c r="CF260" s="47">
        <v>0.09</v>
      </c>
      <c r="CG260" s="49" t="s">
        <v>359</v>
      </c>
      <c r="CH260" s="47">
        <f t="shared" si="102"/>
        <v>9.2799999999999994</v>
      </c>
      <c r="CI260" s="47">
        <f t="shared" si="103"/>
        <v>9.59</v>
      </c>
      <c r="CJ260" s="47">
        <f t="shared" si="104"/>
        <v>9.84</v>
      </c>
      <c r="CK260" s="47">
        <f t="shared" si="105"/>
        <v>9.94</v>
      </c>
      <c r="CL260" s="47">
        <f t="shared" si="106"/>
        <v>9.4600000000000009</v>
      </c>
      <c r="CM260" s="47">
        <f t="shared" si="107"/>
        <v>8.7100000000000009</v>
      </c>
      <c r="CN260" s="47">
        <f t="shared" si="108"/>
        <v>8.36</v>
      </c>
      <c r="CO260" s="47">
        <f t="shared" si="109"/>
        <v>9.09</v>
      </c>
      <c r="CP260" s="47">
        <f t="shared" si="110"/>
        <v>9.06</v>
      </c>
      <c r="CQ260" s="47">
        <f t="shared" si="111"/>
        <v>9.7900000000000009</v>
      </c>
      <c r="CR260" s="47">
        <f t="shared" si="112"/>
        <v>9.4500000000000011</v>
      </c>
      <c r="CS260" s="47">
        <f t="shared" si="113"/>
        <v>9.1800000000000015</v>
      </c>
      <c r="CT260" s="47">
        <f t="shared" si="114"/>
        <v>7.79</v>
      </c>
      <c r="CU260" s="47">
        <f t="shared" si="115"/>
        <v>7.7299999999999995</v>
      </c>
      <c r="CV260" s="47">
        <f t="shared" si="116"/>
        <v>6.25</v>
      </c>
      <c r="CW260" s="47">
        <f t="shared" si="117"/>
        <v>6.62</v>
      </c>
      <c r="CX260" s="47">
        <f t="shared" si="118"/>
        <v>6.6899999999999995</v>
      </c>
      <c r="CY260" s="47">
        <f t="shared" si="119"/>
        <v>6.6499999999999995</v>
      </c>
      <c r="CZ260" s="47">
        <f t="shared" si="120"/>
        <v>7.06</v>
      </c>
      <c r="DA260" s="47">
        <f t="shared" si="121"/>
        <v>7.25</v>
      </c>
      <c r="DB260" s="47">
        <f t="shared" si="122"/>
        <v>7.3999999999999995</v>
      </c>
      <c r="DC260" s="47">
        <f t="shared" si="123"/>
        <v>10.25</v>
      </c>
      <c r="DD260" s="47">
        <f t="shared" si="124"/>
        <v>11.8</v>
      </c>
      <c r="DE260" s="47">
        <f t="shared" si="125"/>
        <v>9.4</v>
      </c>
    </row>
    <row r="261" spans="1:109">
      <c r="A261" s="5">
        <v>260</v>
      </c>
      <c r="B261" s="6">
        <v>44821</v>
      </c>
      <c r="C261" s="5">
        <v>366</v>
      </c>
      <c r="D261" s="9" t="s">
        <v>47</v>
      </c>
      <c r="E261" s="5">
        <v>11</v>
      </c>
      <c r="F261" s="16">
        <f t="shared" si="101"/>
        <v>33.272727272727273</v>
      </c>
      <c r="G261" s="5">
        <v>1</v>
      </c>
      <c r="H261" s="49" t="s">
        <v>360</v>
      </c>
      <c r="I261" s="47">
        <v>8.3800000000000008</v>
      </c>
      <c r="J261" s="47">
        <v>8.06</v>
      </c>
      <c r="K261" s="47">
        <v>7.31</v>
      </c>
      <c r="L261" s="47">
        <v>7.66</v>
      </c>
      <c r="M261" s="47">
        <v>7.75</v>
      </c>
      <c r="N261" s="47">
        <v>7.5</v>
      </c>
      <c r="O261" s="47">
        <v>6.88</v>
      </c>
      <c r="P261" s="47">
        <v>6.59</v>
      </c>
      <c r="Q261" s="47">
        <v>7.28</v>
      </c>
      <c r="R261" s="47">
        <v>7.59</v>
      </c>
      <c r="S261" s="47">
        <v>7.28</v>
      </c>
      <c r="T261" s="47">
        <v>7.28</v>
      </c>
      <c r="U261" s="47">
        <v>6.5</v>
      </c>
      <c r="V261" s="47">
        <v>6.88</v>
      </c>
      <c r="W261" s="47">
        <v>6.59</v>
      </c>
      <c r="X261" s="47">
        <v>5.94</v>
      </c>
      <c r="Y261" s="47">
        <v>7.03</v>
      </c>
      <c r="Z261" s="47">
        <v>6.53</v>
      </c>
      <c r="AA261" s="47">
        <v>6</v>
      </c>
      <c r="AB261" s="47">
        <v>6.63</v>
      </c>
      <c r="AC261" s="47">
        <v>7.66</v>
      </c>
      <c r="AD261" s="47">
        <v>9.5</v>
      </c>
      <c r="AE261" s="47">
        <v>9.5</v>
      </c>
      <c r="AF261" s="47">
        <v>8.5</v>
      </c>
      <c r="AG261" s="47"/>
      <c r="AH261" s="49" t="s">
        <v>360</v>
      </c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9" t="s">
        <v>360</v>
      </c>
      <c r="BI261" s="47">
        <v>0.43</v>
      </c>
      <c r="BJ261" s="47">
        <v>0.82</v>
      </c>
      <c r="BK261" s="47">
        <v>0.77</v>
      </c>
      <c r="BL261" s="47">
        <v>0.78</v>
      </c>
      <c r="BM261" s="47">
        <v>0.72</v>
      </c>
      <c r="BN261" s="47">
        <v>0.67</v>
      </c>
      <c r="BO261" s="47">
        <v>0.61</v>
      </c>
      <c r="BP261" s="47">
        <v>0.6</v>
      </c>
      <c r="BQ261" s="47">
        <v>0.68</v>
      </c>
      <c r="BR261" s="47">
        <v>0.66</v>
      </c>
      <c r="BS261" s="47">
        <v>0.65</v>
      </c>
      <c r="BT261" s="47">
        <v>0.47</v>
      </c>
      <c r="BU261" s="47">
        <v>0.08</v>
      </c>
      <c r="BV261" s="47">
        <v>0.09</v>
      </c>
      <c r="BW261" s="47">
        <v>0.09</v>
      </c>
      <c r="BX261" s="47">
        <v>0.08</v>
      </c>
      <c r="BY261" s="47">
        <v>0.08</v>
      </c>
      <c r="BZ261" s="47">
        <v>0.09</v>
      </c>
      <c r="CA261" s="47">
        <v>0.1</v>
      </c>
      <c r="CB261" s="47">
        <v>0.09</v>
      </c>
      <c r="CC261" s="47">
        <v>0.09</v>
      </c>
      <c r="CD261" s="47">
        <v>0.09</v>
      </c>
      <c r="CE261" s="47">
        <v>0.08</v>
      </c>
      <c r="CF261" s="47">
        <v>0.1</v>
      </c>
      <c r="CG261" s="49" t="s">
        <v>360</v>
      </c>
      <c r="CH261" s="47">
        <f t="shared" si="102"/>
        <v>8.81</v>
      </c>
      <c r="CI261" s="47">
        <f t="shared" si="103"/>
        <v>8.8800000000000008</v>
      </c>
      <c r="CJ261" s="47">
        <f t="shared" si="104"/>
        <v>8.08</v>
      </c>
      <c r="CK261" s="47">
        <f t="shared" si="105"/>
        <v>8.44</v>
      </c>
      <c r="CL261" s="47">
        <f t="shared" si="106"/>
        <v>8.4700000000000006</v>
      </c>
      <c r="CM261" s="47">
        <f t="shared" si="107"/>
        <v>8.17</v>
      </c>
      <c r="CN261" s="47">
        <f t="shared" si="108"/>
        <v>7.49</v>
      </c>
      <c r="CO261" s="47">
        <f t="shared" si="109"/>
        <v>7.1899999999999995</v>
      </c>
      <c r="CP261" s="47">
        <f t="shared" si="110"/>
        <v>7.96</v>
      </c>
      <c r="CQ261" s="47">
        <f t="shared" si="111"/>
        <v>8.25</v>
      </c>
      <c r="CR261" s="47">
        <f t="shared" si="112"/>
        <v>7.9300000000000006</v>
      </c>
      <c r="CS261" s="47">
        <f t="shared" si="113"/>
        <v>7.75</v>
      </c>
      <c r="CT261" s="47">
        <f t="shared" si="114"/>
        <v>6.58</v>
      </c>
      <c r="CU261" s="47">
        <f t="shared" si="115"/>
        <v>6.97</v>
      </c>
      <c r="CV261" s="47">
        <f t="shared" si="116"/>
        <v>6.68</v>
      </c>
      <c r="CW261" s="47">
        <f t="shared" si="117"/>
        <v>6.0200000000000005</v>
      </c>
      <c r="CX261" s="47">
        <f t="shared" si="118"/>
        <v>7.11</v>
      </c>
      <c r="CY261" s="47">
        <f t="shared" si="119"/>
        <v>6.62</v>
      </c>
      <c r="CZ261" s="47">
        <f t="shared" si="120"/>
        <v>6.1</v>
      </c>
      <c r="DA261" s="47">
        <f t="shared" si="121"/>
        <v>6.72</v>
      </c>
      <c r="DB261" s="47">
        <f t="shared" si="122"/>
        <v>7.75</v>
      </c>
      <c r="DC261" s="47">
        <f t="shared" si="123"/>
        <v>9.59</v>
      </c>
      <c r="DD261" s="47">
        <f t="shared" si="124"/>
        <v>9.58</v>
      </c>
      <c r="DE261" s="47">
        <f t="shared" si="125"/>
        <v>8.6</v>
      </c>
    </row>
    <row r="262" spans="1:109">
      <c r="A262" s="5">
        <v>261</v>
      </c>
      <c r="B262" s="6">
        <v>44822</v>
      </c>
      <c r="C262" s="5">
        <v>407</v>
      </c>
      <c r="D262" s="9" t="s">
        <v>47</v>
      </c>
      <c r="E262" s="5">
        <v>11</v>
      </c>
      <c r="F262" s="16">
        <f t="shared" si="101"/>
        <v>37</v>
      </c>
      <c r="G262" s="5">
        <v>1</v>
      </c>
      <c r="H262" s="49" t="s">
        <v>361</v>
      </c>
      <c r="I262" s="47">
        <v>8.06</v>
      </c>
      <c r="J262" s="47">
        <v>7.97</v>
      </c>
      <c r="K262" s="47">
        <v>7.59</v>
      </c>
      <c r="L262" s="47">
        <v>7.13</v>
      </c>
      <c r="M262" s="47">
        <v>7</v>
      </c>
      <c r="N262" s="47">
        <v>8.06</v>
      </c>
      <c r="O262" s="47">
        <v>8.56</v>
      </c>
      <c r="P262" s="47">
        <v>8.81</v>
      </c>
      <c r="Q262" s="47">
        <v>8.7200000000000006</v>
      </c>
      <c r="R262" s="47">
        <v>9.0299999999999994</v>
      </c>
      <c r="S262" s="47">
        <v>7.75</v>
      </c>
      <c r="T262" s="47">
        <v>7.47</v>
      </c>
      <c r="U262" s="47">
        <v>7</v>
      </c>
      <c r="V262" s="47">
        <v>7.19</v>
      </c>
      <c r="W262" s="47">
        <v>8.2799999999999994</v>
      </c>
      <c r="X262" s="47">
        <v>6.44</v>
      </c>
      <c r="Y262" s="47">
        <v>5.81</v>
      </c>
      <c r="Z262" s="47">
        <v>6.28</v>
      </c>
      <c r="AA262" s="47">
        <v>6.66</v>
      </c>
      <c r="AB262" s="47">
        <v>7</v>
      </c>
      <c r="AC262" s="47">
        <v>7.84</v>
      </c>
      <c r="AD262" s="47">
        <v>7.88</v>
      </c>
      <c r="AE262" s="47">
        <v>8.84</v>
      </c>
      <c r="AF262" s="47">
        <v>7.31</v>
      </c>
      <c r="AG262" s="47"/>
      <c r="AH262" s="49" t="s">
        <v>361</v>
      </c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9" t="s">
        <v>361</v>
      </c>
      <c r="BI262" s="47">
        <v>7.0000000000000007E-2</v>
      </c>
      <c r="BJ262" s="47">
        <v>0.4</v>
      </c>
      <c r="BK262" s="47">
        <v>0.57999999999999996</v>
      </c>
      <c r="BL262" s="47">
        <v>0.57999999999999996</v>
      </c>
      <c r="BM262" s="47">
        <v>0.57999999999999996</v>
      </c>
      <c r="BN262" s="47">
        <v>0.55000000000000004</v>
      </c>
      <c r="BO262" s="47">
        <v>0.48</v>
      </c>
      <c r="BP262" s="47">
        <v>0.61</v>
      </c>
      <c r="BQ262" s="47">
        <v>0.61</v>
      </c>
      <c r="BR262" s="47">
        <v>0.66</v>
      </c>
      <c r="BS262" s="47">
        <v>0.83</v>
      </c>
      <c r="BT262" s="47">
        <v>0.54</v>
      </c>
      <c r="BU262" s="47">
        <v>0.09</v>
      </c>
      <c r="BV262" s="47">
        <v>0.09</v>
      </c>
      <c r="BW262" s="47">
        <v>0.08</v>
      </c>
      <c r="BX262" s="47">
        <v>0.08</v>
      </c>
      <c r="BY262" s="47">
        <v>0.09</v>
      </c>
      <c r="BZ262" s="47">
        <v>0.08</v>
      </c>
      <c r="CA262" s="47">
        <v>0.08</v>
      </c>
      <c r="CB262" s="47">
        <v>0.09</v>
      </c>
      <c r="CC262" s="47">
        <v>0.08</v>
      </c>
      <c r="CD262" s="47">
        <v>0.09</v>
      </c>
      <c r="CE262" s="47">
        <v>0.09</v>
      </c>
      <c r="CF262" s="47">
        <v>0.09</v>
      </c>
      <c r="CG262" s="49" t="s">
        <v>361</v>
      </c>
      <c r="CH262" s="47">
        <f t="shared" si="102"/>
        <v>8.1300000000000008</v>
      </c>
      <c r="CI262" s="47">
        <f t="shared" si="103"/>
        <v>8.3699999999999992</v>
      </c>
      <c r="CJ262" s="47">
        <f t="shared" si="104"/>
        <v>8.17</v>
      </c>
      <c r="CK262" s="47">
        <f t="shared" si="105"/>
        <v>7.71</v>
      </c>
      <c r="CL262" s="47">
        <f t="shared" si="106"/>
        <v>7.58</v>
      </c>
      <c r="CM262" s="47">
        <f t="shared" si="107"/>
        <v>8.6100000000000012</v>
      </c>
      <c r="CN262" s="47">
        <f t="shared" si="108"/>
        <v>9.0400000000000009</v>
      </c>
      <c r="CO262" s="47">
        <f t="shared" si="109"/>
        <v>9.42</v>
      </c>
      <c r="CP262" s="47">
        <f t="shared" si="110"/>
        <v>9.33</v>
      </c>
      <c r="CQ262" s="47">
        <f t="shared" si="111"/>
        <v>9.69</v>
      </c>
      <c r="CR262" s="47">
        <f t="shared" si="112"/>
        <v>8.58</v>
      </c>
      <c r="CS262" s="47">
        <f t="shared" si="113"/>
        <v>8.01</v>
      </c>
      <c r="CT262" s="47">
        <f t="shared" si="114"/>
        <v>7.09</v>
      </c>
      <c r="CU262" s="47">
        <f t="shared" si="115"/>
        <v>7.28</v>
      </c>
      <c r="CV262" s="47">
        <f t="shared" si="116"/>
        <v>8.36</v>
      </c>
      <c r="CW262" s="47">
        <f t="shared" si="117"/>
        <v>6.5200000000000005</v>
      </c>
      <c r="CX262" s="47">
        <f t="shared" si="118"/>
        <v>5.8999999999999995</v>
      </c>
      <c r="CY262" s="47">
        <f t="shared" si="119"/>
        <v>6.36</v>
      </c>
      <c r="CZ262" s="47">
        <f t="shared" si="120"/>
        <v>6.74</v>
      </c>
      <c r="DA262" s="47">
        <f t="shared" si="121"/>
        <v>7.09</v>
      </c>
      <c r="DB262" s="47">
        <f t="shared" si="122"/>
        <v>7.92</v>
      </c>
      <c r="DC262" s="47">
        <f t="shared" si="123"/>
        <v>7.97</v>
      </c>
      <c r="DD262" s="47">
        <f t="shared" si="124"/>
        <v>8.93</v>
      </c>
      <c r="DE262" s="47">
        <f t="shared" si="125"/>
        <v>7.3999999999999995</v>
      </c>
    </row>
    <row r="263" spans="1:109">
      <c r="A263" s="5">
        <v>262</v>
      </c>
      <c r="B263" s="6">
        <v>44823</v>
      </c>
      <c r="C263" s="5">
        <v>400</v>
      </c>
      <c r="D263" s="9" t="s">
        <v>47</v>
      </c>
      <c r="E263" s="5">
        <v>11</v>
      </c>
      <c r="F263" s="16">
        <f t="shared" si="101"/>
        <v>36.363636363636367</v>
      </c>
      <c r="G263" s="5">
        <v>1</v>
      </c>
      <c r="H263" s="49" t="s">
        <v>362</v>
      </c>
      <c r="I263" s="47">
        <v>10.06</v>
      </c>
      <c r="J263" s="47">
        <v>9.75</v>
      </c>
      <c r="K263" s="47">
        <v>9</v>
      </c>
      <c r="L263" s="47">
        <v>9.19</v>
      </c>
      <c r="M263" s="47">
        <v>8.6300000000000008</v>
      </c>
      <c r="N263" s="47">
        <v>8.69</v>
      </c>
      <c r="O263" s="47">
        <v>8.2799999999999994</v>
      </c>
      <c r="P263" s="47">
        <v>9.16</v>
      </c>
      <c r="Q263" s="47">
        <v>9.6300000000000008</v>
      </c>
      <c r="R263" s="47">
        <v>10.75</v>
      </c>
      <c r="S263" s="47">
        <v>12.03</v>
      </c>
      <c r="T263" s="47">
        <v>12.75</v>
      </c>
      <c r="U263" s="47">
        <v>7.28</v>
      </c>
      <c r="V263" s="47">
        <v>7.03</v>
      </c>
      <c r="W263" s="47">
        <v>6.91</v>
      </c>
      <c r="X263" s="47">
        <v>6.88</v>
      </c>
      <c r="Y263" s="47">
        <v>6</v>
      </c>
      <c r="Z263" s="47">
        <v>6.5</v>
      </c>
      <c r="AA263" s="47">
        <v>6.53</v>
      </c>
      <c r="AB263" s="47">
        <v>6.31</v>
      </c>
      <c r="AC263" s="47">
        <v>6.91</v>
      </c>
      <c r="AD263" s="47">
        <v>8.66</v>
      </c>
      <c r="AE263" s="47">
        <v>6.94</v>
      </c>
      <c r="AF263" s="47">
        <v>8.94</v>
      </c>
      <c r="AG263" s="47"/>
      <c r="AH263" s="49" t="s">
        <v>362</v>
      </c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9" t="s">
        <v>362</v>
      </c>
      <c r="BI263" s="47">
        <v>0.2</v>
      </c>
      <c r="BJ263" s="47">
        <v>0.67</v>
      </c>
      <c r="BK263" s="47">
        <v>0.65</v>
      </c>
      <c r="BL263" s="47">
        <v>0.56999999999999995</v>
      </c>
      <c r="BM263" s="47">
        <v>0.41</v>
      </c>
      <c r="BN263" s="47">
        <v>0.4</v>
      </c>
      <c r="BO263" s="47">
        <v>0.41</v>
      </c>
      <c r="BP263" s="47">
        <v>0.42</v>
      </c>
      <c r="BQ263" s="47">
        <v>0.44</v>
      </c>
      <c r="BR263" s="47">
        <v>0.51</v>
      </c>
      <c r="BS263" s="47">
        <v>0.61</v>
      </c>
      <c r="BT263" s="47">
        <v>0.45</v>
      </c>
      <c r="BU263" s="47">
        <v>0.1</v>
      </c>
      <c r="BV263" s="47">
        <v>0.09</v>
      </c>
      <c r="BW263" s="47">
        <v>0.09</v>
      </c>
      <c r="BX263" s="47">
        <v>0.09</v>
      </c>
      <c r="BY263" s="47">
        <v>0.09</v>
      </c>
      <c r="BZ263" s="47">
        <v>0.1</v>
      </c>
      <c r="CA263" s="47">
        <v>0.09</v>
      </c>
      <c r="CB263" s="47">
        <v>0.09</v>
      </c>
      <c r="CC263" s="47">
        <v>0.09</v>
      </c>
      <c r="CD263" s="47">
        <v>0.08</v>
      </c>
      <c r="CE263" s="47">
        <v>0.09</v>
      </c>
      <c r="CF263" s="47">
        <v>0.09</v>
      </c>
      <c r="CG263" s="49" t="s">
        <v>362</v>
      </c>
      <c r="CH263" s="47">
        <f t="shared" si="102"/>
        <v>10.26</v>
      </c>
      <c r="CI263" s="47">
        <f t="shared" si="103"/>
        <v>10.42</v>
      </c>
      <c r="CJ263" s="47">
        <f t="shared" si="104"/>
        <v>9.65</v>
      </c>
      <c r="CK263" s="47">
        <f t="shared" si="105"/>
        <v>9.76</v>
      </c>
      <c r="CL263" s="47">
        <f t="shared" si="106"/>
        <v>9.0400000000000009</v>
      </c>
      <c r="CM263" s="47">
        <f t="shared" si="107"/>
        <v>9.09</v>
      </c>
      <c r="CN263" s="47">
        <f t="shared" si="108"/>
        <v>8.69</v>
      </c>
      <c r="CO263" s="47">
        <f t="shared" si="109"/>
        <v>9.58</v>
      </c>
      <c r="CP263" s="47">
        <f t="shared" si="110"/>
        <v>10.07</v>
      </c>
      <c r="CQ263" s="47">
        <f t="shared" si="111"/>
        <v>11.26</v>
      </c>
      <c r="CR263" s="47">
        <f t="shared" si="112"/>
        <v>12.639999999999999</v>
      </c>
      <c r="CS263" s="47">
        <f t="shared" si="113"/>
        <v>13.2</v>
      </c>
      <c r="CT263" s="47">
        <f t="shared" si="114"/>
        <v>7.38</v>
      </c>
      <c r="CU263" s="47">
        <f t="shared" si="115"/>
        <v>7.12</v>
      </c>
      <c r="CV263" s="47">
        <f t="shared" si="116"/>
        <v>7</v>
      </c>
      <c r="CW263" s="47">
        <f t="shared" si="117"/>
        <v>6.97</v>
      </c>
      <c r="CX263" s="47">
        <f t="shared" si="118"/>
        <v>6.09</v>
      </c>
      <c r="CY263" s="47">
        <f t="shared" si="119"/>
        <v>6.6</v>
      </c>
      <c r="CZ263" s="47">
        <f t="shared" si="120"/>
        <v>6.62</v>
      </c>
      <c r="DA263" s="47">
        <f t="shared" si="121"/>
        <v>6.3999999999999995</v>
      </c>
      <c r="DB263" s="47">
        <f t="shared" si="122"/>
        <v>7</v>
      </c>
      <c r="DC263" s="47">
        <f t="shared" si="123"/>
        <v>8.74</v>
      </c>
      <c r="DD263" s="47">
        <f t="shared" si="124"/>
        <v>7.03</v>
      </c>
      <c r="DE263" s="47">
        <f t="shared" si="125"/>
        <v>9.0299999999999994</v>
      </c>
    </row>
    <row r="264" spans="1:109">
      <c r="A264" s="5">
        <v>263</v>
      </c>
      <c r="B264" s="6">
        <v>44824</v>
      </c>
      <c r="C264" s="5">
        <v>427</v>
      </c>
      <c r="D264" s="9" t="s">
        <v>47</v>
      </c>
      <c r="E264" s="5">
        <v>11</v>
      </c>
      <c r="F264" s="16">
        <f t="shared" si="101"/>
        <v>38.81818181818182</v>
      </c>
      <c r="G264" s="5">
        <v>1</v>
      </c>
      <c r="H264" s="49" t="s">
        <v>363</v>
      </c>
      <c r="I264" s="47">
        <v>13.97</v>
      </c>
      <c r="J264" s="47">
        <v>12.78</v>
      </c>
      <c r="K264" s="47">
        <v>11.59</v>
      </c>
      <c r="L264" s="47">
        <v>11.06</v>
      </c>
      <c r="M264" s="47">
        <v>9.84</v>
      </c>
      <c r="N264" s="47">
        <v>10.63</v>
      </c>
      <c r="O264" s="47">
        <v>10.220000000000001</v>
      </c>
      <c r="P264" s="47">
        <v>10.94</v>
      </c>
      <c r="Q264" s="47">
        <v>11</v>
      </c>
      <c r="R264" s="47">
        <v>12.09</v>
      </c>
      <c r="S264" s="47">
        <v>13.19</v>
      </c>
      <c r="T264" s="47">
        <v>13.34</v>
      </c>
      <c r="U264" s="47">
        <v>8.91</v>
      </c>
      <c r="V264" s="47">
        <v>7.56</v>
      </c>
      <c r="W264" s="47">
        <v>7.75</v>
      </c>
      <c r="X264" s="47">
        <v>6.13</v>
      </c>
      <c r="Y264" s="47">
        <v>7.31</v>
      </c>
      <c r="Z264" s="47">
        <v>7.81</v>
      </c>
      <c r="AA264" s="47">
        <v>7.94</v>
      </c>
      <c r="AB264" s="47">
        <v>7.31</v>
      </c>
      <c r="AC264" s="47">
        <v>7.34</v>
      </c>
      <c r="AD264" s="47">
        <v>8.75</v>
      </c>
      <c r="AE264" s="47">
        <v>11.94</v>
      </c>
      <c r="AF264" s="47">
        <v>12.84</v>
      </c>
      <c r="AG264" s="47"/>
      <c r="AH264" s="49" t="s">
        <v>363</v>
      </c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9" t="s">
        <v>363</v>
      </c>
      <c r="BI264" s="47">
        <v>0.09</v>
      </c>
      <c r="BJ264" s="47">
        <v>0.56999999999999995</v>
      </c>
      <c r="BK264" s="47">
        <v>0.79</v>
      </c>
      <c r="BL264" s="47">
        <v>0.77</v>
      </c>
      <c r="BM264" s="47">
        <v>0.67</v>
      </c>
      <c r="BN264" s="47">
        <v>0.51</v>
      </c>
      <c r="BO264" s="47">
        <v>0.52</v>
      </c>
      <c r="BP264" s="47">
        <v>0.56000000000000005</v>
      </c>
      <c r="BQ264" s="47">
        <v>0.59</v>
      </c>
      <c r="BR264" s="47">
        <v>0.65</v>
      </c>
      <c r="BS264" s="47">
        <v>0.71</v>
      </c>
      <c r="BT264" s="47">
        <v>0.43</v>
      </c>
      <c r="BU264" s="47">
        <v>0.09</v>
      </c>
      <c r="BV264" s="47">
        <v>0.09</v>
      </c>
      <c r="BW264" s="47">
        <v>0.1</v>
      </c>
      <c r="BX264" s="47">
        <v>0.09</v>
      </c>
      <c r="BY264" s="47">
        <v>0.09</v>
      </c>
      <c r="BZ264" s="47">
        <v>0.09</v>
      </c>
      <c r="CA264" s="47">
        <v>0.09</v>
      </c>
      <c r="CB264" s="47">
        <v>0.09</v>
      </c>
      <c r="CC264" s="47">
        <v>0.09</v>
      </c>
      <c r="CD264" s="47">
        <v>0.09</v>
      </c>
      <c r="CE264" s="47">
        <v>0.09</v>
      </c>
      <c r="CF264" s="47">
        <v>0.09</v>
      </c>
      <c r="CG264" s="49" t="s">
        <v>363</v>
      </c>
      <c r="CH264" s="47">
        <f t="shared" si="102"/>
        <v>14.06</v>
      </c>
      <c r="CI264" s="47">
        <f t="shared" si="103"/>
        <v>13.35</v>
      </c>
      <c r="CJ264" s="47">
        <f t="shared" si="104"/>
        <v>12.379999999999999</v>
      </c>
      <c r="CK264" s="47">
        <f t="shared" si="105"/>
        <v>11.83</v>
      </c>
      <c r="CL264" s="47">
        <f t="shared" si="106"/>
        <v>10.51</v>
      </c>
      <c r="CM264" s="47">
        <f t="shared" si="107"/>
        <v>11.14</v>
      </c>
      <c r="CN264" s="47">
        <f t="shared" si="108"/>
        <v>10.74</v>
      </c>
      <c r="CO264" s="47">
        <f t="shared" si="109"/>
        <v>11.5</v>
      </c>
      <c r="CP264" s="47">
        <f t="shared" si="110"/>
        <v>11.59</v>
      </c>
      <c r="CQ264" s="47">
        <f t="shared" si="111"/>
        <v>12.74</v>
      </c>
      <c r="CR264" s="47">
        <f t="shared" si="112"/>
        <v>13.899999999999999</v>
      </c>
      <c r="CS264" s="47">
        <f t="shared" si="113"/>
        <v>13.77</v>
      </c>
      <c r="CT264" s="47">
        <f t="shared" si="114"/>
        <v>9</v>
      </c>
      <c r="CU264" s="47">
        <f t="shared" si="115"/>
        <v>7.6499999999999995</v>
      </c>
      <c r="CV264" s="47">
        <f t="shared" si="116"/>
        <v>7.85</v>
      </c>
      <c r="CW264" s="47">
        <f t="shared" si="117"/>
        <v>6.22</v>
      </c>
      <c r="CX264" s="47">
        <f t="shared" si="118"/>
        <v>7.3999999999999995</v>
      </c>
      <c r="CY264" s="47">
        <f t="shared" si="119"/>
        <v>7.8999999999999995</v>
      </c>
      <c r="CZ264" s="47">
        <f t="shared" si="120"/>
        <v>8.0300000000000011</v>
      </c>
      <c r="DA264" s="47">
        <f t="shared" si="121"/>
        <v>7.3999999999999995</v>
      </c>
      <c r="DB264" s="47">
        <f t="shared" si="122"/>
        <v>7.43</v>
      </c>
      <c r="DC264" s="47">
        <f t="shared" si="123"/>
        <v>8.84</v>
      </c>
      <c r="DD264" s="47">
        <f t="shared" si="124"/>
        <v>12.03</v>
      </c>
      <c r="DE264" s="47">
        <f t="shared" si="125"/>
        <v>12.93</v>
      </c>
    </row>
    <row r="265" spans="1:109">
      <c r="A265" s="5">
        <v>264</v>
      </c>
      <c r="B265" s="6">
        <v>44825</v>
      </c>
      <c r="C265" s="5">
        <v>427</v>
      </c>
      <c r="D265" s="9" t="s">
        <v>47</v>
      </c>
      <c r="E265" s="5">
        <v>11</v>
      </c>
      <c r="F265" s="16">
        <f t="shared" si="101"/>
        <v>38.81818181818182</v>
      </c>
      <c r="G265" s="5">
        <v>1</v>
      </c>
      <c r="H265" s="49" t="s">
        <v>364</v>
      </c>
      <c r="I265" s="47">
        <v>12.28</v>
      </c>
      <c r="J265" s="47">
        <v>11.13</v>
      </c>
      <c r="K265" s="47">
        <v>10.16</v>
      </c>
      <c r="L265" s="47">
        <v>10.029999999999999</v>
      </c>
      <c r="M265" s="47">
        <v>9.7799999999999994</v>
      </c>
      <c r="N265" s="47">
        <v>8.06</v>
      </c>
      <c r="O265" s="47">
        <v>7.78</v>
      </c>
      <c r="P265" s="47">
        <v>8.5299999999999994</v>
      </c>
      <c r="Q265" s="47">
        <v>8.5</v>
      </c>
      <c r="R265" s="47">
        <v>8.8800000000000008</v>
      </c>
      <c r="S265" s="47">
        <v>9.7200000000000006</v>
      </c>
      <c r="T265" s="47">
        <v>9.3800000000000008</v>
      </c>
      <c r="U265" s="47">
        <v>6.28</v>
      </c>
      <c r="V265" s="47">
        <v>6.41</v>
      </c>
      <c r="W265" s="47">
        <v>5.78</v>
      </c>
      <c r="X265" s="47">
        <v>5.56</v>
      </c>
      <c r="Y265" s="47">
        <v>6.25</v>
      </c>
      <c r="Z265" s="47">
        <v>6.66</v>
      </c>
      <c r="AA265" s="47">
        <v>6.66</v>
      </c>
      <c r="AB265" s="47">
        <v>7.22</v>
      </c>
      <c r="AC265" s="47">
        <v>7.63</v>
      </c>
      <c r="AD265" s="47">
        <v>7.75</v>
      </c>
      <c r="AE265" s="47">
        <v>12.84</v>
      </c>
      <c r="AF265" s="47">
        <v>12.25</v>
      </c>
      <c r="AG265" s="47"/>
      <c r="AH265" s="49" t="s">
        <v>364</v>
      </c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9" t="s">
        <v>364</v>
      </c>
      <c r="BI265" s="47">
        <v>0.25</v>
      </c>
      <c r="BJ265" s="47">
        <v>0.87</v>
      </c>
      <c r="BK265" s="47">
        <v>0.77</v>
      </c>
      <c r="BL265" s="47">
        <v>0.42</v>
      </c>
      <c r="BM265" s="47">
        <v>0.4</v>
      </c>
      <c r="BN265" s="47">
        <v>0.22</v>
      </c>
      <c r="BO265" s="47">
        <v>0.15</v>
      </c>
      <c r="BP265" s="47">
        <v>0.16</v>
      </c>
      <c r="BQ265" s="47">
        <v>0.11</v>
      </c>
      <c r="BR265" s="47">
        <v>0.16</v>
      </c>
      <c r="BS265" s="47">
        <v>0.26</v>
      </c>
      <c r="BT265" s="47">
        <v>0.2</v>
      </c>
      <c r="BU265" s="47">
        <v>0.09</v>
      </c>
      <c r="BV265" s="47">
        <v>0.09</v>
      </c>
      <c r="BW265" s="47">
        <v>0.09</v>
      </c>
      <c r="BX265" s="47">
        <v>0.09</v>
      </c>
      <c r="BY265" s="47">
        <v>0.09</v>
      </c>
      <c r="BZ265" s="47">
        <v>0.09</v>
      </c>
      <c r="CA265" s="47">
        <v>0.09</v>
      </c>
      <c r="CB265" s="47">
        <v>0.09</v>
      </c>
      <c r="CC265" s="47">
        <v>0.09</v>
      </c>
      <c r="CD265" s="47">
        <v>0.09</v>
      </c>
      <c r="CE265" s="47">
        <v>0.08</v>
      </c>
      <c r="CF265" s="47">
        <v>0.09</v>
      </c>
      <c r="CG265" s="49" t="s">
        <v>364</v>
      </c>
      <c r="CH265" s="47">
        <f t="shared" si="102"/>
        <v>12.53</v>
      </c>
      <c r="CI265" s="47">
        <f t="shared" si="103"/>
        <v>12</v>
      </c>
      <c r="CJ265" s="47">
        <f t="shared" si="104"/>
        <v>10.93</v>
      </c>
      <c r="CK265" s="47">
        <f t="shared" si="105"/>
        <v>10.45</v>
      </c>
      <c r="CL265" s="47">
        <f t="shared" si="106"/>
        <v>10.18</v>
      </c>
      <c r="CM265" s="47">
        <f t="shared" si="107"/>
        <v>8.2800000000000011</v>
      </c>
      <c r="CN265" s="47">
        <f t="shared" si="108"/>
        <v>7.9300000000000006</v>
      </c>
      <c r="CO265" s="47">
        <f t="shared" si="109"/>
        <v>8.69</v>
      </c>
      <c r="CP265" s="47">
        <f t="shared" si="110"/>
        <v>8.61</v>
      </c>
      <c r="CQ265" s="47">
        <f t="shared" si="111"/>
        <v>9.0400000000000009</v>
      </c>
      <c r="CR265" s="47">
        <f t="shared" si="112"/>
        <v>9.98</v>
      </c>
      <c r="CS265" s="47">
        <f t="shared" si="113"/>
        <v>9.58</v>
      </c>
      <c r="CT265" s="47">
        <f t="shared" si="114"/>
        <v>6.37</v>
      </c>
      <c r="CU265" s="47">
        <f t="shared" si="115"/>
        <v>6.5</v>
      </c>
      <c r="CV265" s="47">
        <f t="shared" si="116"/>
        <v>5.87</v>
      </c>
      <c r="CW265" s="47">
        <f t="shared" si="117"/>
        <v>5.6499999999999995</v>
      </c>
      <c r="CX265" s="47">
        <f t="shared" si="118"/>
        <v>6.34</v>
      </c>
      <c r="CY265" s="47">
        <f t="shared" si="119"/>
        <v>6.75</v>
      </c>
      <c r="CZ265" s="47">
        <f t="shared" si="120"/>
        <v>6.75</v>
      </c>
      <c r="DA265" s="47">
        <f t="shared" si="121"/>
        <v>7.31</v>
      </c>
      <c r="DB265" s="47">
        <f t="shared" si="122"/>
        <v>7.72</v>
      </c>
      <c r="DC265" s="47">
        <f t="shared" si="123"/>
        <v>7.84</v>
      </c>
      <c r="DD265" s="47">
        <f t="shared" si="124"/>
        <v>12.92</v>
      </c>
      <c r="DE265" s="47">
        <f t="shared" si="125"/>
        <v>12.34</v>
      </c>
    </row>
    <row r="266" spans="1:109">
      <c r="A266" s="5">
        <v>265</v>
      </c>
      <c r="B266" s="6">
        <v>44826</v>
      </c>
      <c r="C266" s="5">
        <v>427</v>
      </c>
      <c r="D266" s="9" t="s">
        <v>47</v>
      </c>
      <c r="E266" s="5">
        <v>11</v>
      </c>
      <c r="F266" s="16">
        <f t="shared" si="101"/>
        <v>38.81818181818182</v>
      </c>
      <c r="G266" s="5">
        <v>1</v>
      </c>
      <c r="H266" s="49" t="s">
        <v>365</v>
      </c>
      <c r="I266" s="47">
        <v>8.69</v>
      </c>
      <c r="J266" s="47">
        <v>8.3800000000000008</v>
      </c>
      <c r="K266" s="47">
        <v>8.1300000000000008</v>
      </c>
      <c r="L266" s="47">
        <v>8.16</v>
      </c>
      <c r="M266" s="47">
        <v>7.34</v>
      </c>
      <c r="N266" s="47">
        <v>7.38</v>
      </c>
      <c r="O266" s="47">
        <v>7.44</v>
      </c>
      <c r="P266" s="47">
        <v>7.53</v>
      </c>
      <c r="Q266" s="47">
        <v>7.66</v>
      </c>
      <c r="R266" s="47">
        <v>8.5</v>
      </c>
      <c r="S266" s="47">
        <v>8.41</v>
      </c>
      <c r="T266" s="47">
        <v>7.19</v>
      </c>
      <c r="U266" s="47">
        <v>6.34</v>
      </c>
      <c r="V266" s="47">
        <v>4.78</v>
      </c>
      <c r="W266" s="47">
        <v>5.63</v>
      </c>
      <c r="X266" s="47">
        <v>5.78</v>
      </c>
      <c r="Y266" s="47">
        <v>5.19</v>
      </c>
      <c r="Z266" s="47">
        <v>5.34</v>
      </c>
      <c r="AA266" s="47">
        <v>5.53</v>
      </c>
      <c r="AB266" s="47">
        <v>6.16</v>
      </c>
      <c r="AC266" s="47">
        <v>6</v>
      </c>
      <c r="AD266" s="47">
        <v>6.09</v>
      </c>
      <c r="AE266" s="47">
        <v>6.59</v>
      </c>
      <c r="AF266" s="47">
        <v>7.44</v>
      </c>
      <c r="AG266" s="47"/>
      <c r="AH266" s="49" t="s">
        <v>365</v>
      </c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9" t="s">
        <v>365</v>
      </c>
      <c r="BI266" s="47">
        <v>0.11</v>
      </c>
      <c r="BJ266" s="47">
        <v>0.74</v>
      </c>
      <c r="BK266" s="47">
        <v>0.81</v>
      </c>
      <c r="BL266" s="47">
        <v>0.65</v>
      </c>
      <c r="BM266" s="47">
        <v>0.48</v>
      </c>
      <c r="BN266" s="47">
        <v>0.39</v>
      </c>
      <c r="BO266" s="47">
        <v>0.31</v>
      </c>
      <c r="BP266" s="47">
        <v>0.33</v>
      </c>
      <c r="BQ266" s="47">
        <v>0.31</v>
      </c>
      <c r="BR266" s="47">
        <v>0.34</v>
      </c>
      <c r="BS266" s="47">
        <v>0.35</v>
      </c>
      <c r="BT266" s="47">
        <v>0.16</v>
      </c>
      <c r="BU266" s="47">
        <v>0.09</v>
      </c>
      <c r="BV266" s="47">
        <v>0.09</v>
      </c>
      <c r="BW266" s="47">
        <v>0.09</v>
      </c>
      <c r="BX266" s="47">
        <v>0.1</v>
      </c>
      <c r="BY266" s="47">
        <v>0.09</v>
      </c>
      <c r="BZ266" s="47">
        <v>0.09</v>
      </c>
      <c r="CA266" s="47">
        <v>0.09</v>
      </c>
      <c r="CB266" s="47">
        <v>0.08</v>
      </c>
      <c r="CC266" s="47">
        <v>0.08</v>
      </c>
      <c r="CD266" s="47">
        <v>0.1</v>
      </c>
      <c r="CE266" s="47">
        <v>0.09</v>
      </c>
      <c r="CF266" s="47">
        <v>0.09</v>
      </c>
      <c r="CG266" s="49" t="s">
        <v>365</v>
      </c>
      <c r="CH266" s="47">
        <f t="shared" si="102"/>
        <v>8.7999999999999989</v>
      </c>
      <c r="CI266" s="47">
        <f t="shared" si="103"/>
        <v>9.120000000000001</v>
      </c>
      <c r="CJ266" s="47">
        <f t="shared" si="104"/>
        <v>8.9400000000000013</v>
      </c>
      <c r="CK266" s="47">
        <f t="shared" si="105"/>
        <v>8.81</v>
      </c>
      <c r="CL266" s="47">
        <f t="shared" si="106"/>
        <v>7.82</v>
      </c>
      <c r="CM266" s="47">
        <f t="shared" si="107"/>
        <v>7.77</v>
      </c>
      <c r="CN266" s="47">
        <f t="shared" si="108"/>
        <v>7.75</v>
      </c>
      <c r="CO266" s="47">
        <f t="shared" si="109"/>
        <v>7.86</v>
      </c>
      <c r="CP266" s="47">
        <f t="shared" si="110"/>
        <v>7.97</v>
      </c>
      <c r="CQ266" s="47">
        <f t="shared" si="111"/>
        <v>8.84</v>
      </c>
      <c r="CR266" s="47">
        <f t="shared" si="112"/>
        <v>8.76</v>
      </c>
      <c r="CS266" s="47">
        <f t="shared" si="113"/>
        <v>7.3500000000000005</v>
      </c>
      <c r="CT266" s="47">
        <f t="shared" si="114"/>
        <v>6.43</v>
      </c>
      <c r="CU266" s="47">
        <f t="shared" si="115"/>
        <v>4.87</v>
      </c>
      <c r="CV266" s="47">
        <f t="shared" si="116"/>
        <v>5.72</v>
      </c>
      <c r="CW266" s="47">
        <f t="shared" si="117"/>
        <v>5.88</v>
      </c>
      <c r="CX266" s="47">
        <f t="shared" si="118"/>
        <v>5.28</v>
      </c>
      <c r="CY266" s="47">
        <f t="shared" si="119"/>
        <v>5.43</v>
      </c>
      <c r="CZ266" s="47">
        <f t="shared" si="120"/>
        <v>5.62</v>
      </c>
      <c r="DA266" s="47">
        <f t="shared" si="121"/>
        <v>6.24</v>
      </c>
      <c r="DB266" s="47">
        <f t="shared" si="122"/>
        <v>6.08</v>
      </c>
      <c r="DC266" s="47">
        <f t="shared" si="123"/>
        <v>6.1899999999999995</v>
      </c>
      <c r="DD266" s="47">
        <f t="shared" si="124"/>
        <v>6.68</v>
      </c>
      <c r="DE266" s="47">
        <f t="shared" si="125"/>
        <v>7.53</v>
      </c>
    </row>
    <row r="267" spans="1:109">
      <c r="A267" s="5">
        <v>266</v>
      </c>
      <c r="B267" s="6">
        <v>44827</v>
      </c>
      <c r="C267" s="5">
        <v>308</v>
      </c>
      <c r="D267" s="9" t="s">
        <v>48</v>
      </c>
      <c r="E267" s="5">
        <v>8</v>
      </c>
      <c r="F267" s="16">
        <f t="shared" si="101"/>
        <v>38.5</v>
      </c>
      <c r="G267" s="5">
        <v>1</v>
      </c>
      <c r="H267" s="49" t="s">
        <v>366</v>
      </c>
      <c r="I267" s="47">
        <v>17.25</v>
      </c>
      <c r="J267" s="47">
        <v>15.13</v>
      </c>
      <c r="K267" s="47">
        <v>13.06</v>
      </c>
      <c r="L267" s="47">
        <v>10.31</v>
      </c>
      <c r="M267" s="47">
        <v>10.220000000000001</v>
      </c>
      <c r="N267" s="47">
        <v>10.220000000000001</v>
      </c>
      <c r="O267" s="47">
        <v>10.41</v>
      </c>
      <c r="P267" s="47">
        <v>9.3800000000000008</v>
      </c>
      <c r="Q267" s="47">
        <v>10.029999999999999</v>
      </c>
      <c r="R267" s="47">
        <v>11.06</v>
      </c>
      <c r="S267" s="47">
        <v>11.84</v>
      </c>
      <c r="T267" s="47">
        <v>12</v>
      </c>
      <c r="U267" s="47">
        <v>11.84</v>
      </c>
      <c r="V267" s="47">
        <v>11.53</v>
      </c>
      <c r="W267" s="47">
        <v>12.31</v>
      </c>
      <c r="X267" s="47">
        <v>12.44</v>
      </c>
      <c r="Y267" s="47">
        <v>4.91</v>
      </c>
      <c r="Z267" s="47">
        <v>4.78</v>
      </c>
      <c r="AA267" s="47">
        <v>5.84</v>
      </c>
      <c r="AB267" s="47">
        <v>6.06</v>
      </c>
      <c r="AC267" s="47">
        <v>7.09</v>
      </c>
      <c r="AD267" s="47">
        <v>8.44</v>
      </c>
      <c r="AE267" s="47">
        <v>13.47</v>
      </c>
      <c r="AF267" s="47">
        <v>16</v>
      </c>
      <c r="AG267" s="47"/>
      <c r="AH267" s="49" t="s">
        <v>366</v>
      </c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9" t="s">
        <v>366</v>
      </c>
      <c r="BI267" s="47">
        <v>0.41</v>
      </c>
      <c r="BJ267" s="47">
        <v>1.45</v>
      </c>
      <c r="BK267" s="47">
        <v>1.02</v>
      </c>
      <c r="BL267" s="47">
        <v>0.66</v>
      </c>
      <c r="BM267" s="47">
        <v>0.63</v>
      </c>
      <c r="BN267" s="47">
        <v>0.54</v>
      </c>
      <c r="BO267" s="47">
        <v>0.54</v>
      </c>
      <c r="BP267" s="47">
        <v>0.48</v>
      </c>
      <c r="BQ267" s="47">
        <v>0.13</v>
      </c>
      <c r="BR267" s="47">
        <v>0.09</v>
      </c>
      <c r="BS267" s="47">
        <v>0.08</v>
      </c>
      <c r="BT267" s="47">
        <v>0.1</v>
      </c>
      <c r="BU267" s="47">
        <v>0.1</v>
      </c>
      <c r="BV267" s="47">
        <v>0.09</v>
      </c>
      <c r="BW267" s="47">
        <v>0.08</v>
      </c>
      <c r="BX267" s="47">
        <v>0.1</v>
      </c>
      <c r="BY267" s="47">
        <v>0.08</v>
      </c>
      <c r="BZ267" s="47">
        <v>0.11</v>
      </c>
      <c r="CA267" s="47">
        <v>7.0000000000000007E-2</v>
      </c>
      <c r="CB267" s="47">
        <v>0.09</v>
      </c>
      <c r="CC267" s="47">
        <v>0.12</v>
      </c>
      <c r="CD267" s="47">
        <v>0.1</v>
      </c>
      <c r="CE267" s="47">
        <v>7.0000000000000007E-2</v>
      </c>
      <c r="CF267" s="47">
        <v>0.11</v>
      </c>
      <c r="CG267" s="49" t="s">
        <v>366</v>
      </c>
      <c r="CH267" s="47">
        <f t="shared" si="102"/>
        <v>17.66</v>
      </c>
      <c r="CI267" s="47">
        <f t="shared" si="103"/>
        <v>16.580000000000002</v>
      </c>
      <c r="CJ267" s="47">
        <f t="shared" si="104"/>
        <v>14.08</v>
      </c>
      <c r="CK267" s="47">
        <f t="shared" si="105"/>
        <v>10.97</v>
      </c>
      <c r="CL267" s="47">
        <f t="shared" si="106"/>
        <v>10.850000000000001</v>
      </c>
      <c r="CM267" s="47">
        <f t="shared" si="107"/>
        <v>10.760000000000002</v>
      </c>
      <c r="CN267" s="47">
        <f t="shared" si="108"/>
        <v>10.95</v>
      </c>
      <c r="CO267" s="47">
        <f t="shared" si="109"/>
        <v>9.8600000000000012</v>
      </c>
      <c r="CP267" s="47">
        <f t="shared" si="110"/>
        <v>10.16</v>
      </c>
      <c r="CQ267" s="47">
        <f t="shared" si="111"/>
        <v>11.15</v>
      </c>
      <c r="CR267" s="47">
        <f t="shared" si="112"/>
        <v>11.92</v>
      </c>
      <c r="CS267" s="47">
        <f t="shared" si="113"/>
        <v>12.1</v>
      </c>
      <c r="CT267" s="47">
        <f t="shared" si="114"/>
        <v>11.94</v>
      </c>
      <c r="CU267" s="47">
        <f t="shared" si="115"/>
        <v>11.62</v>
      </c>
      <c r="CV267" s="47">
        <f t="shared" si="116"/>
        <v>12.39</v>
      </c>
      <c r="CW267" s="47">
        <f t="shared" si="117"/>
        <v>12.54</v>
      </c>
      <c r="CX267" s="47">
        <f t="shared" si="118"/>
        <v>4.99</v>
      </c>
      <c r="CY267" s="47">
        <f t="shared" si="119"/>
        <v>4.8900000000000006</v>
      </c>
      <c r="CZ267" s="47">
        <f t="shared" si="120"/>
        <v>5.91</v>
      </c>
      <c r="DA267" s="47">
        <f t="shared" si="121"/>
        <v>6.1499999999999995</v>
      </c>
      <c r="DB267" s="47">
        <f t="shared" si="122"/>
        <v>7.21</v>
      </c>
      <c r="DC267" s="47">
        <f t="shared" si="123"/>
        <v>8.5399999999999991</v>
      </c>
      <c r="DD267" s="47">
        <f t="shared" si="124"/>
        <v>13.540000000000001</v>
      </c>
      <c r="DE267" s="47">
        <f t="shared" si="125"/>
        <v>16.11</v>
      </c>
    </row>
    <row r="268" spans="1:109">
      <c r="A268" s="5">
        <v>267</v>
      </c>
      <c r="B268" s="6">
        <v>44828</v>
      </c>
      <c r="C268" s="5">
        <v>684</v>
      </c>
      <c r="D268" s="9" t="s">
        <v>31</v>
      </c>
      <c r="E268" s="5">
        <v>21</v>
      </c>
      <c r="F268" s="16">
        <f t="shared" si="101"/>
        <v>32.571428571428569</v>
      </c>
      <c r="G268" s="5">
        <v>1</v>
      </c>
      <c r="H268" s="49" t="s">
        <v>367</v>
      </c>
      <c r="I268" s="47">
        <v>12.25</v>
      </c>
      <c r="J268" s="47">
        <v>10.78</v>
      </c>
      <c r="K268" s="47">
        <v>10.59</v>
      </c>
      <c r="L268" s="47">
        <v>9.7799999999999994</v>
      </c>
      <c r="M268" s="47">
        <v>10.75</v>
      </c>
      <c r="N268" s="47">
        <v>11.19</v>
      </c>
      <c r="O268" s="47">
        <v>11.84</v>
      </c>
      <c r="P268" s="47">
        <v>11.72</v>
      </c>
      <c r="Q268" s="47">
        <v>12.06</v>
      </c>
      <c r="R268" s="47">
        <v>11.69</v>
      </c>
      <c r="S268" s="47">
        <v>9.7799999999999994</v>
      </c>
      <c r="T268" s="47">
        <v>12.5</v>
      </c>
      <c r="U268" s="47">
        <v>13.81</v>
      </c>
      <c r="V268" s="47">
        <v>13.38</v>
      </c>
      <c r="W268" s="47">
        <v>13.47</v>
      </c>
      <c r="X268" s="47">
        <v>12</v>
      </c>
      <c r="Y268" s="47">
        <v>13.25</v>
      </c>
      <c r="Z268" s="47">
        <v>12.75</v>
      </c>
      <c r="AA268" s="47">
        <v>12.66</v>
      </c>
      <c r="AB268" s="47">
        <v>12.91</v>
      </c>
      <c r="AC268" s="47">
        <v>13.13</v>
      </c>
      <c r="AD268" s="47">
        <v>14.31</v>
      </c>
      <c r="AE268" s="47">
        <v>14.5</v>
      </c>
      <c r="AF268" s="47">
        <v>13.97</v>
      </c>
      <c r="AG268" s="47"/>
      <c r="AH268" s="49" t="s">
        <v>367</v>
      </c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9" t="s">
        <v>367</v>
      </c>
      <c r="BI268" s="47">
        <v>0.55000000000000004</v>
      </c>
      <c r="BJ268" s="47">
        <v>0.65</v>
      </c>
      <c r="BK268" s="47">
        <v>0.59</v>
      </c>
      <c r="BL268" s="47">
        <v>0.56000000000000005</v>
      </c>
      <c r="BM268" s="47">
        <v>0.59</v>
      </c>
      <c r="BN268" s="47">
        <v>0.6</v>
      </c>
      <c r="BO268" s="47">
        <v>0.57999999999999996</v>
      </c>
      <c r="BP268" s="47">
        <v>0.61</v>
      </c>
      <c r="BQ268" s="47">
        <v>0.54</v>
      </c>
      <c r="BR268" s="47">
        <v>0.61</v>
      </c>
      <c r="BS268" s="47">
        <v>0.56999999999999995</v>
      </c>
      <c r="BT268" s="47">
        <v>0.57999999999999996</v>
      </c>
      <c r="BU268" s="47">
        <v>0.59</v>
      </c>
      <c r="BV268" s="47">
        <v>0.56000000000000005</v>
      </c>
      <c r="BW268" s="47"/>
      <c r="BX268" s="47"/>
      <c r="BY268" s="47">
        <v>0.09</v>
      </c>
      <c r="BZ268" s="47">
        <v>0.1</v>
      </c>
      <c r="CA268" s="47">
        <v>0.08</v>
      </c>
      <c r="CB268" s="47">
        <v>0.08</v>
      </c>
      <c r="CC268" s="47">
        <v>0.08</v>
      </c>
      <c r="CD268" s="47">
        <v>0.09</v>
      </c>
      <c r="CE268" s="47">
        <v>0.11</v>
      </c>
      <c r="CF268" s="47">
        <v>0.1</v>
      </c>
      <c r="CG268" s="49" t="s">
        <v>367</v>
      </c>
      <c r="CH268" s="47">
        <f t="shared" si="102"/>
        <v>12.8</v>
      </c>
      <c r="CI268" s="47">
        <f t="shared" si="103"/>
        <v>11.43</v>
      </c>
      <c r="CJ268" s="47">
        <f t="shared" si="104"/>
        <v>11.18</v>
      </c>
      <c r="CK268" s="47">
        <f t="shared" si="105"/>
        <v>10.34</v>
      </c>
      <c r="CL268" s="47">
        <f t="shared" si="106"/>
        <v>11.34</v>
      </c>
      <c r="CM268" s="47">
        <f t="shared" si="107"/>
        <v>11.79</v>
      </c>
      <c r="CN268" s="47">
        <f t="shared" si="108"/>
        <v>12.42</v>
      </c>
      <c r="CO268" s="47">
        <f t="shared" si="109"/>
        <v>12.33</v>
      </c>
      <c r="CP268" s="47">
        <f t="shared" si="110"/>
        <v>12.600000000000001</v>
      </c>
      <c r="CQ268" s="47">
        <f t="shared" si="111"/>
        <v>12.299999999999999</v>
      </c>
      <c r="CR268" s="47">
        <f t="shared" si="112"/>
        <v>10.35</v>
      </c>
      <c r="CS268" s="47">
        <f t="shared" si="113"/>
        <v>13.08</v>
      </c>
      <c r="CT268" s="47">
        <f t="shared" si="114"/>
        <v>14.4</v>
      </c>
      <c r="CU268" s="47">
        <f t="shared" si="115"/>
        <v>13.940000000000001</v>
      </c>
      <c r="CV268" s="47">
        <f t="shared" si="116"/>
        <v>13.47</v>
      </c>
      <c r="CW268" s="47">
        <f t="shared" si="117"/>
        <v>12</v>
      </c>
      <c r="CX268" s="47">
        <f t="shared" si="118"/>
        <v>13.34</v>
      </c>
      <c r="CY268" s="47">
        <f t="shared" si="119"/>
        <v>12.85</v>
      </c>
      <c r="CZ268" s="47">
        <f t="shared" si="120"/>
        <v>12.74</v>
      </c>
      <c r="DA268" s="47">
        <f t="shared" si="121"/>
        <v>12.99</v>
      </c>
      <c r="DB268" s="47">
        <f t="shared" si="122"/>
        <v>13.21</v>
      </c>
      <c r="DC268" s="47">
        <f t="shared" si="123"/>
        <v>14.4</v>
      </c>
      <c r="DD268" s="47">
        <f t="shared" si="124"/>
        <v>14.61</v>
      </c>
      <c r="DE268" s="47">
        <f t="shared" si="125"/>
        <v>14.07</v>
      </c>
    </row>
    <row r="269" spans="1:109">
      <c r="A269" s="5">
        <v>268</v>
      </c>
      <c r="B269" s="6">
        <v>44829</v>
      </c>
      <c r="C269" s="5">
        <v>1246</v>
      </c>
      <c r="D269" s="9" t="s">
        <v>31</v>
      </c>
      <c r="E269" s="5">
        <v>21</v>
      </c>
      <c r="F269" s="16">
        <f t="shared" si="101"/>
        <v>59.333333333333336</v>
      </c>
      <c r="G269" s="5"/>
      <c r="H269" s="49" t="s">
        <v>368</v>
      </c>
      <c r="I269" s="47">
        <v>10.19</v>
      </c>
      <c r="J269" s="47">
        <v>7.66</v>
      </c>
      <c r="K269" s="47">
        <v>6.97</v>
      </c>
      <c r="L269" s="47">
        <v>6.44</v>
      </c>
      <c r="M269" s="47">
        <v>6.88</v>
      </c>
      <c r="N269" s="47">
        <v>7.81</v>
      </c>
      <c r="O269" s="47">
        <v>7.97</v>
      </c>
      <c r="P269" s="47">
        <v>8.1300000000000008</v>
      </c>
      <c r="Q269" s="47">
        <v>8.56</v>
      </c>
      <c r="R269" s="47">
        <v>8.5</v>
      </c>
      <c r="S269" s="47">
        <v>9.06</v>
      </c>
      <c r="T269" s="47">
        <v>9.25</v>
      </c>
      <c r="U269" s="47">
        <v>9.3800000000000008</v>
      </c>
      <c r="V269" s="47">
        <v>9.69</v>
      </c>
      <c r="W269" s="47">
        <v>10.44</v>
      </c>
      <c r="X269" s="47">
        <v>10.5</v>
      </c>
      <c r="Y269" s="47">
        <v>12.5</v>
      </c>
      <c r="Z269" s="47">
        <v>12.56</v>
      </c>
      <c r="AA269" s="47">
        <v>12.59</v>
      </c>
      <c r="AB269" s="47">
        <v>11.75</v>
      </c>
      <c r="AC269" s="47">
        <v>10.25</v>
      </c>
      <c r="AD269" s="47">
        <v>12.28</v>
      </c>
      <c r="AE269" s="47">
        <v>11.69</v>
      </c>
      <c r="AF269" s="47">
        <v>10.28</v>
      </c>
      <c r="AG269" s="47"/>
      <c r="AH269" s="49" t="s">
        <v>368</v>
      </c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9" t="s">
        <v>368</v>
      </c>
      <c r="BI269" s="47"/>
      <c r="BJ269" s="47"/>
      <c r="BK269" s="47"/>
      <c r="BL269" s="47"/>
      <c r="BM269" s="47"/>
      <c r="BN269" s="47"/>
      <c r="BO269" s="47"/>
      <c r="BP269" s="47"/>
      <c r="BQ269" s="47"/>
      <c r="BR269" s="47"/>
      <c r="BS269" s="47"/>
      <c r="BT269" s="47"/>
      <c r="BU269" s="47"/>
      <c r="BV269" s="47"/>
      <c r="BW269" s="47"/>
      <c r="BX269" s="47"/>
      <c r="BY269" s="47"/>
      <c r="BZ269" s="47"/>
      <c r="CA269" s="47"/>
      <c r="CB269" s="47"/>
      <c r="CC269" s="47"/>
      <c r="CD269" s="47"/>
      <c r="CE269" s="47"/>
      <c r="CF269" s="47"/>
      <c r="CG269" s="49" t="s">
        <v>368</v>
      </c>
      <c r="CH269" s="47">
        <f t="shared" si="102"/>
        <v>10.19</v>
      </c>
      <c r="CI269" s="47">
        <f t="shared" si="103"/>
        <v>7.66</v>
      </c>
      <c r="CJ269" s="47">
        <f t="shared" si="104"/>
        <v>6.97</v>
      </c>
      <c r="CK269" s="47">
        <f t="shared" si="105"/>
        <v>6.44</v>
      </c>
      <c r="CL269" s="47">
        <f t="shared" si="106"/>
        <v>6.88</v>
      </c>
      <c r="CM269" s="47">
        <f t="shared" si="107"/>
        <v>7.81</v>
      </c>
      <c r="CN269" s="47">
        <f t="shared" si="108"/>
        <v>7.97</v>
      </c>
      <c r="CO269" s="47">
        <f t="shared" si="109"/>
        <v>8.1300000000000008</v>
      </c>
      <c r="CP269" s="47">
        <f t="shared" si="110"/>
        <v>8.56</v>
      </c>
      <c r="CQ269" s="47">
        <f t="shared" si="111"/>
        <v>8.5</v>
      </c>
      <c r="CR269" s="47">
        <f t="shared" si="112"/>
        <v>9.06</v>
      </c>
      <c r="CS269" s="47">
        <f t="shared" si="113"/>
        <v>9.25</v>
      </c>
      <c r="CT269" s="47">
        <f t="shared" si="114"/>
        <v>9.3800000000000008</v>
      </c>
      <c r="CU269" s="47">
        <f t="shared" si="115"/>
        <v>9.69</v>
      </c>
      <c r="CV269" s="47">
        <f t="shared" si="116"/>
        <v>10.44</v>
      </c>
      <c r="CW269" s="47">
        <f t="shared" si="117"/>
        <v>10.5</v>
      </c>
      <c r="CX269" s="47">
        <f t="shared" si="118"/>
        <v>12.5</v>
      </c>
      <c r="CY269" s="47">
        <f t="shared" si="119"/>
        <v>12.56</v>
      </c>
      <c r="CZ269" s="47">
        <f t="shared" si="120"/>
        <v>12.59</v>
      </c>
      <c r="DA269" s="47">
        <f t="shared" si="121"/>
        <v>11.75</v>
      </c>
      <c r="DB269" s="47">
        <f t="shared" si="122"/>
        <v>10.25</v>
      </c>
      <c r="DC269" s="47">
        <f t="shared" si="123"/>
        <v>12.28</v>
      </c>
      <c r="DD269" s="47">
        <f t="shared" si="124"/>
        <v>11.69</v>
      </c>
      <c r="DE269" s="47">
        <f t="shared" si="125"/>
        <v>10.28</v>
      </c>
    </row>
    <row r="270" spans="1:109">
      <c r="A270" s="5">
        <v>269</v>
      </c>
      <c r="B270" s="6">
        <v>44830</v>
      </c>
      <c r="C270" s="5">
        <v>1219</v>
      </c>
      <c r="D270" s="9" t="s">
        <v>37</v>
      </c>
      <c r="E270" s="5">
        <v>20</v>
      </c>
      <c r="F270" s="16">
        <f t="shared" si="101"/>
        <v>60.95</v>
      </c>
      <c r="G270" s="5"/>
      <c r="H270" s="49" t="s">
        <v>369</v>
      </c>
      <c r="I270" s="47">
        <v>7.66</v>
      </c>
      <c r="J270" s="47">
        <v>8.19</v>
      </c>
      <c r="K270" s="47">
        <v>7.53</v>
      </c>
      <c r="L270" s="47">
        <v>6.84</v>
      </c>
      <c r="M270" s="47">
        <v>7.75</v>
      </c>
      <c r="N270" s="47">
        <v>7.09</v>
      </c>
      <c r="O270" s="47">
        <v>7.41</v>
      </c>
      <c r="P270" s="47">
        <v>7.03</v>
      </c>
      <c r="Q270" s="47">
        <v>7.09</v>
      </c>
      <c r="R270" s="47">
        <v>7.75</v>
      </c>
      <c r="S270" s="47">
        <v>8.4700000000000006</v>
      </c>
      <c r="T270" s="47">
        <v>8.69</v>
      </c>
      <c r="U270" s="47">
        <v>9.1300000000000008</v>
      </c>
      <c r="V270" s="47">
        <v>9.16</v>
      </c>
      <c r="W270" s="47">
        <v>9.19</v>
      </c>
      <c r="X270" s="47">
        <v>9.91</v>
      </c>
      <c r="Y270" s="47">
        <v>10.56</v>
      </c>
      <c r="Z270" s="47">
        <v>10.09</v>
      </c>
      <c r="AA270" s="47">
        <v>10.38</v>
      </c>
      <c r="AB270" s="47">
        <v>10.56</v>
      </c>
      <c r="AC270" s="47">
        <v>10.78</v>
      </c>
      <c r="AD270" s="47">
        <v>11.06</v>
      </c>
      <c r="AE270" s="47">
        <v>10.28</v>
      </c>
      <c r="AF270" s="47">
        <v>8.1300000000000008</v>
      </c>
      <c r="AG270" s="47"/>
      <c r="AH270" s="49" t="s">
        <v>369</v>
      </c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9" t="s">
        <v>369</v>
      </c>
      <c r="BI270" s="47"/>
      <c r="BJ270" s="47"/>
      <c r="BK270" s="47"/>
      <c r="BL270" s="47"/>
      <c r="BM270" s="47"/>
      <c r="BN270" s="47"/>
      <c r="BO270" s="47"/>
      <c r="BP270" s="47"/>
      <c r="BQ270" s="47"/>
      <c r="BR270" s="47"/>
      <c r="BS270" s="47"/>
      <c r="BT270" s="47"/>
      <c r="BU270" s="47"/>
      <c r="BV270" s="47"/>
      <c r="BW270" s="47"/>
      <c r="BX270" s="47"/>
      <c r="BY270" s="47"/>
      <c r="BZ270" s="47"/>
      <c r="CA270" s="47"/>
      <c r="CB270" s="47"/>
      <c r="CC270" s="47"/>
      <c r="CD270" s="47"/>
      <c r="CE270" s="47"/>
      <c r="CF270" s="47"/>
      <c r="CG270" s="49" t="s">
        <v>369</v>
      </c>
      <c r="CH270" s="47">
        <f t="shared" si="102"/>
        <v>7.66</v>
      </c>
      <c r="CI270" s="47">
        <f t="shared" si="103"/>
        <v>8.19</v>
      </c>
      <c r="CJ270" s="47">
        <f t="shared" si="104"/>
        <v>7.53</v>
      </c>
      <c r="CK270" s="47">
        <f t="shared" si="105"/>
        <v>6.84</v>
      </c>
      <c r="CL270" s="47">
        <f t="shared" si="106"/>
        <v>7.75</v>
      </c>
      <c r="CM270" s="47">
        <f t="shared" si="107"/>
        <v>7.09</v>
      </c>
      <c r="CN270" s="47">
        <f t="shared" si="108"/>
        <v>7.41</v>
      </c>
      <c r="CO270" s="47">
        <f t="shared" si="109"/>
        <v>7.03</v>
      </c>
      <c r="CP270" s="47">
        <f t="shared" si="110"/>
        <v>7.09</v>
      </c>
      <c r="CQ270" s="47">
        <f t="shared" si="111"/>
        <v>7.75</v>
      </c>
      <c r="CR270" s="47">
        <f t="shared" si="112"/>
        <v>8.4700000000000006</v>
      </c>
      <c r="CS270" s="47">
        <f t="shared" si="113"/>
        <v>8.69</v>
      </c>
      <c r="CT270" s="47">
        <f t="shared" si="114"/>
        <v>9.1300000000000008</v>
      </c>
      <c r="CU270" s="47">
        <f t="shared" si="115"/>
        <v>9.16</v>
      </c>
      <c r="CV270" s="47">
        <f t="shared" si="116"/>
        <v>9.19</v>
      </c>
      <c r="CW270" s="47">
        <f t="shared" si="117"/>
        <v>9.91</v>
      </c>
      <c r="CX270" s="47">
        <f t="shared" si="118"/>
        <v>10.56</v>
      </c>
      <c r="CY270" s="47">
        <f t="shared" si="119"/>
        <v>10.09</v>
      </c>
      <c r="CZ270" s="47">
        <f t="shared" si="120"/>
        <v>10.38</v>
      </c>
      <c r="DA270" s="47">
        <f t="shared" si="121"/>
        <v>10.56</v>
      </c>
      <c r="DB270" s="47">
        <f t="shared" si="122"/>
        <v>10.78</v>
      </c>
      <c r="DC270" s="47">
        <f t="shared" si="123"/>
        <v>11.06</v>
      </c>
      <c r="DD270" s="47">
        <f t="shared" si="124"/>
        <v>10.28</v>
      </c>
      <c r="DE270" s="47">
        <f t="shared" si="125"/>
        <v>8.1300000000000008</v>
      </c>
    </row>
    <row r="271" spans="1:109">
      <c r="A271" s="5">
        <v>270</v>
      </c>
      <c r="B271" s="6">
        <v>44831</v>
      </c>
      <c r="C271" s="5">
        <v>1180</v>
      </c>
      <c r="D271" s="9" t="s">
        <v>37</v>
      </c>
      <c r="E271" s="5">
        <v>20</v>
      </c>
      <c r="F271" s="16">
        <f t="shared" si="101"/>
        <v>59</v>
      </c>
      <c r="G271" s="5"/>
      <c r="H271" s="49" t="s">
        <v>370</v>
      </c>
      <c r="I271" s="47">
        <v>8.1300000000000008</v>
      </c>
      <c r="J271" s="47">
        <v>7.53</v>
      </c>
      <c r="K271" s="47">
        <v>7.25</v>
      </c>
      <c r="L271" s="47">
        <v>7.31</v>
      </c>
      <c r="M271" s="47">
        <v>7.97</v>
      </c>
      <c r="N271" s="47">
        <v>8.44</v>
      </c>
      <c r="O271" s="47">
        <v>7.69</v>
      </c>
      <c r="P271" s="47">
        <v>7.09</v>
      </c>
      <c r="Q271" s="47">
        <v>7.78</v>
      </c>
      <c r="R271" s="47">
        <v>8.44</v>
      </c>
      <c r="S271" s="47">
        <v>8.75</v>
      </c>
      <c r="T271" s="47">
        <v>8.66</v>
      </c>
      <c r="U271" s="47">
        <v>8.91</v>
      </c>
      <c r="V271" s="47">
        <v>9.41</v>
      </c>
      <c r="W271" s="47">
        <v>9.5</v>
      </c>
      <c r="X271" s="47">
        <v>10.130000000000001</v>
      </c>
      <c r="Y271" s="47">
        <v>10.88</v>
      </c>
      <c r="Z271" s="47">
        <v>11.09</v>
      </c>
      <c r="AA271" s="47">
        <v>12.75</v>
      </c>
      <c r="AB271" s="47">
        <v>12.53</v>
      </c>
      <c r="AC271" s="47">
        <v>12.06</v>
      </c>
      <c r="AD271" s="47">
        <v>11.41</v>
      </c>
      <c r="AE271" s="47">
        <v>10.81</v>
      </c>
      <c r="AF271" s="47">
        <v>9.06</v>
      </c>
      <c r="AG271" s="47"/>
      <c r="AH271" s="49" t="s">
        <v>370</v>
      </c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9" t="s">
        <v>370</v>
      </c>
      <c r="BI271" s="47"/>
      <c r="BJ271" s="47"/>
      <c r="BK271" s="47"/>
      <c r="BL271" s="47"/>
      <c r="BM271" s="47"/>
      <c r="BN271" s="47"/>
      <c r="BO271" s="47"/>
      <c r="BP271" s="47"/>
      <c r="BQ271" s="47"/>
      <c r="BR271" s="47"/>
      <c r="BS271" s="47"/>
      <c r="BT271" s="47"/>
      <c r="BU271" s="47"/>
      <c r="BV271" s="47"/>
      <c r="BW271" s="47"/>
      <c r="BX271" s="47"/>
      <c r="BY271" s="47"/>
      <c r="BZ271" s="47"/>
      <c r="CA271" s="47"/>
      <c r="CB271" s="47"/>
      <c r="CC271" s="47"/>
      <c r="CD271" s="47"/>
      <c r="CE271" s="47"/>
      <c r="CF271" s="47"/>
      <c r="CG271" s="49" t="s">
        <v>370</v>
      </c>
      <c r="CH271" s="47">
        <f t="shared" si="102"/>
        <v>8.1300000000000008</v>
      </c>
      <c r="CI271" s="47">
        <f t="shared" si="103"/>
        <v>7.53</v>
      </c>
      <c r="CJ271" s="47">
        <f t="shared" si="104"/>
        <v>7.25</v>
      </c>
      <c r="CK271" s="47">
        <f t="shared" si="105"/>
        <v>7.31</v>
      </c>
      <c r="CL271" s="47">
        <f t="shared" si="106"/>
        <v>7.97</v>
      </c>
      <c r="CM271" s="47">
        <f t="shared" si="107"/>
        <v>8.44</v>
      </c>
      <c r="CN271" s="47">
        <f t="shared" si="108"/>
        <v>7.69</v>
      </c>
      <c r="CO271" s="47">
        <f t="shared" si="109"/>
        <v>7.09</v>
      </c>
      <c r="CP271" s="47">
        <f t="shared" si="110"/>
        <v>7.78</v>
      </c>
      <c r="CQ271" s="47">
        <f t="shared" si="111"/>
        <v>8.44</v>
      </c>
      <c r="CR271" s="47">
        <f t="shared" si="112"/>
        <v>8.75</v>
      </c>
      <c r="CS271" s="47">
        <f t="shared" si="113"/>
        <v>8.66</v>
      </c>
      <c r="CT271" s="47">
        <f t="shared" si="114"/>
        <v>8.91</v>
      </c>
      <c r="CU271" s="47">
        <f t="shared" si="115"/>
        <v>9.41</v>
      </c>
      <c r="CV271" s="47">
        <f t="shared" si="116"/>
        <v>9.5</v>
      </c>
      <c r="CW271" s="47">
        <f t="shared" si="117"/>
        <v>10.130000000000001</v>
      </c>
      <c r="CX271" s="47">
        <f t="shared" si="118"/>
        <v>10.88</v>
      </c>
      <c r="CY271" s="47">
        <f t="shared" si="119"/>
        <v>11.09</v>
      </c>
      <c r="CZ271" s="47">
        <f t="shared" si="120"/>
        <v>12.75</v>
      </c>
      <c r="DA271" s="47">
        <f t="shared" si="121"/>
        <v>12.53</v>
      </c>
      <c r="DB271" s="47">
        <f t="shared" si="122"/>
        <v>12.06</v>
      </c>
      <c r="DC271" s="47">
        <f t="shared" si="123"/>
        <v>11.41</v>
      </c>
      <c r="DD271" s="47">
        <f t="shared" si="124"/>
        <v>10.81</v>
      </c>
      <c r="DE271" s="47">
        <f t="shared" si="125"/>
        <v>9.06</v>
      </c>
    </row>
    <row r="272" spans="1:109">
      <c r="A272" s="5">
        <v>271</v>
      </c>
      <c r="B272" s="6">
        <v>44832</v>
      </c>
      <c r="C272" s="5">
        <v>984</v>
      </c>
      <c r="D272" s="9" t="s">
        <v>40</v>
      </c>
      <c r="E272" s="5">
        <v>16</v>
      </c>
      <c r="F272" s="16">
        <f t="shared" si="101"/>
        <v>61.5</v>
      </c>
      <c r="G272" s="5"/>
      <c r="H272" s="49" t="s">
        <v>371</v>
      </c>
      <c r="I272" s="47">
        <v>8.0299999999999994</v>
      </c>
      <c r="J272" s="47">
        <v>8.25</v>
      </c>
      <c r="K272" s="47">
        <v>7.38</v>
      </c>
      <c r="L272" s="47">
        <v>7.41</v>
      </c>
      <c r="M272" s="47">
        <v>7.31</v>
      </c>
      <c r="N272" s="47">
        <v>7.25</v>
      </c>
      <c r="O272" s="47">
        <v>7.03</v>
      </c>
      <c r="P272" s="47">
        <v>6.75</v>
      </c>
      <c r="Q272" s="47">
        <v>6.19</v>
      </c>
      <c r="R272" s="47">
        <v>5.53</v>
      </c>
      <c r="S272" s="47">
        <v>7.16</v>
      </c>
      <c r="T272" s="47">
        <v>8.3800000000000008</v>
      </c>
      <c r="U272" s="47">
        <v>9.44</v>
      </c>
      <c r="V272" s="47">
        <v>10.220000000000001</v>
      </c>
      <c r="W272" s="47">
        <v>10</v>
      </c>
      <c r="X272" s="47">
        <v>10</v>
      </c>
      <c r="Y272" s="47">
        <v>10.75</v>
      </c>
      <c r="Z272" s="47">
        <v>11.63</v>
      </c>
      <c r="AA272" s="47">
        <v>11.88</v>
      </c>
      <c r="AB272" s="47">
        <v>11.75</v>
      </c>
      <c r="AC272" s="47">
        <v>11.25</v>
      </c>
      <c r="AD272" s="47">
        <v>10.69</v>
      </c>
      <c r="AE272" s="47">
        <v>9.91</v>
      </c>
      <c r="AF272" s="47">
        <v>9.4700000000000006</v>
      </c>
      <c r="AG272" s="47"/>
      <c r="AH272" s="49" t="s">
        <v>371</v>
      </c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9" t="s">
        <v>371</v>
      </c>
      <c r="BI272" s="47"/>
      <c r="BJ272" s="47"/>
      <c r="BK272" s="47"/>
      <c r="BL272" s="47"/>
      <c r="BM272" s="47"/>
      <c r="BN272" s="47"/>
      <c r="BO272" s="47"/>
      <c r="BP272" s="47"/>
      <c r="BQ272" s="47"/>
      <c r="BR272" s="47"/>
      <c r="BS272" s="47"/>
      <c r="BT272" s="47"/>
      <c r="BU272" s="47"/>
      <c r="BV272" s="47"/>
      <c r="BW272" s="47"/>
      <c r="BX272" s="47"/>
      <c r="BY272" s="47"/>
      <c r="BZ272" s="47"/>
      <c r="CA272" s="47"/>
      <c r="CB272" s="47"/>
      <c r="CC272" s="47"/>
      <c r="CD272" s="47"/>
      <c r="CE272" s="47"/>
      <c r="CF272" s="47"/>
      <c r="CG272" s="49" t="s">
        <v>371</v>
      </c>
      <c r="CH272" s="47">
        <f t="shared" si="102"/>
        <v>8.0299999999999994</v>
      </c>
      <c r="CI272" s="47">
        <f t="shared" si="103"/>
        <v>8.25</v>
      </c>
      <c r="CJ272" s="47">
        <f t="shared" si="104"/>
        <v>7.38</v>
      </c>
      <c r="CK272" s="47">
        <f t="shared" si="105"/>
        <v>7.41</v>
      </c>
      <c r="CL272" s="47">
        <f t="shared" si="106"/>
        <v>7.31</v>
      </c>
      <c r="CM272" s="47">
        <f t="shared" si="107"/>
        <v>7.25</v>
      </c>
      <c r="CN272" s="47">
        <f t="shared" si="108"/>
        <v>7.03</v>
      </c>
      <c r="CO272" s="47">
        <f t="shared" si="109"/>
        <v>6.75</v>
      </c>
      <c r="CP272" s="47">
        <f t="shared" si="110"/>
        <v>6.19</v>
      </c>
      <c r="CQ272" s="47">
        <f t="shared" si="111"/>
        <v>5.53</v>
      </c>
      <c r="CR272" s="47">
        <f t="shared" si="112"/>
        <v>7.16</v>
      </c>
      <c r="CS272" s="47">
        <f t="shared" si="113"/>
        <v>8.3800000000000008</v>
      </c>
      <c r="CT272" s="47">
        <f t="shared" si="114"/>
        <v>9.44</v>
      </c>
      <c r="CU272" s="47">
        <f t="shared" si="115"/>
        <v>10.220000000000001</v>
      </c>
      <c r="CV272" s="47">
        <f t="shared" si="116"/>
        <v>10</v>
      </c>
      <c r="CW272" s="47">
        <f t="shared" si="117"/>
        <v>10</v>
      </c>
      <c r="CX272" s="47">
        <f t="shared" si="118"/>
        <v>10.75</v>
      </c>
      <c r="CY272" s="47">
        <f t="shared" si="119"/>
        <v>11.63</v>
      </c>
      <c r="CZ272" s="47">
        <f t="shared" si="120"/>
        <v>11.88</v>
      </c>
      <c r="DA272" s="47">
        <f t="shared" si="121"/>
        <v>11.75</v>
      </c>
      <c r="DB272" s="47">
        <f t="shared" si="122"/>
        <v>11.25</v>
      </c>
      <c r="DC272" s="47">
        <f t="shared" si="123"/>
        <v>10.69</v>
      </c>
      <c r="DD272" s="47">
        <f t="shared" si="124"/>
        <v>9.91</v>
      </c>
      <c r="DE272" s="47">
        <f t="shared" si="125"/>
        <v>9.4700000000000006</v>
      </c>
    </row>
    <row r="273" spans="1:109">
      <c r="A273" s="5">
        <v>272</v>
      </c>
      <c r="B273" s="6">
        <v>44833</v>
      </c>
      <c r="C273" s="5">
        <v>1102</v>
      </c>
      <c r="D273" s="9" t="s">
        <v>56</v>
      </c>
      <c r="E273" s="5">
        <v>18</v>
      </c>
      <c r="F273" s="16">
        <f t="shared" si="101"/>
        <v>61.222222222222221</v>
      </c>
      <c r="G273" s="5"/>
      <c r="H273" s="49" t="s">
        <v>372</v>
      </c>
      <c r="I273" s="47">
        <v>7.66</v>
      </c>
      <c r="J273" s="47">
        <v>7.53</v>
      </c>
      <c r="K273" s="47">
        <v>7.03</v>
      </c>
      <c r="L273" s="47">
        <v>7.53</v>
      </c>
      <c r="M273" s="47">
        <v>6.22</v>
      </c>
      <c r="N273" s="47">
        <v>6.56</v>
      </c>
      <c r="O273" s="47">
        <v>6.28</v>
      </c>
      <c r="P273" s="47">
        <v>6.81</v>
      </c>
      <c r="Q273" s="47">
        <v>7.31</v>
      </c>
      <c r="R273" s="47">
        <v>7.19</v>
      </c>
      <c r="S273" s="47">
        <v>7.72</v>
      </c>
      <c r="T273" s="47">
        <v>7.91</v>
      </c>
      <c r="U273" s="47">
        <v>8</v>
      </c>
      <c r="V273" s="47">
        <v>8.2799999999999994</v>
      </c>
      <c r="W273" s="47">
        <v>8.81</v>
      </c>
      <c r="X273" s="47">
        <v>8.7200000000000006</v>
      </c>
      <c r="Y273" s="47">
        <v>10.66</v>
      </c>
      <c r="Z273" s="47">
        <v>10.75</v>
      </c>
      <c r="AA273" s="47">
        <v>11.13</v>
      </c>
      <c r="AB273" s="47">
        <v>10.78</v>
      </c>
      <c r="AC273" s="47">
        <v>9.7200000000000006</v>
      </c>
      <c r="AD273" s="47">
        <v>9.75</v>
      </c>
      <c r="AE273" s="47">
        <v>9.5299999999999994</v>
      </c>
      <c r="AF273" s="47">
        <v>7.81</v>
      </c>
      <c r="AG273" s="47"/>
      <c r="AH273" s="49" t="s">
        <v>372</v>
      </c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9" t="s">
        <v>372</v>
      </c>
      <c r="BI273" s="47"/>
      <c r="BJ273" s="47"/>
      <c r="BK273" s="47"/>
      <c r="BL273" s="47"/>
      <c r="BM273" s="47"/>
      <c r="BN273" s="47"/>
      <c r="BO273" s="47"/>
      <c r="BP273" s="47"/>
      <c r="BQ273" s="47"/>
      <c r="BR273" s="47"/>
      <c r="BS273" s="47"/>
      <c r="BT273" s="47"/>
      <c r="BU273" s="47"/>
      <c r="BV273" s="47"/>
      <c r="BW273" s="47"/>
      <c r="BX273" s="47"/>
      <c r="BY273" s="47"/>
      <c r="BZ273" s="47"/>
      <c r="CA273" s="47"/>
      <c r="CB273" s="47"/>
      <c r="CC273" s="47"/>
      <c r="CD273" s="47"/>
      <c r="CE273" s="47"/>
      <c r="CF273" s="47"/>
      <c r="CG273" s="49" t="s">
        <v>372</v>
      </c>
      <c r="CH273" s="47">
        <f t="shared" si="102"/>
        <v>7.66</v>
      </c>
      <c r="CI273" s="47">
        <f t="shared" si="103"/>
        <v>7.53</v>
      </c>
      <c r="CJ273" s="47">
        <f t="shared" si="104"/>
        <v>7.03</v>
      </c>
      <c r="CK273" s="47">
        <f t="shared" si="105"/>
        <v>7.53</v>
      </c>
      <c r="CL273" s="47">
        <f t="shared" si="106"/>
        <v>6.22</v>
      </c>
      <c r="CM273" s="47">
        <f t="shared" si="107"/>
        <v>6.56</v>
      </c>
      <c r="CN273" s="47">
        <f t="shared" si="108"/>
        <v>6.28</v>
      </c>
      <c r="CO273" s="47">
        <f t="shared" si="109"/>
        <v>6.81</v>
      </c>
      <c r="CP273" s="47">
        <f t="shared" si="110"/>
        <v>7.31</v>
      </c>
      <c r="CQ273" s="47">
        <f t="shared" si="111"/>
        <v>7.19</v>
      </c>
      <c r="CR273" s="47">
        <f t="shared" si="112"/>
        <v>7.72</v>
      </c>
      <c r="CS273" s="47">
        <f t="shared" si="113"/>
        <v>7.91</v>
      </c>
      <c r="CT273" s="47">
        <f t="shared" si="114"/>
        <v>8</v>
      </c>
      <c r="CU273" s="47">
        <f t="shared" si="115"/>
        <v>8.2799999999999994</v>
      </c>
      <c r="CV273" s="47">
        <f t="shared" si="116"/>
        <v>8.81</v>
      </c>
      <c r="CW273" s="47">
        <f t="shared" si="117"/>
        <v>8.7200000000000006</v>
      </c>
      <c r="CX273" s="47">
        <f t="shared" si="118"/>
        <v>10.66</v>
      </c>
      <c r="CY273" s="47">
        <f t="shared" si="119"/>
        <v>10.75</v>
      </c>
      <c r="CZ273" s="47">
        <f t="shared" si="120"/>
        <v>11.13</v>
      </c>
      <c r="DA273" s="47">
        <f t="shared" si="121"/>
        <v>10.78</v>
      </c>
      <c r="DB273" s="47">
        <f t="shared" si="122"/>
        <v>9.7200000000000006</v>
      </c>
      <c r="DC273" s="47">
        <f t="shared" si="123"/>
        <v>9.75</v>
      </c>
      <c r="DD273" s="47">
        <f t="shared" si="124"/>
        <v>9.5299999999999994</v>
      </c>
      <c r="DE273" s="47">
        <f t="shared" si="125"/>
        <v>7.81</v>
      </c>
    </row>
    <row r="274" spans="1:109">
      <c r="A274" s="5">
        <v>273</v>
      </c>
      <c r="B274" s="6">
        <v>44834</v>
      </c>
      <c r="C274" s="5">
        <v>495</v>
      </c>
      <c r="D274" s="9" t="s">
        <v>45</v>
      </c>
      <c r="E274" s="5">
        <v>9</v>
      </c>
      <c r="F274" s="16">
        <f t="shared" si="101"/>
        <v>55</v>
      </c>
      <c r="G274" s="5"/>
      <c r="H274" s="49" t="s">
        <v>373</v>
      </c>
      <c r="I274" s="47">
        <v>7.34</v>
      </c>
      <c r="J274" s="47">
        <v>7.28</v>
      </c>
      <c r="K274" s="47">
        <v>7.38</v>
      </c>
      <c r="L274" s="47">
        <v>6.09</v>
      </c>
      <c r="M274" s="47">
        <v>5.22</v>
      </c>
      <c r="N274" s="47">
        <v>3.56</v>
      </c>
      <c r="O274" s="47">
        <v>3.38</v>
      </c>
      <c r="P274" s="47">
        <v>4.16</v>
      </c>
      <c r="Q274" s="47">
        <v>4.09</v>
      </c>
      <c r="R274" s="47">
        <v>0</v>
      </c>
      <c r="S274" s="47">
        <v>0</v>
      </c>
      <c r="T274" s="47">
        <v>0</v>
      </c>
      <c r="U274" s="47"/>
      <c r="V274" s="47"/>
      <c r="W274" s="47">
        <v>0.13</v>
      </c>
      <c r="X274" s="47">
        <v>0.06</v>
      </c>
      <c r="Y274" s="47">
        <v>8.69</v>
      </c>
      <c r="Z274" s="47">
        <v>9.0299999999999994</v>
      </c>
      <c r="AA274" s="47">
        <v>8.81</v>
      </c>
      <c r="AB274" s="47">
        <v>7.91</v>
      </c>
      <c r="AC274" s="47">
        <v>8.16</v>
      </c>
      <c r="AD274" s="47">
        <v>8.0299999999999994</v>
      </c>
      <c r="AE274" s="47">
        <v>7.94</v>
      </c>
      <c r="AF274" s="47">
        <v>6.94</v>
      </c>
      <c r="AG274" s="47"/>
      <c r="AH274" s="49" t="s">
        <v>373</v>
      </c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9" t="s">
        <v>373</v>
      </c>
      <c r="BI274" s="47"/>
      <c r="BJ274" s="47"/>
      <c r="BK274" s="47"/>
      <c r="BL274" s="47"/>
      <c r="BM274" s="47"/>
      <c r="BN274" s="47"/>
      <c r="BO274" s="47"/>
      <c r="BP274" s="47"/>
      <c r="BQ274" s="47"/>
      <c r="BR274" s="47"/>
      <c r="BS274" s="47"/>
      <c r="BT274" s="47"/>
      <c r="BU274" s="47"/>
      <c r="BV274" s="47"/>
      <c r="BW274" s="47"/>
      <c r="BX274" s="47"/>
      <c r="BY274" s="47"/>
      <c r="BZ274" s="47"/>
      <c r="CA274" s="47"/>
      <c r="CB274" s="47"/>
      <c r="CC274" s="47"/>
      <c r="CD274" s="47"/>
      <c r="CE274" s="47"/>
      <c r="CF274" s="47"/>
      <c r="CG274" s="49" t="s">
        <v>373</v>
      </c>
      <c r="CH274" s="47">
        <f t="shared" si="102"/>
        <v>7.34</v>
      </c>
      <c r="CI274" s="47">
        <f t="shared" si="103"/>
        <v>7.28</v>
      </c>
      <c r="CJ274" s="47">
        <f t="shared" si="104"/>
        <v>7.38</v>
      </c>
      <c r="CK274" s="47">
        <f t="shared" si="105"/>
        <v>6.09</v>
      </c>
      <c r="CL274" s="47">
        <f t="shared" si="106"/>
        <v>5.22</v>
      </c>
      <c r="CM274" s="47">
        <f t="shared" si="107"/>
        <v>3.56</v>
      </c>
      <c r="CN274" s="47">
        <f t="shared" si="108"/>
        <v>3.38</v>
      </c>
      <c r="CO274" s="47">
        <f t="shared" si="109"/>
        <v>4.16</v>
      </c>
      <c r="CP274" s="47">
        <f t="shared" si="110"/>
        <v>4.09</v>
      </c>
      <c r="CQ274" s="47">
        <f t="shared" si="111"/>
        <v>0</v>
      </c>
      <c r="CR274" s="47">
        <f t="shared" si="112"/>
        <v>0</v>
      </c>
      <c r="CS274" s="47">
        <f t="shared" si="113"/>
        <v>0</v>
      </c>
      <c r="CT274" s="47">
        <f t="shared" si="114"/>
        <v>0</v>
      </c>
      <c r="CU274" s="47">
        <f t="shared" si="115"/>
        <v>0</v>
      </c>
      <c r="CV274" s="47">
        <f t="shared" si="116"/>
        <v>0.13</v>
      </c>
      <c r="CW274" s="47">
        <f t="shared" si="117"/>
        <v>0.06</v>
      </c>
      <c r="CX274" s="47">
        <f t="shared" si="118"/>
        <v>8.69</v>
      </c>
      <c r="CY274" s="47">
        <f t="shared" si="119"/>
        <v>9.0299999999999994</v>
      </c>
      <c r="CZ274" s="47">
        <f t="shared" si="120"/>
        <v>8.81</v>
      </c>
      <c r="DA274" s="47">
        <f t="shared" si="121"/>
        <v>7.91</v>
      </c>
      <c r="DB274" s="47">
        <f t="shared" si="122"/>
        <v>8.16</v>
      </c>
      <c r="DC274" s="47">
        <f t="shared" si="123"/>
        <v>8.0299999999999994</v>
      </c>
      <c r="DD274" s="47">
        <f t="shared" si="124"/>
        <v>7.94</v>
      </c>
      <c r="DE274" s="47">
        <f t="shared" si="125"/>
        <v>6.94</v>
      </c>
    </row>
    <row r="275" spans="1:109">
      <c r="A275" s="5">
        <v>274</v>
      </c>
      <c r="B275" s="6">
        <v>44835</v>
      </c>
      <c r="C275" s="5">
        <v>0</v>
      </c>
      <c r="D275" s="9"/>
      <c r="E275" s="5"/>
      <c r="F275" s="16" t="e">
        <f t="shared" si="101"/>
        <v>#DIV/0!</v>
      </c>
      <c r="G275" s="5"/>
      <c r="H275" s="49" t="s">
        <v>374</v>
      </c>
      <c r="I275" s="47">
        <v>0.06</v>
      </c>
      <c r="J275" s="47">
        <v>0.13</v>
      </c>
      <c r="K275" s="47">
        <v>0.06</v>
      </c>
      <c r="L275" s="47">
        <v>0.06</v>
      </c>
      <c r="M275" s="47">
        <v>0.06</v>
      </c>
      <c r="N275" s="47">
        <v>0.13</v>
      </c>
      <c r="O275" s="47">
        <v>0.19</v>
      </c>
      <c r="P275" s="47">
        <v>0.16</v>
      </c>
      <c r="Q275" s="47">
        <v>0.16</v>
      </c>
      <c r="R275" s="47">
        <v>0.09</v>
      </c>
      <c r="S275" s="47">
        <v>0.03</v>
      </c>
      <c r="T275" s="47">
        <v>0.03</v>
      </c>
      <c r="U275" s="47">
        <v>0.03</v>
      </c>
      <c r="V275" s="47">
        <v>0.03</v>
      </c>
      <c r="W275" s="47">
        <v>0.03</v>
      </c>
      <c r="X275" s="47">
        <v>0.06</v>
      </c>
      <c r="Y275" s="47">
        <v>0</v>
      </c>
      <c r="Z275" s="47">
        <v>0</v>
      </c>
      <c r="AA275" s="47">
        <v>0</v>
      </c>
      <c r="AB275" s="47">
        <v>0</v>
      </c>
      <c r="AC275" s="47">
        <v>0</v>
      </c>
      <c r="AD275" s="47">
        <v>0</v>
      </c>
      <c r="AE275" s="47">
        <v>0</v>
      </c>
      <c r="AF275" s="47">
        <v>0</v>
      </c>
      <c r="AG275" s="47"/>
      <c r="AH275" s="49" t="s">
        <v>374</v>
      </c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9" t="s">
        <v>374</v>
      </c>
      <c r="BI275" s="47"/>
      <c r="BJ275" s="47"/>
      <c r="BK275" s="47"/>
      <c r="BL275" s="47"/>
      <c r="BM275" s="47"/>
      <c r="BN275" s="47"/>
      <c r="BO275" s="47"/>
      <c r="BP275" s="47"/>
      <c r="BQ275" s="47"/>
      <c r="BR275" s="47"/>
      <c r="BS275" s="47"/>
      <c r="BT275" s="47"/>
      <c r="BU275" s="47"/>
      <c r="BV275" s="47"/>
      <c r="BW275" s="47"/>
      <c r="BX275" s="47"/>
      <c r="BY275" s="47"/>
      <c r="BZ275" s="47"/>
      <c r="CA275" s="47"/>
      <c r="CB275" s="47"/>
      <c r="CC275" s="47"/>
      <c r="CD275" s="47"/>
      <c r="CE275" s="47"/>
      <c r="CF275" s="47"/>
      <c r="CG275" s="49" t="s">
        <v>374</v>
      </c>
      <c r="CH275" s="47">
        <f t="shared" si="102"/>
        <v>0.06</v>
      </c>
      <c r="CI275" s="47">
        <f t="shared" si="103"/>
        <v>0.13</v>
      </c>
      <c r="CJ275" s="47">
        <f t="shared" si="104"/>
        <v>0.06</v>
      </c>
      <c r="CK275" s="47">
        <f t="shared" si="105"/>
        <v>0.06</v>
      </c>
      <c r="CL275" s="47">
        <f t="shared" si="106"/>
        <v>0.06</v>
      </c>
      <c r="CM275" s="47">
        <f t="shared" si="107"/>
        <v>0.13</v>
      </c>
      <c r="CN275" s="47">
        <f t="shared" si="108"/>
        <v>0.19</v>
      </c>
      <c r="CO275" s="47">
        <f t="shared" si="109"/>
        <v>0.16</v>
      </c>
      <c r="CP275" s="47">
        <f t="shared" si="110"/>
        <v>0.16</v>
      </c>
      <c r="CQ275" s="47">
        <f t="shared" si="111"/>
        <v>0.09</v>
      </c>
      <c r="CR275" s="47">
        <f t="shared" si="112"/>
        <v>0.03</v>
      </c>
      <c r="CS275" s="47">
        <f t="shared" si="113"/>
        <v>0.03</v>
      </c>
      <c r="CT275" s="47">
        <f t="shared" si="114"/>
        <v>0.03</v>
      </c>
      <c r="CU275" s="47">
        <f t="shared" si="115"/>
        <v>0.03</v>
      </c>
      <c r="CV275" s="47">
        <f t="shared" si="116"/>
        <v>0.03</v>
      </c>
      <c r="CW275" s="47">
        <f t="shared" si="117"/>
        <v>0.06</v>
      </c>
      <c r="CX275" s="47">
        <f t="shared" si="118"/>
        <v>0</v>
      </c>
      <c r="CY275" s="47">
        <f t="shared" si="119"/>
        <v>0</v>
      </c>
      <c r="CZ275" s="47">
        <f t="shared" si="120"/>
        <v>0</v>
      </c>
      <c r="DA275" s="47">
        <f t="shared" si="121"/>
        <v>0</v>
      </c>
      <c r="DB275" s="47">
        <f t="shared" si="122"/>
        <v>0</v>
      </c>
      <c r="DC275" s="47">
        <f t="shared" si="123"/>
        <v>0</v>
      </c>
      <c r="DD275" s="47">
        <f t="shared" si="124"/>
        <v>0</v>
      </c>
      <c r="DE275" s="47">
        <f t="shared" si="125"/>
        <v>0</v>
      </c>
    </row>
    <row r="276" spans="1:109">
      <c r="A276" s="5">
        <v>275</v>
      </c>
      <c r="B276" s="6">
        <v>44836</v>
      </c>
      <c r="C276" s="5">
        <v>0</v>
      </c>
      <c r="D276" s="9"/>
      <c r="E276" s="5"/>
      <c r="F276" s="16" t="e">
        <f t="shared" si="101"/>
        <v>#DIV/0!</v>
      </c>
      <c r="G276" s="5"/>
      <c r="H276" s="49" t="s">
        <v>375</v>
      </c>
      <c r="I276" s="47">
        <v>0.13</v>
      </c>
      <c r="J276" s="47">
        <v>0.06</v>
      </c>
      <c r="K276" s="47">
        <v>0.06</v>
      </c>
      <c r="L276" s="47">
        <v>0.06</v>
      </c>
      <c r="M276" s="47">
        <v>0.06</v>
      </c>
      <c r="N276" s="47">
        <v>0.16</v>
      </c>
      <c r="O276" s="47">
        <v>0.13</v>
      </c>
      <c r="P276" s="47">
        <v>0.13</v>
      </c>
      <c r="Q276" s="47">
        <v>0.06</v>
      </c>
      <c r="R276" s="47">
        <v>0.06</v>
      </c>
      <c r="S276" s="47">
        <v>0.09</v>
      </c>
      <c r="T276" s="47">
        <v>0.06</v>
      </c>
      <c r="U276" s="47">
        <v>0.06</v>
      </c>
      <c r="V276" s="47">
        <v>0.09</v>
      </c>
      <c r="W276" s="47">
        <v>0.09</v>
      </c>
      <c r="X276" s="47">
        <v>0.13</v>
      </c>
      <c r="Y276" s="47">
        <v>0.09</v>
      </c>
      <c r="Z276" s="47">
        <v>0.09</v>
      </c>
      <c r="AA276" s="47">
        <v>0.06</v>
      </c>
      <c r="AB276" s="47">
        <v>0.06</v>
      </c>
      <c r="AC276" s="47">
        <v>0.09</v>
      </c>
      <c r="AD276" s="47">
        <v>0.13</v>
      </c>
      <c r="AE276" s="47">
        <v>0.09</v>
      </c>
      <c r="AF276" s="47">
        <v>0.13</v>
      </c>
      <c r="AG276" s="47"/>
      <c r="AH276" s="49" t="s">
        <v>375</v>
      </c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9" t="s">
        <v>375</v>
      </c>
      <c r="BI276" s="47"/>
      <c r="BJ276" s="47"/>
      <c r="BK276" s="47"/>
      <c r="BL276" s="47"/>
      <c r="BM276" s="47"/>
      <c r="BN276" s="47"/>
      <c r="BO276" s="47"/>
      <c r="BP276" s="47"/>
      <c r="BQ276" s="47"/>
      <c r="BR276" s="47"/>
      <c r="BS276" s="47"/>
      <c r="BT276" s="47"/>
      <c r="BU276" s="47"/>
      <c r="BV276" s="47"/>
      <c r="BW276" s="47"/>
      <c r="BX276" s="47"/>
      <c r="BY276" s="47"/>
      <c r="BZ276" s="47"/>
      <c r="CA276" s="47"/>
      <c r="CB276" s="47"/>
      <c r="CC276" s="47"/>
      <c r="CD276" s="47"/>
      <c r="CE276" s="47"/>
      <c r="CF276" s="47"/>
      <c r="CG276" s="49" t="s">
        <v>375</v>
      </c>
      <c r="CH276" s="47">
        <f t="shared" si="102"/>
        <v>0.13</v>
      </c>
      <c r="CI276" s="47">
        <f t="shared" si="103"/>
        <v>0.06</v>
      </c>
      <c r="CJ276" s="47">
        <f t="shared" si="104"/>
        <v>0.06</v>
      </c>
      <c r="CK276" s="47">
        <f t="shared" si="105"/>
        <v>0.06</v>
      </c>
      <c r="CL276" s="47">
        <f t="shared" si="106"/>
        <v>0.06</v>
      </c>
      <c r="CM276" s="47">
        <f t="shared" si="107"/>
        <v>0.16</v>
      </c>
      <c r="CN276" s="47">
        <f t="shared" si="108"/>
        <v>0.13</v>
      </c>
      <c r="CO276" s="47">
        <f t="shared" si="109"/>
        <v>0.13</v>
      </c>
      <c r="CP276" s="47">
        <f t="shared" si="110"/>
        <v>0.06</v>
      </c>
      <c r="CQ276" s="47">
        <f t="shared" si="111"/>
        <v>0.06</v>
      </c>
      <c r="CR276" s="47">
        <f t="shared" si="112"/>
        <v>0.09</v>
      </c>
      <c r="CS276" s="47">
        <f t="shared" si="113"/>
        <v>0.06</v>
      </c>
      <c r="CT276" s="47">
        <f t="shared" si="114"/>
        <v>0.06</v>
      </c>
      <c r="CU276" s="47">
        <f t="shared" si="115"/>
        <v>0.09</v>
      </c>
      <c r="CV276" s="47">
        <f t="shared" si="116"/>
        <v>0.09</v>
      </c>
      <c r="CW276" s="47">
        <f t="shared" si="117"/>
        <v>0.13</v>
      </c>
      <c r="CX276" s="47">
        <f t="shared" si="118"/>
        <v>0.09</v>
      </c>
      <c r="CY276" s="47">
        <f t="shared" si="119"/>
        <v>0.09</v>
      </c>
      <c r="CZ276" s="47">
        <f t="shared" si="120"/>
        <v>0.06</v>
      </c>
      <c r="DA276" s="47">
        <f t="shared" si="121"/>
        <v>0.06</v>
      </c>
      <c r="DB276" s="47">
        <f t="shared" si="122"/>
        <v>0.09</v>
      </c>
      <c r="DC276" s="47">
        <f t="shared" si="123"/>
        <v>0.13</v>
      </c>
      <c r="DD276" s="47">
        <f t="shared" si="124"/>
        <v>0.09</v>
      </c>
      <c r="DE276" s="47">
        <f t="shared" si="125"/>
        <v>0.13</v>
      </c>
    </row>
    <row r="277" spans="1:109">
      <c r="A277" s="5">
        <v>276</v>
      </c>
      <c r="B277" s="6">
        <v>44837</v>
      </c>
      <c r="C277" s="5">
        <v>0</v>
      </c>
      <c r="D277" s="9"/>
      <c r="E277" s="5"/>
      <c r="F277" s="16" t="e">
        <f t="shared" si="101"/>
        <v>#DIV/0!</v>
      </c>
      <c r="G277" s="5"/>
      <c r="H277" s="49" t="s">
        <v>376</v>
      </c>
      <c r="I277" s="47">
        <v>0.22</v>
      </c>
      <c r="J277" s="47">
        <v>0.09</v>
      </c>
      <c r="K277" s="47">
        <v>0.13</v>
      </c>
      <c r="L277" s="47">
        <v>0.13</v>
      </c>
      <c r="M277" s="47">
        <v>0.16</v>
      </c>
      <c r="N277" s="47">
        <v>0.22</v>
      </c>
      <c r="O277" s="47">
        <v>0.06</v>
      </c>
      <c r="P277" s="47">
        <v>0.09</v>
      </c>
      <c r="Q277" s="47">
        <v>0.06</v>
      </c>
      <c r="R277" s="47">
        <v>0.78</v>
      </c>
      <c r="S277" s="47">
        <v>0.81</v>
      </c>
      <c r="T277" s="47">
        <v>0.13</v>
      </c>
      <c r="U277" s="47">
        <v>0.09</v>
      </c>
      <c r="V277" s="47">
        <v>0.06</v>
      </c>
      <c r="W277" s="47">
        <v>0.09</v>
      </c>
      <c r="X277" s="47">
        <v>0.06</v>
      </c>
      <c r="Y277" s="47">
        <v>0.09</v>
      </c>
      <c r="Z277" s="47">
        <v>0.19</v>
      </c>
      <c r="AA277" s="47">
        <v>0.19</v>
      </c>
      <c r="AB277" s="47">
        <v>0.19</v>
      </c>
      <c r="AC277" s="47">
        <v>0.22</v>
      </c>
      <c r="AD277" s="47">
        <v>0.22</v>
      </c>
      <c r="AE277" s="47">
        <v>0.22</v>
      </c>
      <c r="AF277" s="47">
        <v>0.22</v>
      </c>
      <c r="AG277" s="47"/>
      <c r="AH277" s="49" t="s">
        <v>376</v>
      </c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9" t="s">
        <v>376</v>
      </c>
      <c r="BI277" s="47"/>
      <c r="BJ277" s="47"/>
      <c r="BK277" s="47"/>
      <c r="BL277" s="47"/>
      <c r="BM277" s="47"/>
      <c r="BN277" s="47"/>
      <c r="BO277" s="47"/>
      <c r="BP277" s="47"/>
      <c r="BQ277" s="47"/>
      <c r="BR277" s="47"/>
      <c r="BS277" s="47"/>
      <c r="BT277" s="47"/>
      <c r="BU277" s="47"/>
      <c r="BV277" s="47"/>
      <c r="BW277" s="47"/>
      <c r="BX277" s="47"/>
      <c r="BY277" s="47"/>
      <c r="BZ277" s="47"/>
      <c r="CA277" s="47"/>
      <c r="CB277" s="47"/>
      <c r="CC277" s="47"/>
      <c r="CD277" s="47"/>
      <c r="CE277" s="47"/>
      <c r="CF277" s="47"/>
      <c r="CG277" s="49" t="s">
        <v>376</v>
      </c>
      <c r="CH277" s="47">
        <f t="shared" si="102"/>
        <v>0.22</v>
      </c>
      <c r="CI277" s="47">
        <f t="shared" si="103"/>
        <v>0.09</v>
      </c>
      <c r="CJ277" s="47">
        <f t="shared" si="104"/>
        <v>0.13</v>
      </c>
      <c r="CK277" s="47">
        <f t="shared" si="105"/>
        <v>0.13</v>
      </c>
      <c r="CL277" s="47">
        <f t="shared" si="106"/>
        <v>0.16</v>
      </c>
      <c r="CM277" s="47">
        <f t="shared" si="107"/>
        <v>0.22</v>
      </c>
      <c r="CN277" s="47">
        <f t="shared" si="108"/>
        <v>0.06</v>
      </c>
      <c r="CO277" s="47">
        <f t="shared" si="109"/>
        <v>0.09</v>
      </c>
      <c r="CP277" s="47">
        <f t="shared" si="110"/>
        <v>0.06</v>
      </c>
      <c r="CQ277" s="47">
        <f t="shared" si="111"/>
        <v>0.78</v>
      </c>
      <c r="CR277" s="47">
        <f t="shared" si="112"/>
        <v>0.81</v>
      </c>
      <c r="CS277" s="47">
        <f t="shared" si="113"/>
        <v>0.13</v>
      </c>
      <c r="CT277" s="47">
        <f t="shared" si="114"/>
        <v>0.09</v>
      </c>
      <c r="CU277" s="47">
        <f t="shared" si="115"/>
        <v>0.06</v>
      </c>
      <c r="CV277" s="47">
        <f t="shared" si="116"/>
        <v>0.09</v>
      </c>
      <c r="CW277" s="47">
        <f t="shared" si="117"/>
        <v>0.06</v>
      </c>
      <c r="CX277" s="47">
        <f t="shared" si="118"/>
        <v>0.09</v>
      </c>
      <c r="CY277" s="47">
        <f t="shared" si="119"/>
        <v>0.19</v>
      </c>
      <c r="CZ277" s="47">
        <f t="shared" si="120"/>
        <v>0.19</v>
      </c>
      <c r="DA277" s="47">
        <f t="shared" si="121"/>
        <v>0.19</v>
      </c>
      <c r="DB277" s="47">
        <f t="shared" si="122"/>
        <v>0.22</v>
      </c>
      <c r="DC277" s="47">
        <f t="shared" si="123"/>
        <v>0.22</v>
      </c>
      <c r="DD277" s="47">
        <f t="shared" si="124"/>
        <v>0.22</v>
      </c>
      <c r="DE277" s="47">
        <f t="shared" si="125"/>
        <v>0.22</v>
      </c>
    </row>
    <row r="278" spans="1:109">
      <c r="A278" s="5">
        <v>277</v>
      </c>
      <c r="B278" s="6">
        <v>44838</v>
      </c>
      <c r="C278" s="5">
        <v>0</v>
      </c>
      <c r="D278" s="9"/>
      <c r="E278" s="5"/>
      <c r="F278" s="16" t="e">
        <f t="shared" si="101"/>
        <v>#DIV/0!</v>
      </c>
      <c r="G278" s="5"/>
      <c r="H278" s="49" t="s">
        <v>377</v>
      </c>
      <c r="I278" s="47">
        <v>0.06</v>
      </c>
      <c r="J278" s="47">
        <v>0.06</v>
      </c>
      <c r="K278" s="47">
        <v>0.03</v>
      </c>
      <c r="L278" s="47">
        <v>0.03</v>
      </c>
      <c r="M278" s="47">
        <v>0.06</v>
      </c>
      <c r="N278" s="47">
        <v>0.03</v>
      </c>
      <c r="O278" s="47">
        <v>0.06</v>
      </c>
      <c r="P278" s="47">
        <v>0.09</v>
      </c>
      <c r="Q278" s="47">
        <v>0.09</v>
      </c>
      <c r="R278" s="47">
        <v>0.06</v>
      </c>
      <c r="S278" s="47">
        <v>0.06</v>
      </c>
      <c r="T278" s="47">
        <v>0.09</v>
      </c>
      <c r="U278" s="47">
        <v>0.06</v>
      </c>
      <c r="V278" s="47">
        <v>0.03</v>
      </c>
      <c r="W278" s="47">
        <v>0.06</v>
      </c>
      <c r="X278" s="47">
        <v>0.03</v>
      </c>
      <c r="Y278" s="47">
        <v>0.09</v>
      </c>
      <c r="Z278" s="47">
        <v>0.06</v>
      </c>
      <c r="AA278" s="47">
        <v>0.09</v>
      </c>
      <c r="AB278" s="47">
        <v>0.06</v>
      </c>
      <c r="AC278" s="47">
        <v>0.06</v>
      </c>
      <c r="AD278" s="47">
        <v>0.09</v>
      </c>
      <c r="AE278" s="47">
        <v>0.06</v>
      </c>
      <c r="AF278" s="47">
        <v>0.03</v>
      </c>
      <c r="AG278" s="47"/>
      <c r="AH278" s="49" t="s">
        <v>377</v>
      </c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9" t="s">
        <v>377</v>
      </c>
      <c r="BI278" s="47"/>
      <c r="BJ278" s="47"/>
      <c r="BK278" s="47"/>
      <c r="BL278" s="47"/>
      <c r="BM278" s="47"/>
      <c r="BN278" s="47"/>
      <c r="BO278" s="47"/>
      <c r="BP278" s="47"/>
      <c r="BQ278" s="47"/>
      <c r="BR278" s="47"/>
      <c r="BS278" s="47"/>
      <c r="BT278" s="47"/>
      <c r="BU278" s="47"/>
      <c r="BV278" s="47"/>
      <c r="BW278" s="47"/>
      <c r="BX278" s="47"/>
      <c r="BY278" s="47"/>
      <c r="BZ278" s="47"/>
      <c r="CA278" s="47"/>
      <c r="CB278" s="47"/>
      <c r="CC278" s="47"/>
      <c r="CD278" s="47"/>
      <c r="CE278" s="47"/>
      <c r="CF278" s="47"/>
      <c r="CG278" s="49" t="s">
        <v>377</v>
      </c>
      <c r="CH278" s="47">
        <f t="shared" si="102"/>
        <v>0.06</v>
      </c>
      <c r="CI278" s="47">
        <f t="shared" si="103"/>
        <v>0.06</v>
      </c>
      <c r="CJ278" s="47">
        <f t="shared" si="104"/>
        <v>0.03</v>
      </c>
      <c r="CK278" s="47">
        <f t="shared" si="105"/>
        <v>0.03</v>
      </c>
      <c r="CL278" s="47">
        <f t="shared" si="106"/>
        <v>0.06</v>
      </c>
      <c r="CM278" s="47">
        <f t="shared" si="107"/>
        <v>0.03</v>
      </c>
      <c r="CN278" s="47">
        <f t="shared" si="108"/>
        <v>0.06</v>
      </c>
      <c r="CO278" s="47">
        <f t="shared" si="109"/>
        <v>0.09</v>
      </c>
      <c r="CP278" s="47">
        <f t="shared" si="110"/>
        <v>0.09</v>
      </c>
      <c r="CQ278" s="47">
        <f t="shared" si="111"/>
        <v>0.06</v>
      </c>
      <c r="CR278" s="47">
        <f t="shared" si="112"/>
        <v>0.06</v>
      </c>
      <c r="CS278" s="47">
        <f t="shared" si="113"/>
        <v>0.09</v>
      </c>
      <c r="CT278" s="47">
        <f t="shared" si="114"/>
        <v>0.06</v>
      </c>
      <c r="CU278" s="47">
        <f t="shared" si="115"/>
        <v>0.03</v>
      </c>
      <c r="CV278" s="47">
        <f t="shared" si="116"/>
        <v>0.06</v>
      </c>
      <c r="CW278" s="47">
        <f t="shared" si="117"/>
        <v>0.03</v>
      </c>
      <c r="CX278" s="47">
        <f t="shared" si="118"/>
        <v>0.09</v>
      </c>
      <c r="CY278" s="47">
        <f t="shared" si="119"/>
        <v>0.06</v>
      </c>
      <c r="CZ278" s="47">
        <f t="shared" si="120"/>
        <v>0.09</v>
      </c>
      <c r="DA278" s="47">
        <f t="shared" si="121"/>
        <v>0.06</v>
      </c>
      <c r="DB278" s="47">
        <f t="shared" si="122"/>
        <v>0.06</v>
      </c>
      <c r="DC278" s="47">
        <f t="shared" si="123"/>
        <v>0.09</v>
      </c>
      <c r="DD278" s="47">
        <f t="shared" si="124"/>
        <v>0.06</v>
      </c>
      <c r="DE278" s="47">
        <f t="shared" si="125"/>
        <v>0.03</v>
      </c>
    </row>
    <row r="279" spans="1:109">
      <c r="A279" s="5">
        <v>278</v>
      </c>
      <c r="B279" s="6">
        <v>44839</v>
      </c>
      <c r="C279" s="5">
        <v>0</v>
      </c>
      <c r="D279" s="9"/>
      <c r="E279" s="5"/>
      <c r="F279" s="16" t="e">
        <f t="shared" si="101"/>
        <v>#DIV/0!</v>
      </c>
      <c r="G279" s="5"/>
      <c r="H279" s="49" t="s">
        <v>378</v>
      </c>
      <c r="I279" s="47">
        <v>0.03</v>
      </c>
      <c r="J279" s="47">
        <v>0.06</v>
      </c>
      <c r="K279" s="47">
        <v>0.03</v>
      </c>
      <c r="L279" s="47">
        <v>0.03</v>
      </c>
      <c r="M279" s="47">
        <v>0.03</v>
      </c>
      <c r="N279" s="47">
        <v>0.03</v>
      </c>
      <c r="O279" s="47">
        <v>0</v>
      </c>
      <c r="P279" s="47">
        <v>0</v>
      </c>
      <c r="Q279" s="47">
        <v>0.03</v>
      </c>
      <c r="R279" s="47">
        <v>0.06</v>
      </c>
      <c r="S279" s="47">
        <v>0.13</v>
      </c>
      <c r="T279" s="47">
        <v>0.09</v>
      </c>
      <c r="U279" s="47">
        <v>0.09</v>
      </c>
      <c r="V279" s="47">
        <v>0.03</v>
      </c>
      <c r="W279" s="47">
        <v>0.03</v>
      </c>
      <c r="X279" s="47">
        <v>0</v>
      </c>
      <c r="Y279" s="47">
        <v>0.06</v>
      </c>
      <c r="Z279" s="47">
        <v>0.09</v>
      </c>
      <c r="AA279" s="47">
        <v>0.03</v>
      </c>
      <c r="AB279" s="47">
        <v>0.06</v>
      </c>
      <c r="AC279" s="47">
        <v>0.06</v>
      </c>
      <c r="AD279" s="47">
        <v>0.06</v>
      </c>
      <c r="AE279" s="47">
        <v>0.06</v>
      </c>
      <c r="AF279" s="47">
        <v>0.03</v>
      </c>
      <c r="AG279" s="47"/>
      <c r="AH279" s="49" t="s">
        <v>378</v>
      </c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9" t="s">
        <v>378</v>
      </c>
      <c r="BI279" s="47"/>
      <c r="BJ279" s="47"/>
      <c r="BK279" s="47"/>
      <c r="BL279" s="47"/>
      <c r="BM279" s="47"/>
      <c r="BN279" s="47"/>
      <c r="BO279" s="47"/>
      <c r="BP279" s="47"/>
      <c r="BQ279" s="47"/>
      <c r="BR279" s="47"/>
      <c r="BS279" s="47"/>
      <c r="BT279" s="47"/>
      <c r="BU279" s="47"/>
      <c r="BV279" s="47"/>
      <c r="BW279" s="47"/>
      <c r="BX279" s="47"/>
      <c r="BY279" s="47"/>
      <c r="BZ279" s="47"/>
      <c r="CA279" s="47"/>
      <c r="CB279" s="47"/>
      <c r="CC279" s="47"/>
      <c r="CD279" s="47"/>
      <c r="CE279" s="47"/>
      <c r="CF279" s="47"/>
      <c r="CG279" s="49" t="s">
        <v>378</v>
      </c>
      <c r="CH279" s="47">
        <f t="shared" si="102"/>
        <v>0.03</v>
      </c>
      <c r="CI279" s="47">
        <f t="shared" si="103"/>
        <v>0.06</v>
      </c>
      <c r="CJ279" s="47">
        <f t="shared" si="104"/>
        <v>0.03</v>
      </c>
      <c r="CK279" s="47">
        <f t="shared" si="105"/>
        <v>0.03</v>
      </c>
      <c r="CL279" s="47">
        <f t="shared" si="106"/>
        <v>0.03</v>
      </c>
      <c r="CM279" s="47">
        <f t="shared" si="107"/>
        <v>0.03</v>
      </c>
      <c r="CN279" s="47">
        <f t="shared" si="108"/>
        <v>0</v>
      </c>
      <c r="CO279" s="47">
        <f t="shared" si="109"/>
        <v>0</v>
      </c>
      <c r="CP279" s="47">
        <f t="shared" si="110"/>
        <v>0.03</v>
      </c>
      <c r="CQ279" s="47">
        <f t="shared" si="111"/>
        <v>0.06</v>
      </c>
      <c r="CR279" s="47">
        <f t="shared" si="112"/>
        <v>0.13</v>
      </c>
      <c r="CS279" s="47">
        <f t="shared" si="113"/>
        <v>0.09</v>
      </c>
      <c r="CT279" s="47">
        <f t="shared" si="114"/>
        <v>0.09</v>
      </c>
      <c r="CU279" s="47">
        <f t="shared" si="115"/>
        <v>0.03</v>
      </c>
      <c r="CV279" s="47">
        <f t="shared" si="116"/>
        <v>0.03</v>
      </c>
      <c r="CW279" s="47">
        <f t="shared" si="117"/>
        <v>0</v>
      </c>
      <c r="CX279" s="47">
        <f t="shared" si="118"/>
        <v>0.06</v>
      </c>
      <c r="CY279" s="47">
        <f t="shared" si="119"/>
        <v>0.09</v>
      </c>
      <c r="CZ279" s="47">
        <f t="shared" si="120"/>
        <v>0.03</v>
      </c>
      <c r="DA279" s="47">
        <f t="shared" si="121"/>
        <v>0.06</v>
      </c>
      <c r="DB279" s="47">
        <f t="shared" si="122"/>
        <v>0.06</v>
      </c>
      <c r="DC279" s="47">
        <f t="shared" si="123"/>
        <v>0.06</v>
      </c>
      <c r="DD279" s="47">
        <f t="shared" si="124"/>
        <v>0.06</v>
      </c>
      <c r="DE279" s="47">
        <f t="shared" si="125"/>
        <v>0.03</v>
      </c>
    </row>
    <row r="280" spans="1:109">
      <c r="A280" s="5">
        <v>279</v>
      </c>
      <c r="B280" s="6">
        <v>44840</v>
      </c>
      <c r="C280" s="5">
        <v>0</v>
      </c>
      <c r="D280" s="9"/>
      <c r="E280" s="5"/>
      <c r="F280" s="16" t="e">
        <f t="shared" si="101"/>
        <v>#DIV/0!</v>
      </c>
      <c r="G280" s="5"/>
      <c r="H280" s="49" t="s">
        <v>379</v>
      </c>
      <c r="I280" s="47">
        <v>0.03</v>
      </c>
      <c r="J280" s="47">
        <v>0</v>
      </c>
      <c r="K280" s="47">
        <v>0</v>
      </c>
      <c r="L280" s="47">
        <v>0</v>
      </c>
      <c r="M280" s="47">
        <v>0.03</v>
      </c>
      <c r="N280" s="47">
        <v>0</v>
      </c>
      <c r="O280" s="47">
        <v>0</v>
      </c>
      <c r="P280" s="47">
        <v>0</v>
      </c>
      <c r="Q280" s="47">
        <v>0</v>
      </c>
      <c r="R280" s="47">
        <v>0</v>
      </c>
      <c r="S280" s="47">
        <v>0</v>
      </c>
      <c r="T280" s="47">
        <v>0</v>
      </c>
      <c r="U280" s="47">
        <v>0.03</v>
      </c>
      <c r="V280" s="47">
        <v>0</v>
      </c>
      <c r="W280" s="47">
        <v>0</v>
      </c>
      <c r="X280" s="47">
        <v>0</v>
      </c>
      <c r="Y280" s="47">
        <v>0</v>
      </c>
      <c r="Z280" s="47">
        <v>0</v>
      </c>
      <c r="AA280" s="47">
        <v>0.03</v>
      </c>
      <c r="AB280" s="47">
        <v>0</v>
      </c>
      <c r="AC280" s="47">
        <v>0</v>
      </c>
      <c r="AD280" s="47">
        <v>0.03</v>
      </c>
      <c r="AE280" s="47">
        <v>0.03</v>
      </c>
      <c r="AF280" s="47">
        <v>0</v>
      </c>
      <c r="AG280" s="47"/>
      <c r="AH280" s="49" t="s">
        <v>379</v>
      </c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9" t="s">
        <v>379</v>
      </c>
      <c r="BI280" s="47"/>
      <c r="BJ280" s="47"/>
      <c r="BK280" s="47"/>
      <c r="BL280" s="47"/>
      <c r="BM280" s="47"/>
      <c r="BN280" s="47"/>
      <c r="BO280" s="47"/>
      <c r="BP280" s="47"/>
      <c r="BQ280" s="47"/>
      <c r="BR280" s="47"/>
      <c r="BS280" s="47"/>
      <c r="BT280" s="47"/>
      <c r="BU280" s="47"/>
      <c r="BV280" s="47"/>
      <c r="BW280" s="47"/>
      <c r="BX280" s="47"/>
      <c r="BY280" s="47"/>
      <c r="BZ280" s="47"/>
      <c r="CA280" s="47"/>
      <c r="CB280" s="47"/>
      <c r="CC280" s="47"/>
      <c r="CD280" s="47"/>
      <c r="CE280" s="47"/>
      <c r="CF280" s="47"/>
      <c r="CG280" s="49" t="s">
        <v>379</v>
      </c>
      <c r="CH280" s="47">
        <f t="shared" si="102"/>
        <v>0.03</v>
      </c>
      <c r="CI280" s="47">
        <f t="shared" si="103"/>
        <v>0</v>
      </c>
      <c r="CJ280" s="47">
        <f t="shared" si="104"/>
        <v>0</v>
      </c>
      <c r="CK280" s="47">
        <f t="shared" si="105"/>
        <v>0</v>
      </c>
      <c r="CL280" s="47">
        <f t="shared" si="106"/>
        <v>0.03</v>
      </c>
      <c r="CM280" s="47">
        <f t="shared" si="107"/>
        <v>0</v>
      </c>
      <c r="CN280" s="47">
        <f t="shared" si="108"/>
        <v>0</v>
      </c>
      <c r="CO280" s="47">
        <f t="shared" si="109"/>
        <v>0</v>
      </c>
      <c r="CP280" s="47">
        <f t="shared" si="110"/>
        <v>0</v>
      </c>
      <c r="CQ280" s="47">
        <f t="shared" si="111"/>
        <v>0</v>
      </c>
      <c r="CR280" s="47">
        <f t="shared" si="112"/>
        <v>0</v>
      </c>
      <c r="CS280" s="47">
        <f t="shared" si="113"/>
        <v>0</v>
      </c>
      <c r="CT280" s="47">
        <f t="shared" si="114"/>
        <v>0.03</v>
      </c>
      <c r="CU280" s="47">
        <f t="shared" si="115"/>
        <v>0</v>
      </c>
      <c r="CV280" s="47">
        <f t="shared" si="116"/>
        <v>0</v>
      </c>
      <c r="CW280" s="47">
        <f t="shared" si="117"/>
        <v>0</v>
      </c>
      <c r="CX280" s="47">
        <f t="shared" si="118"/>
        <v>0</v>
      </c>
      <c r="CY280" s="47">
        <f t="shared" si="119"/>
        <v>0</v>
      </c>
      <c r="CZ280" s="47">
        <f t="shared" si="120"/>
        <v>0.03</v>
      </c>
      <c r="DA280" s="47">
        <f t="shared" si="121"/>
        <v>0</v>
      </c>
      <c r="DB280" s="47">
        <f t="shared" si="122"/>
        <v>0</v>
      </c>
      <c r="DC280" s="47">
        <f t="shared" si="123"/>
        <v>0.03</v>
      </c>
      <c r="DD280" s="47">
        <f t="shared" si="124"/>
        <v>0.03</v>
      </c>
      <c r="DE280" s="47">
        <f t="shared" si="125"/>
        <v>0</v>
      </c>
    </row>
    <row r="281" spans="1:109">
      <c r="A281" s="5">
        <v>280</v>
      </c>
      <c r="B281" s="6">
        <v>44841</v>
      </c>
      <c r="C281" s="5">
        <v>0</v>
      </c>
      <c r="D281" s="9"/>
      <c r="E281" s="5"/>
      <c r="F281" s="16" t="e">
        <f t="shared" si="101"/>
        <v>#DIV/0!</v>
      </c>
      <c r="G281" s="5"/>
      <c r="H281" s="49" t="s">
        <v>380</v>
      </c>
      <c r="I281" s="47">
        <v>0</v>
      </c>
      <c r="J281" s="47">
        <v>0</v>
      </c>
      <c r="K281" s="47">
        <v>0</v>
      </c>
      <c r="L281" s="47">
        <v>0</v>
      </c>
      <c r="M281" s="47">
        <v>0</v>
      </c>
      <c r="N281" s="47">
        <v>0</v>
      </c>
      <c r="O281" s="47">
        <v>0</v>
      </c>
      <c r="P281" s="47">
        <v>0</v>
      </c>
      <c r="Q281" s="47">
        <v>0</v>
      </c>
      <c r="R281" s="47">
        <v>0</v>
      </c>
      <c r="S281" s="47">
        <v>0</v>
      </c>
      <c r="T281" s="47">
        <v>0</v>
      </c>
      <c r="U281" s="47">
        <v>0.38</v>
      </c>
      <c r="V281" s="47">
        <v>0.19</v>
      </c>
      <c r="W281" s="47">
        <v>1.03</v>
      </c>
      <c r="X281" s="47">
        <v>1.5</v>
      </c>
      <c r="Y281" s="47">
        <v>0</v>
      </c>
      <c r="Z281" s="47">
        <v>0</v>
      </c>
      <c r="AA281" s="47">
        <v>0</v>
      </c>
      <c r="AB281" s="47">
        <v>0</v>
      </c>
      <c r="AC281" s="47">
        <v>0</v>
      </c>
      <c r="AD281" s="47">
        <v>0</v>
      </c>
      <c r="AE281" s="47">
        <v>0.03</v>
      </c>
      <c r="AF281" s="47">
        <v>0</v>
      </c>
      <c r="AG281" s="47"/>
      <c r="AH281" s="49" t="s">
        <v>380</v>
      </c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9" t="s">
        <v>380</v>
      </c>
      <c r="BI281" s="47"/>
      <c r="BJ281" s="47"/>
      <c r="BK281" s="47"/>
      <c r="BL281" s="47"/>
      <c r="BM281" s="47"/>
      <c r="BN281" s="47"/>
      <c r="BO281" s="47"/>
      <c r="BP281" s="47"/>
      <c r="BQ281" s="47"/>
      <c r="BR281" s="47"/>
      <c r="BS281" s="47"/>
      <c r="BT281" s="47"/>
      <c r="BU281" s="47"/>
      <c r="BV281" s="47"/>
      <c r="BW281" s="47"/>
      <c r="BX281" s="47"/>
      <c r="BY281" s="47"/>
      <c r="BZ281" s="47"/>
      <c r="CA281" s="47"/>
      <c r="CB281" s="47"/>
      <c r="CC281" s="47"/>
      <c r="CD281" s="47"/>
      <c r="CE281" s="47"/>
      <c r="CF281" s="47"/>
      <c r="CG281" s="49" t="s">
        <v>380</v>
      </c>
      <c r="CH281" s="47">
        <f t="shared" si="102"/>
        <v>0</v>
      </c>
      <c r="CI281" s="47">
        <f t="shared" si="103"/>
        <v>0</v>
      </c>
      <c r="CJ281" s="47">
        <f t="shared" si="104"/>
        <v>0</v>
      </c>
      <c r="CK281" s="47">
        <f t="shared" si="105"/>
        <v>0</v>
      </c>
      <c r="CL281" s="47">
        <f t="shared" si="106"/>
        <v>0</v>
      </c>
      <c r="CM281" s="47">
        <f t="shared" si="107"/>
        <v>0</v>
      </c>
      <c r="CN281" s="47">
        <f t="shared" si="108"/>
        <v>0</v>
      </c>
      <c r="CO281" s="47">
        <f t="shared" si="109"/>
        <v>0</v>
      </c>
      <c r="CP281" s="47">
        <f t="shared" si="110"/>
        <v>0</v>
      </c>
      <c r="CQ281" s="47">
        <f t="shared" si="111"/>
        <v>0</v>
      </c>
      <c r="CR281" s="47">
        <f t="shared" si="112"/>
        <v>0</v>
      </c>
      <c r="CS281" s="47">
        <f t="shared" si="113"/>
        <v>0</v>
      </c>
      <c r="CT281" s="47">
        <f t="shared" si="114"/>
        <v>0.38</v>
      </c>
      <c r="CU281" s="47">
        <f t="shared" si="115"/>
        <v>0.19</v>
      </c>
      <c r="CV281" s="47">
        <f t="shared" si="116"/>
        <v>1.03</v>
      </c>
      <c r="CW281" s="47">
        <f t="shared" si="117"/>
        <v>1.5</v>
      </c>
      <c r="CX281" s="47">
        <f t="shared" si="118"/>
        <v>0</v>
      </c>
      <c r="CY281" s="47">
        <f t="shared" si="119"/>
        <v>0</v>
      </c>
      <c r="CZ281" s="47">
        <f t="shared" si="120"/>
        <v>0</v>
      </c>
      <c r="DA281" s="47">
        <f t="shared" si="121"/>
        <v>0</v>
      </c>
      <c r="DB281" s="47">
        <f t="shared" si="122"/>
        <v>0</v>
      </c>
      <c r="DC281" s="47">
        <f t="shared" si="123"/>
        <v>0</v>
      </c>
      <c r="DD281" s="47">
        <f t="shared" si="124"/>
        <v>0.03</v>
      </c>
      <c r="DE281" s="47">
        <f t="shared" si="125"/>
        <v>0</v>
      </c>
    </row>
    <row r="282" spans="1:109">
      <c r="A282" s="5">
        <v>281</v>
      </c>
      <c r="B282" s="6">
        <v>44842</v>
      </c>
      <c r="C282" s="5">
        <v>0</v>
      </c>
      <c r="D282" s="9"/>
      <c r="E282" s="5"/>
      <c r="F282" s="16" t="e">
        <f t="shared" si="101"/>
        <v>#DIV/0!</v>
      </c>
      <c r="G282" s="5"/>
      <c r="H282" s="49" t="s">
        <v>381</v>
      </c>
      <c r="I282" s="47">
        <v>5.03</v>
      </c>
      <c r="J282" s="47">
        <v>0</v>
      </c>
      <c r="K282" s="47">
        <v>0.03</v>
      </c>
      <c r="L282" s="47">
        <v>0</v>
      </c>
      <c r="M282" s="47">
        <v>0</v>
      </c>
      <c r="N282" s="47">
        <v>0</v>
      </c>
      <c r="O282" s="47">
        <v>0</v>
      </c>
      <c r="P282" s="47">
        <v>0</v>
      </c>
      <c r="Q282" s="47">
        <v>0</v>
      </c>
      <c r="R282" s="47">
        <v>0</v>
      </c>
      <c r="S282" s="47">
        <v>0</v>
      </c>
      <c r="T282" s="47">
        <v>0</v>
      </c>
      <c r="U282" s="47">
        <v>0</v>
      </c>
      <c r="V282" s="47">
        <v>0</v>
      </c>
      <c r="W282" s="47">
        <v>0</v>
      </c>
      <c r="X282" s="47">
        <v>0</v>
      </c>
      <c r="Y282" s="47">
        <v>0.63</v>
      </c>
      <c r="Z282" s="47">
        <v>0.78</v>
      </c>
      <c r="AA282" s="47">
        <v>0.78</v>
      </c>
      <c r="AB282" s="47">
        <v>0.59</v>
      </c>
      <c r="AC282" s="47">
        <v>0.91</v>
      </c>
      <c r="AD282" s="47">
        <v>0.72</v>
      </c>
      <c r="AE282" s="47">
        <v>5.31</v>
      </c>
      <c r="AF282" s="47">
        <v>6.59</v>
      </c>
      <c r="AG282" s="47"/>
      <c r="AH282" s="49" t="s">
        <v>381</v>
      </c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9" t="s">
        <v>381</v>
      </c>
      <c r="BI282" s="47"/>
      <c r="BJ282" s="47"/>
      <c r="BK282" s="47"/>
      <c r="BL282" s="47"/>
      <c r="BM282" s="47"/>
      <c r="BN282" s="47"/>
      <c r="BO282" s="47"/>
      <c r="BP282" s="47"/>
      <c r="BQ282" s="47"/>
      <c r="BR282" s="47"/>
      <c r="BS282" s="47"/>
      <c r="BT282" s="47"/>
      <c r="BU282" s="47"/>
      <c r="BV282" s="47"/>
      <c r="BW282" s="47"/>
      <c r="BX282" s="47"/>
      <c r="BY282" s="47"/>
      <c r="BZ282" s="47"/>
      <c r="CA282" s="47"/>
      <c r="CB282" s="47"/>
      <c r="CC282" s="47"/>
      <c r="CD282" s="47"/>
      <c r="CE282" s="47"/>
      <c r="CF282" s="47"/>
      <c r="CG282" s="49" t="s">
        <v>381</v>
      </c>
      <c r="CH282" s="47">
        <f t="shared" si="102"/>
        <v>5.03</v>
      </c>
      <c r="CI282" s="47">
        <f t="shared" si="103"/>
        <v>0</v>
      </c>
      <c r="CJ282" s="47">
        <f t="shared" si="104"/>
        <v>0.03</v>
      </c>
      <c r="CK282" s="47">
        <f t="shared" si="105"/>
        <v>0</v>
      </c>
      <c r="CL282" s="47">
        <f t="shared" si="106"/>
        <v>0</v>
      </c>
      <c r="CM282" s="47">
        <f t="shared" si="107"/>
        <v>0</v>
      </c>
      <c r="CN282" s="47">
        <f t="shared" si="108"/>
        <v>0</v>
      </c>
      <c r="CO282" s="47">
        <f t="shared" si="109"/>
        <v>0</v>
      </c>
      <c r="CP282" s="47">
        <f t="shared" si="110"/>
        <v>0</v>
      </c>
      <c r="CQ282" s="47">
        <f t="shared" si="111"/>
        <v>0</v>
      </c>
      <c r="CR282" s="47">
        <f t="shared" si="112"/>
        <v>0</v>
      </c>
      <c r="CS282" s="47">
        <f t="shared" si="113"/>
        <v>0</v>
      </c>
      <c r="CT282" s="47">
        <f t="shared" si="114"/>
        <v>0</v>
      </c>
      <c r="CU282" s="47">
        <f t="shared" si="115"/>
        <v>0</v>
      </c>
      <c r="CV282" s="47">
        <f t="shared" si="116"/>
        <v>0</v>
      </c>
      <c r="CW282" s="47">
        <f t="shared" si="117"/>
        <v>0</v>
      </c>
      <c r="CX282" s="47">
        <f t="shared" si="118"/>
        <v>0.63</v>
      </c>
      <c r="CY282" s="47">
        <f t="shared" si="119"/>
        <v>0.78</v>
      </c>
      <c r="CZ282" s="47">
        <f t="shared" si="120"/>
        <v>0.78</v>
      </c>
      <c r="DA282" s="47">
        <f t="shared" si="121"/>
        <v>0.59</v>
      </c>
      <c r="DB282" s="47">
        <f t="shared" si="122"/>
        <v>0.91</v>
      </c>
      <c r="DC282" s="47">
        <f t="shared" si="123"/>
        <v>0.72</v>
      </c>
      <c r="DD282" s="47">
        <f t="shared" si="124"/>
        <v>5.31</v>
      </c>
      <c r="DE282" s="47">
        <f t="shared" si="125"/>
        <v>6.59</v>
      </c>
    </row>
    <row r="283" spans="1:109">
      <c r="A283" s="5">
        <v>282</v>
      </c>
      <c r="B283" s="6">
        <v>44843</v>
      </c>
      <c r="C283" s="5">
        <v>0</v>
      </c>
      <c r="D283" s="9"/>
      <c r="E283" s="5"/>
      <c r="F283" s="16" t="e">
        <f t="shared" si="101"/>
        <v>#DIV/0!</v>
      </c>
      <c r="G283" s="5"/>
      <c r="H283" s="49" t="s">
        <v>382</v>
      </c>
      <c r="I283" s="47">
        <v>96.69</v>
      </c>
      <c r="J283" s="47">
        <v>5.53</v>
      </c>
      <c r="K283" s="47">
        <v>2.2200000000000002</v>
      </c>
      <c r="L283" s="47">
        <v>2.81</v>
      </c>
      <c r="M283" s="47">
        <v>3.66</v>
      </c>
      <c r="N283" s="47">
        <v>3.63</v>
      </c>
      <c r="O283" s="47">
        <v>3.41</v>
      </c>
      <c r="P283" s="47">
        <v>5.19</v>
      </c>
      <c r="Q283" s="47">
        <v>3.88</v>
      </c>
      <c r="R283" s="47">
        <v>3.66</v>
      </c>
      <c r="S283" s="47">
        <v>3.78</v>
      </c>
      <c r="T283" s="47">
        <v>4</v>
      </c>
      <c r="U283" s="47">
        <v>3.97</v>
      </c>
      <c r="V283" s="47">
        <v>2.63</v>
      </c>
      <c r="W283" s="47">
        <v>2.19</v>
      </c>
      <c r="X283" s="47">
        <v>2.25</v>
      </c>
      <c r="Y283" s="47">
        <v>0</v>
      </c>
      <c r="Z283" s="47">
        <v>0.28000000000000003</v>
      </c>
      <c r="AA283" s="47">
        <v>3.38</v>
      </c>
      <c r="AB283" s="47">
        <v>2.16</v>
      </c>
      <c r="AC283" s="47">
        <v>1.38</v>
      </c>
      <c r="AD283" s="47">
        <v>1.38</v>
      </c>
      <c r="AE283" s="47">
        <v>3.78</v>
      </c>
      <c r="AF283" s="47">
        <v>72.06</v>
      </c>
      <c r="AG283" s="47"/>
      <c r="AH283" s="49" t="s">
        <v>382</v>
      </c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9" t="s">
        <v>382</v>
      </c>
      <c r="BI283" s="47"/>
      <c r="BJ283" s="47"/>
      <c r="BK283" s="47"/>
      <c r="BL283" s="47"/>
      <c r="BM283" s="47"/>
      <c r="BN283" s="47"/>
      <c r="BO283" s="47"/>
      <c r="BP283" s="47"/>
      <c r="BQ283" s="47"/>
      <c r="BR283" s="47"/>
      <c r="BS283" s="47"/>
      <c r="BT283" s="47"/>
      <c r="BU283" s="47"/>
      <c r="BV283" s="47"/>
      <c r="BW283" s="47"/>
      <c r="BX283" s="47"/>
      <c r="BY283" s="47"/>
      <c r="BZ283" s="47"/>
      <c r="CA283" s="47"/>
      <c r="CB283" s="47"/>
      <c r="CC283" s="47"/>
      <c r="CD283" s="47"/>
      <c r="CE283" s="47"/>
      <c r="CF283" s="47"/>
      <c r="CG283" s="49" t="s">
        <v>382</v>
      </c>
      <c r="CH283" s="47">
        <f t="shared" si="102"/>
        <v>96.69</v>
      </c>
      <c r="CI283" s="47">
        <f t="shared" si="103"/>
        <v>5.53</v>
      </c>
      <c r="CJ283" s="47">
        <f t="shared" si="104"/>
        <v>2.2200000000000002</v>
      </c>
      <c r="CK283" s="47">
        <f t="shared" si="105"/>
        <v>2.81</v>
      </c>
      <c r="CL283" s="47">
        <f t="shared" si="106"/>
        <v>3.66</v>
      </c>
      <c r="CM283" s="47">
        <f t="shared" si="107"/>
        <v>3.63</v>
      </c>
      <c r="CN283" s="47">
        <f t="shared" si="108"/>
        <v>3.41</v>
      </c>
      <c r="CO283" s="47">
        <f t="shared" si="109"/>
        <v>5.19</v>
      </c>
      <c r="CP283" s="47">
        <f t="shared" si="110"/>
        <v>3.88</v>
      </c>
      <c r="CQ283" s="47">
        <f t="shared" si="111"/>
        <v>3.66</v>
      </c>
      <c r="CR283" s="47">
        <f t="shared" si="112"/>
        <v>3.78</v>
      </c>
      <c r="CS283" s="47">
        <f t="shared" si="113"/>
        <v>4</v>
      </c>
      <c r="CT283" s="47">
        <f t="shared" si="114"/>
        <v>3.97</v>
      </c>
      <c r="CU283" s="47">
        <f t="shared" si="115"/>
        <v>2.63</v>
      </c>
      <c r="CV283" s="47">
        <f t="shared" si="116"/>
        <v>2.19</v>
      </c>
      <c r="CW283" s="47">
        <f t="shared" si="117"/>
        <v>2.25</v>
      </c>
      <c r="CX283" s="47">
        <f t="shared" si="118"/>
        <v>0</v>
      </c>
      <c r="CY283" s="47">
        <f t="shared" si="119"/>
        <v>0.28000000000000003</v>
      </c>
      <c r="CZ283" s="47">
        <f t="shared" si="120"/>
        <v>3.38</v>
      </c>
      <c r="DA283" s="47">
        <f t="shared" si="121"/>
        <v>2.16</v>
      </c>
      <c r="DB283" s="47">
        <f t="shared" si="122"/>
        <v>1.38</v>
      </c>
      <c r="DC283" s="47">
        <f t="shared" si="123"/>
        <v>1.38</v>
      </c>
      <c r="DD283" s="47">
        <f t="shared" si="124"/>
        <v>3.78</v>
      </c>
      <c r="DE283" s="47">
        <f t="shared" si="125"/>
        <v>72.06</v>
      </c>
    </row>
    <row r="284" spans="1:109">
      <c r="A284" s="5">
        <v>283</v>
      </c>
      <c r="B284" s="6">
        <v>44844</v>
      </c>
      <c r="C284" s="5">
        <v>0</v>
      </c>
      <c r="D284" s="9" t="s">
        <v>32</v>
      </c>
      <c r="E284" s="5">
        <v>8</v>
      </c>
      <c r="F284" s="16">
        <f t="shared" si="101"/>
        <v>0</v>
      </c>
      <c r="G284" s="5"/>
      <c r="H284" s="49" t="s">
        <v>383</v>
      </c>
      <c r="I284" s="47">
        <v>2.91</v>
      </c>
      <c r="J284" s="47">
        <v>2.81</v>
      </c>
      <c r="K284" s="47">
        <v>6.59</v>
      </c>
      <c r="L284" s="47">
        <v>7.66</v>
      </c>
      <c r="M284" s="47">
        <v>12.47</v>
      </c>
      <c r="N284" s="47">
        <v>13.97</v>
      </c>
      <c r="O284" s="47">
        <v>14.84</v>
      </c>
      <c r="P284" s="47">
        <v>14.06</v>
      </c>
      <c r="Q284" s="47">
        <v>15.22</v>
      </c>
      <c r="R284" s="47">
        <v>16.13</v>
      </c>
      <c r="S284" s="47">
        <v>17.190000000000001</v>
      </c>
      <c r="T284" s="47">
        <v>18.809999999999999</v>
      </c>
      <c r="U284" s="47">
        <v>16.63</v>
      </c>
      <c r="V284" s="47">
        <v>15.78</v>
      </c>
      <c r="W284" s="47">
        <v>15.78</v>
      </c>
      <c r="X284" s="47">
        <v>16.66</v>
      </c>
      <c r="Y284" s="47">
        <v>2.19</v>
      </c>
      <c r="Z284" s="47">
        <v>2.5</v>
      </c>
      <c r="AA284" s="47">
        <v>2.5299999999999998</v>
      </c>
      <c r="AB284" s="47">
        <v>2.59</v>
      </c>
      <c r="AC284" s="47">
        <v>2.5299999999999998</v>
      </c>
      <c r="AD284" s="47">
        <v>2.56</v>
      </c>
      <c r="AE284" s="47">
        <v>3.41</v>
      </c>
      <c r="AF284" s="47">
        <v>2.81</v>
      </c>
      <c r="AG284" s="47"/>
      <c r="AH284" s="49" t="s">
        <v>383</v>
      </c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9" t="s">
        <v>383</v>
      </c>
      <c r="BI284" s="47"/>
      <c r="BJ284" s="47"/>
      <c r="BK284" s="47"/>
      <c r="BL284" s="47"/>
      <c r="BM284" s="47"/>
      <c r="BN284" s="47"/>
      <c r="BO284" s="47"/>
      <c r="BP284" s="47"/>
      <c r="BQ284" s="47"/>
      <c r="BR284" s="47"/>
      <c r="BS284" s="47"/>
      <c r="BT284" s="47"/>
      <c r="BU284" s="47"/>
      <c r="BV284" s="47"/>
      <c r="BW284" s="47"/>
      <c r="BX284" s="47"/>
      <c r="BY284" s="47"/>
      <c r="BZ284" s="47"/>
      <c r="CA284" s="47"/>
      <c r="CB284" s="47"/>
      <c r="CC284" s="47"/>
      <c r="CD284" s="47"/>
      <c r="CE284" s="47"/>
      <c r="CF284" s="47"/>
      <c r="CG284" s="49" t="s">
        <v>383</v>
      </c>
      <c r="CH284" s="47">
        <f t="shared" si="102"/>
        <v>2.91</v>
      </c>
      <c r="CI284" s="47">
        <f t="shared" si="103"/>
        <v>2.81</v>
      </c>
      <c r="CJ284" s="47">
        <f t="shared" si="104"/>
        <v>6.59</v>
      </c>
      <c r="CK284" s="47">
        <f t="shared" si="105"/>
        <v>7.66</v>
      </c>
      <c r="CL284" s="47">
        <f t="shared" si="106"/>
        <v>12.47</v>
      </c>
      <c r="CM284" s="47">
        <f t="shared" si="107"/>
        <v>13.97</v>
      </c>
      <c r="CN284" s="47">
        <f t="shared" si="108"/>
        <v>14.84</v>
      </c>
      <c r="CO284" s="47">
        <f t="shared" si="109"/>
        <v>14.06</v>
      </c>
      <c r="CP284" s="47">
        <f t="shared" si="110"/>
        <v>15.22</v>
      </c>
      <c r="CQ284" s="47">
        <f t="shared" si="111"/>
        <v>16.13</v>
      </c>
      <c r="CR284" s="47">
        <f t="shared" si="112"/>
        <v>17.190000000000001</v>
      </c>
      <c r="CS284" s="47">
        <f t="shared" si="113"/>
        <v>18.809999999999999</v>
      </c>
      <c r="CT284" s="47">
        <f t="shared" si="114"/>
        <v>16.63</v>
      </c>
      <c r="CU284" s="47">
        <f t="shared" si="115"/>
        <v>15.78</v>
      </c>
      <c r="CV284" s="47">
        <f t="shared" si="116"/>
        <v>15.78</v>
      </c>
      <c r="CW284" s="47">
        <f t="shared" si="117"/>
        <v>16.66</v>
      </c>
      <c r="CX284" s="47">
        <f t="shared" si="118"/>
        <v>2.19</v>
      </c>
      <c r="CY284" s="47">
        <f t="shared" si="119"/>
        <v>2.5</v>
      </c>
      <c r="CZ284" s="47">
        <f t="shared" si="120"/>
        <v>2.5299999999999998</v>
      </c>
      <c r="DA284" s="47">
        <f t="shared" si="121"/>
        <v>2.59</v>
      </c>
      <c r="DB284" s="47">
        <f t="shared" si="122"/>
        <v>2.5299999999999998</v>
      </c>
      <c r="DC284" s="47">
        <f t="shared" si="123"/>
        <v>2.56</v>
      </c>
      <c r="DD284" s="47">
        <f t="shared" si="124"/>
        <v>3.41</v>
      </c>
      <c r="DE284" s="47">
        <f t="shared" si="125"/>
        <v>2.81</v>
      </c>
    </row>
    <row r="285" spans="1:109">
      <c r="A285" s="5">
        <v>284</v>
      </c>
      <c r="B285" s="6">
        <v>44845</v>
      </c>
      <c r="C285" s="5">
        <v>923</v>
      </c>
      <c r="D285" s="9" t="s">
        <v>34</v>
      </c>
      <c r="E285" s="5">
        <v>16</v>
      </c>
      <c r="F285" s="16">
        <f t="shared" si="101"/>
        <v>57.6875</v>
      </c>
      <c r="G285" s="5"/>
      <c r="H285" s="49" t="s">
        <v>384</v>
      </c>
      <c r="I285" s="47">
        <v>14.88</v>
      </c>
      <c r="J285" s="47">
        <v>15.41</v>
      </c>
      <c r="K285" s="47">
        <v>13.5</v>
      </c>
      <c r="L285" s="47">
        <v>11.38</v>
      </c>
      <c r="M285" s="47">
        <v>11.44</v>
      </c>
      <c r="N285" s="47">
        <v>11.25</v>
      </c>
      <c r="O285" s="47">
        <v>11.59</v>
      </c>
      <c r="P285" s="47">
        <v>11.69</v>
      </c>
      <c r="Q285" s="47">
        <v>12.34</v>
      </c>
      <c r="R285" s="47">
        <v>13.84</v>
      </c>
      <c r="S285" s="47">
        <v>14.28</v>
      </c>
      <c r="T285" s="47">
        <v>15.13</v>
      </c>
      <c r="U285" s="47">
        <v>16.13</v>
      </c>
      <c r="V285" s="47">
        <v>14.31</v>
      </c>
      <c r="W285" s="47">
        <v>15.47</v>
      </c>
      <c r="X285" s="47">
        <v>15.91</v>
      </c>
      <c r="Y285" s="47">
        <v>16.690000000000001</v>
      </c>
      <c r="Z285" s="47">
        <v>14.81</v>
      </c>
      <c r="AA285" s="47">
        <v>14.59</v>
      </c>
      <c r="AB285" s="47">
        <v>14.84</v>
      </c>
      <c r="AC285" s="47">
        <v>14.94</v>
      </c>
      <c r="AD285" s="47">
        <v>14.88</v>
      </c>
      <c r="AE285" s="47">
        <v>15.09</v>
      </c>
      <c r="AF285" s="47">
        <v>14.91</v>
      </c>
      <c r="AG285" s="47"/>
      <c r="AH285" s="49" t="s">
        <v>384</v>
      </c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9" t="s">
        <v>384</v>
      </c>
      <c r="BI285" s="47"/>
      <c r="BJ285" s="47"/>
      <c r="BK285" s="47"/>
      <c r="BL285" s="47"/>
      <c r="BM285" s="47"/>
      <c r="BN285" s="47"/>
      <c r="BO285" s="47"/>
      <c r="BP285" s="47"/>
      <c r="BQ285" s="47"/>
      <c r="BR285" s="47"/>
      <c r="BS285" s="47"/>
      <c r="BT285" s="47"/>
      <c r="BU285" s="47"/>
      <c r="BV285" s="47"/>
      <c r="BW285" s="47"/>
      <c r="BX285" s="47"/>
      <c r="BY285" s="47"/>
      <c r="BZ285" s="47"/>
      <c r="CA285" s="47"/>
      <c r="CB285" s="47"/>
      <c r="CC285" s="47"/>
      <c r="CD285" s="47"/>
      <c r="CE285" s="47"/>
      <c r="CF285" s="47"/>
      <c r="CG285" s="49" t="s">
        <v>384</v>
      </c>
      <c r="CH285" s="47">
        <f t="shared" si="102"/>
        <v>14.88</v>
      </c>
      <c r="CI285" s="47">
        <f t="shared" si="103"/>
        <v>15.41</v>
      </c>
      <c r="CJ285" s="47">
        <f t="shared" si="104"/>
        <v>13.5</v>
      </c>
      <c r="CK285" s="47">
        <f t="shared" si="105"/>
        <v>11.38</v>
      </c>
      <c r="CL285" s="47">
        <f t="shared" si="106"/>
        <v>11.44</v>
      </c>
      <c r="CM285" s="47">
        <f t="shared" si="107"/>
        <v>11.25</v>
      </c>
      <c r="CN285" s="47">
        <f t="shared" si="108"/>
        <v>11.59</v>
      </c>
      <c r="CO285" s="47">
        <f t="shared" si="109"/>
        <v>11.69</v>
      </c>
      <c r="CP285" s="47">
        <f t="shared" si="110"/>
        <v>12.34</v>
      </c>
      <c r="CQ285" s="47">
        <f t="shared" si="111"/>
        <v>13.84</v>
      </c>
      <c r="CR285" s="47">
        <f t="shared" si="112"/>
        <v>14.28</v>
      </c>
      <c r="CS285" s="47">
        <f t="shared" si="113"/>
        <v>15.13</v>
      </c>
      <c r="CT285" s="47">
        <f t="shared" si="114"/>
        <v>16.13</v>
      </c>
      <c r="CU285" s="47">
        <f t="shared" si="115"/>
        <v>14.31</v>
      </c>
      <c r="CV285" s="47">
        <f t="shared" si="116"/>
        <v>15.47</v>
      </c>
      <c r="CW285" s="47">
        <f t="shared" si="117"/>
        <v>15.91</v>
      </c>
      <c r="CX285" s="47">
        <f t="shared" si="118"/>
        <v>16.690000000000001</v>
      </c>
      <c r="CY285" s="47">
        <f t="shared" si="119"/>
        <v>14.81</v>
      </c>
      <c r="CZ285" s="47">
        <f t="shared" si="120"/>
        <v>14.59</v>
      </c>
      <c r="DA285" s="47">
        <f t="shared" si="121"/>
        <v>14.84</v>
      </c>
      <c r="DB285" s="47">
        <f t="shared" si="122"/>
        <v>14.94</v>
      </c>
      <c r="DC285" s="47">
        <f t="shared" si="123"/>
        <v>14.88</v>
      </c>
      <c r="DD285" s="47">
        <f t="shared" si="124"/>
        <v>15.09</v>
      </c>
      <c r="DE285" s="47">
        <f t="shared" si="125"/>
        <v>14.91</v>
      </c>
    </row>
    <row r="286" spans="1:109">
      <c r="A286" s="5">
        <v>285</v>
      </c>
      <c r="B286" s="6">
        <v>44846</v>
      </c>
      <c r="C286" s="5">
        <v>981</v>
      </c>
      <c r="D286" s="9" t="s">
        <v>34</v>
      </c>
      <c r="E286" s="5">
        <v>16</v>
      </c>
      <c r="F286" s="16">
        <f t="shared" si="101"/>
        <v>61.3125</v>
      </c>
      <c r="G286" s="5"/>
      <c r="H286" s="49" t="s">
        <v>385</v>
      </c>
      <c r="I286" s="47">
        <v>8.1300000000000008</v>
      </c>
      <c r="J286" s="47">
        <v>11.66</v>
      </c>
      <c r="K286" s="47">
        <v>11.34</v>
      </c>
      <c r="L286" s="47">
        <v>10.41</v>
      </c>
      <c r="M286" s="47">
        <v>10.220000000000001</v>
      </c>
      <c r="N286" s="47">
        <v>10.38</v>
      </c>
      <c r="O286" s="47">
        <v>8.2799999999999994</v>
      </c>
      <c r="P286" s="47">
        <v>8.84</v>
      </c>
      <c r="Q286" s="47">
        <v>9.44</v>
      </c>
      <c r="R286" s="47">
        <v>10.91</v>
      </c>
      <c r="S286" s="47">
        <v>11.41</v>
      </c>
      <c r="T286" s="47">
        <v>11.81</v>
      </c>
      <c r="U286" s="47">
        <v>12.31</v>
      </c>
      <c r="V286" s="47">
        <v>11.69</v>
      </c>
      <c r="W286" s="47">
        <v>12.41</v>
      </c>
      <c r="X286" s="47">
        <v>12</v>
      </c>
      <c r="Y286" s="47">
        <v>15.63</v>
      </c>
      <c r="Z286" s="47">
        <v>8.5299999999999994</v>
      </c>
      <c r="AA286" s="47">
        <v>5.81</v>
      </c>
      <c r="AB286" s="47">
        <v>5.66</v>
      </c>
      <c r="AC286" s="47">
        <v>5.94</v>
      </c>
      <c r="AD286" s="47">
        <v>5.81</v>
      </c>
      <c r="AE286" s="47">
        <v>5.91</v>
      </c>
      <c r="AF286" s="47">
        <v>5.22</v>
      </c>
      <c r="AG286" s="47"/>
      <c r="AH286" s="49" t="s">
        <v>385</v>
      </c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9" t="s">
        <v>385</v>
      </c>
      <c r="BI286" s="47"/>
      <c r="BJ286" s="47"/>
      <c r="BK286" s="47"/>
      <c r="BL286" s="47"/>
      <c r="BM286" s="47"/>
      <c r="BN286" s="47"/>
      <c r="BO286" s="47"/>
      <c r="BP286" s="47"/>
      <c r="BQ286" s="47"/>
      <c r="BR286" s="47"/>
      <c r="BS286" s="47"/>
      <c r="BT286" s="47"/>
      <c r="BU286" s="47"/>
      <c r="BV286" s="47"/>
      <c r="BW286" s="47"/>
      <c r="BX286" s="47"/>
      <c r="BY286" s="47"/>
      <c r="BZ286" s="47"/>
      <c r="CA286" s="47"/>
      <c r="CB286" s="47"/>
      <c r="CC286" s="47"/>
      <c r="CD286" s="47"/>
      <c r="CE286" s="47"/>
      <c r="CF286" s="47"/>
      <c r="CG286" s="49" t="s">
        <v>385</v>
      </c>
      <c r="CH286" s="47">
        <f t="shared" si="102"/>
        <v>8.1300000000000008</v>
      </c>
      <c r="CI286" s="47">
        <f t="shared" si="103"/>
        <v>11.66</v>
      </c>
      <c r="CJ286" s="47">
        <f t="shared" si="104"/>
        <v>11.34</v>
      </c>
      <c r="CK286" s="47">
        <f t="shared" si="105"/>
        <v>10.41</v>
      </c>
      <c r="CL286" s="47">
        <f t="shared" si="106"/>
        <v>10.220000000000001</v>
      </c>
      <c r="CM286" s="47">
        <f t="shared" si="107"/>
        <v>10.38</v>
      </c>
      <c r="CN286" s="47">
        <f t="shared" si="108"/>
        <v>8.2799999999999994</v>
      </c>
      <c r="CO286" s="47">
        <f t="shared" si="109"/>
        <v>8.84</v>
      </c>
      <c r="CP286" s="47">
        <f t="shared" si="110"/>
        <v>9.44</v>
      </c>
      <c r="CQ286" s="47">
        <f t="shared" si="111"/>
        <v>10.91</v>
      </c>
      <c r="CR286" s="47">
        <f t="shared" si="112"/>
        <v>11.41</v>
      </c>
      <c r="CS286" s="47">
        <f t="shared" si="113"/>
        <v>11.81</v>
      </c>
      <c r="CT286" s="47">
        <f t="shared" si="114"/>
        <v>12.31</v>
      </c>
      <c r="CU286" s="47">
        <f t="shared" si="115"/>
        <v>11.69</v>
      </c>
      <c r="CV286" s="47">
        <f t="shared" si="116"/>
        <v>12.41</v>
      </c>
      <c r="CW286" s="47">
        <f t="shared" si="117"/>
        <v>12</v>
      </c>
      <c r="CX286" s="47">
        <f t="shared" si="118"/>
        <v>15.63</v>
      </c>
      <c r="CY286" s="47">
        <f t="shared" si="119"/>
        <v>8.5299999999999994</v>
      </c>
      <c r="CZ286" s="47">
        <f t="shared" si="120"/>
        <v>5.81</v>
      </c>
      <c r="DA286" s="47">
        <f t="shared" si="121"/>
        <v>5.66</v>
      </c>
      <c r="DB286" s="47">
        <f t="shared" si="122"/>
        <v>5.94</v>
      </c>
      <c r="DC286" s="47">
        <f t="shared" si="123"/>
        <v>5.81</v>
      </c>
      <c r="DD286" s="47">
        <f t="shared" si="124"/>
        <v>5.91</v>
      </c>
      <c r="DE286" s="47">
        <f t="shared" si="125"/>
        <v>5.22</v>
      </c>
    </row>
    <row r="287" spans="1:109">
      <c r="A287" s="5">
        <v>286</v>
      </c>
      <c r="B287" s="6">
        <v>44847</v>
      </c>
      <c r="C287" s="5">
        <v>951</v>
      </c>
      <c r="D287" s="9" t="s">
        <v>34</v>
      </c>
      <c r="E287" s="5">
        <v>16</v>
      </c>
      <c r="F287" s="16">
        <f t="shared" si="101"/>
        <v>59.4375</v>
      </c>
      <c r="G287" s="5"/>
      <c r="H287" s="49" t="s">
        <v>386</v>
      </c>
      <c r="I287" s="47">
        <v>8.4700000000000006</v>
      </c>
      <c r="J287" s="47">
        <v>8.7799999999999994</v>
      </c>
      <c r="K287" s="47">
        <v>7.78</v>
      </c>
      <c r="L287" s="47">
        <v>6.94</v>
      </c>
      <c r="M287" s="47">
        <v>5.97</v>
      </c>
      <c r="N287" s="47">
        <v>6.22</v>
      </c>
      <c r="O287" s="47">
        <v>6.06</v>
      </c>
      <c r="P287" s="47">
        <v>6.44</v>
      </c>
      <c r="Q287" s="47">
        <v>7.78</v>
      </c>
      <c r="R287" s="47">
        <v>7.88</v>
      </c>
      <c r="S287" s="47">
        <v>8</v>
      </c>
      <c r="T287" s="47">
        <v>9.34</v>
      </c>
      <c r="U287" s="47">
        <v>8.81</v>
      </c>
      <c r="V287" s="47">
        <v>8.5</v>
      </c>
      <c r="W287" s="47">
        <v>8.2799999999999994</v>
      </c>
      <c r="X287" s="47">
        <v>7.81</v>
      </c>
      <c r="Y287" s="47">
        <v>11.97</v>
      </c>
      <c r="Z287" s="47">
        <v>8.25</v>
      </c>
      <c r="AA287" s="47">
        <v>4.78</v>
      </c>
      <c r="AB287" s="47">
        <v>5.19</v>
      </c>
      <c r="AC287" s="47">
        <v>5.28</v>
      </c>
      <c r="AD287" s="47">
        <v>5.53</v>
      </c>
      <c r="AE287" s="47">
        <v>6.28</v>
      </c>
      <c r="AF287" s="47">
        <v>9.3800000000000008</v>
      </c>
      <c r="AG287" s="47"/>
      <c r="AH287" s="49" t="s">
        <v>386</v>
      </c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9" t="s">
        <v>386</v>
      </c>
      <c r="BI287" s="47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47"/>
      <c r="CC287" s="47"/>
      <c r="CD287" s="47"/>
      <c r="CE287" s="47"/>
      <c r="CF287" s="47"/>
      <c r="CG287" s="49" t="s">
        <v>386</v>
      </c>
      <c r="CH287" s="47">
        <f t="shared" si="102"/>
        <v>8.4700000000000006</v>
      </c>
      <c r="CI287" s="47">
        <f t="shared" si="103"/>
        <v>8.7799999999999994</v>
      </c>
      <c r="CJ287" s="47">
        <f t="shared" si="104"/>
        <v>7.78</v>
      </c>
      <c r="CK287" s="47">
        <f t="shared" si="105"/>
        <v>6.94</v>
      </c>
      <c r="CL287" s="47">
        <f t="shared" si="106"/>
        <v>5.97</v>
      </c>
      <c r="CM287" s="47">
        <f t="shared" si="107"/>
        <v>6.22</v>
      </c>
      <c r="CN287" s="47">
        <f t="shared" si="108"/>
        <v>6.06</v>
      </c>
      <c r="CO287" s="47">
        <f t="shared" si="109"/>
        <v>6.44</v>
      </c>
      <c r="CP287" s="47">
        <f t="shared" si="110"/>
        <v>7.78</v>
      </c>
      <c r="CQ287" s="47">
        <f t="shared" si="111"/>
        <v>7.88</v>
      </c>
      <c r="CR287" s="47">
        <f t="shared" si="112"/>
        <v>8</v>
      </c>
      <c r="CS287" s="47">
        <f t="shared" si="113"/>
        <v>9.34</v>
      </c>
      <c r="CT287" s="47">
        <f t="shared" si="114"/>
        <v>8.81</v>
      </c>
      <c r="CU287" s="47">
        <f t="shared" si="115"/>
        <v>8.5</v>
      </c>
      <c r="CV287" s="47">
        <f t="shared" si="116"/>
        <v>8.2799999999999994</v>
      </c>
      <c r="CW287" s="47">
        <f t="shared" si="117"/>
        <v>7.81</v>
      </c>
      <c r="CX287" s="47">
        <f t="shared" si="118"/>
        <v>11.97</v>
      </c>
      <c r="CY287" s="47">
        <f t="shared" si="119"/>
        <v>8.25</v>
      </c>
      <c r="CZ287" s="47">
        <f t="shared" si="120"/>
        <v>4.78</v>
      </c>
      <c r="DA287" s="47">
        <f t="shared" si="121"/>
        <v>5.19</v>
      </c>
      <c r="DB287" s="47">
        <f t="shared" si="122"/>
        <v>5.28</v>
      </c>
      <c r="DC287" s="47">
        <f t="shared" si="123"/>
        <v>5.53</v>
      </c>
      <c r="DD287" s="47">
        <f t="shared" si="124"/>
        <v>6.28</v>
      </c>
      <c r="DE287" s="47">
        <f t="shared" si="125"/>
        <v>9.3800000000000008</v>
      </c>
    </row>
    <row r="288" spans="1:109">
      <c r="A288" s="5">
        <v>287</v>
      </c>
      <c r="B288" s="6">
        <v>44848</v>
      </c>
      <c r="C288" s="5">
        <v>222</v>
      </c>
      <c r="D288" s="9" t="s">
        <v>35</v>
      </c>
      <c r="E288" s="5">
        <v>8</v>
      </c>
      <c r="F288" s="16">
        <f t="shared" si="101"/>
        <v>27.75</v>
      </c>
      <c r="G288" s="5">
        <v>1</v>
      </c>
      <c r="H288" s="49" t="s">
        <v>387</v>
      </c>
      <c r="I288" s="47">
        <v>8.16</v>
      </c>
      <c r="J288" s="47">
        <v>6.81</v>
      </c>
      <c r="K288" s="47">
        <v>5.25</v>
      </c>
      <c r="L288" s="47">
        <v>4.84</v>
      </c>
      <c r="M288" s="47">
        <v>4.78</v>
      </c>
      <c r="N288" s="47">
        <v>5.5</v>
      </c>
      <c r="O288" s="47">
        <v>5.44</v>
      </c>
      <c r="P288" s="47">
        <v>5.31</v>
      </c>
      <c r="Q288" s="47">
        <v>5.25</v>
      </c>
      <c r="R288" s="47">
        <v>2.56</v>
      </c>
      <c r="S288" s="47">
        <v>1.66</v>
      </c>
      <c r="T288" s="47">
        <v>2.25</v>
      </c>
      <c r="U288" s="47">
        <v>2.34</v>
      </c>
      <c r="V288" s="47">
        <v>2.38</v>
      </c>
      <c r="W288" s="47">
        <v>2.4700000000000002</v>
      </c>
      <c r="X288" s="47">
        <v>2.5299999999999998</v>
      </c>
      <c r="Y288" s="47">
        <v>7.28</v>
      </c>
      <c r="Z288" s="47">
        <v>5.72</v>
      </c>
      <c r="AA288" s="47">
        <v>3.94</v>
      </c>
      <c r="AB288" s="47">
        <v>4.41</v>
      </c>
      <c r="AC288" s="47">
        <v>4.47</v>
      </c>
      <c r="AD288" s="47">
        <v>4.4400000000000004</v>
      </c>
      <c r="AE288" s="47">
        <v>4.28</v>
      </c>
      <c r="AF288" s="47">
        <v>6.63</v>
      </c>
      <c r="AG288" s="47"/>
      <c r="AH288" s="49" t="s">
        <v>387</v>
      </c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9" t="s">
        <v>387</v>
      </c>
      <c r="BI288" s="47"/>
      <c r="BJ288" s="47"/>
      <c r="BK288" s="47"/>
      <c r="BL288" s="47"/>
      <c r="BM288" s="47"/>
      <c r="BN288" s="47"/>
      <c r="BO288" s="47"/>
      <c r="BP288" s="47"/>
      <c r="BQ288" s="47"/>
      <c r="BR288" s="47"/>
      <c r="BS288" s="47"/>
      <c r="BT288" s="47"/>
      <c r="BU288" s="47"/>
      <c r="BV288" s="47"/>
      <c r="BW288" s="47"/>
      <c r="BX288" s="47"/>
      <c r="BY288" s="47"/>
      <c r="BZ288" s="47"/>
      <c r="CA288" s="47"/>
      <c r="CB288" s="47"/>
      <c r="CC288" s="47"/>
      <c r="CD288" s="47"/>
      <c r="CE288" s="47"/>
      <c r="CF288" s="47"/>
      <c r="CG288" s="49" t="s">
        <v>387</v>
      </c>
      <c r="CH288" s="47">
        <f t="shared" si="102"/>
        <v>8.16</v>
      </c>
      <c r="CI288" s="47">
        <f t="shared" si="103"/>
        <v>6.81</v>
      </c>
      <c r="CJ288" s="47">
        <f t="shared" si="104"/>
        <v>5.25</v>
      </c>
      <c r="CK288" s="47">
        <f t="shared" si="105"/>
        <v>4.84</v>
      </c>
      <c r="CL288" s="47">
        <f t="shared" si="106"/>
        <v>4.78</v>
      </c>
      <c r="CM288" s="47">
        <f t="shared" si="107"/>
        <v>5.5</v>
      </c>
      <c r="CN288" s="47">
        <f t="shared" si="108"/>
        <v>5.44</v>
      </c>
      <c r="CO288" s="47">
        <f t="shared" si="109"/>
        <v>5.31</v>
      </c>
      <c r="CP288" s="47">
        <f t="shared" si="110"/>
        <v>5.25</v>
      </c>
      <c r="CQ288" s="47">
        <f t="shared" si="111"/>
        <v>2.56</v>
      </c>
      <c r="CR288" s="47">
        <f t="shared" si="112"/>
        <v>1.66</v>
      </c>
      <c r="CS288" s="47">
        <f t="shared" si="113"/>
        <v>2.25</v>
      </c>
      <c r="CT288" s="47">
        <f t="shared" si="114"/>
        <v>2.34</v>
      </c>
      <c r="CU288" s="47">
        <f t="shared" si="115"/>
        <v>2.38</v>
      </c>
      <c r="CV288" s="47">
        <f t="shared" si="116"/>
        <v>2.4700000000000002</v>
      </c>
      <c r="CW288" s="47">
        <f t="shared" si="117"/>
        <v>2.5299999999999998</v>
      </c>
      <c r="CX288" s="47">
        <f t="shared" si="118"/>
        <v>7.28</v>
      </c>
      <c r="CY288" s="47">
        <f t="shared" si="119"/>
        <v>5.72</v>
      </c>
      <c r="CZ288" s="47">
        <f t="shared" si="120"/>
        <v>3.94</v>
      </c>
      <c r="DA288" s="47">
        <f t="shared" si="121"/>
        <v>4.41</v>
      </c>
      <c r="DB288" s="47">
        <f t="shared" si="122"/>
        <v>4.47</v>
      </c>
      <c r="DC288" s="47">
        <f t="shared" si="123"/>
        <v>4.4400000000000004</v>
      </c>
      <c r="DD288" s="47">
        <f t="shared" si="124"/>
        <v>4.28</v>
      </c>
      <c r="DE288" s="47">
        <f t="shared" si="125"/>
        <v>6.63</v>
      </c>
    </row>
    <row r="289" spans="1:109">
      <c r="A289" s="5">
        <v>288</v>
      </c>
      <c r="B289" s="6">
        <v>44849</v>
      </c>
      <c r="C289" s="5">
        <v>0</v>
      </c>
      <c r="D289" s="9"/>
      <c r="E289" s="5"/>
      <c r="F289" s="16" t="e">
        <f t="shared" si="101"/>
        <v>#DIV/0!</v>
      </c>
      <c r="G289" s="5"/>
      <c r="H289" s="49" t="s">
        <v>388</v>
      </c>
      <c r="I289" s="47">
        <v>0.75</v>
      </c>
      <c r="J289" s="47">
        <v>0.69</v>
      </c>
      <c r="K289" s="47">
        <v>0.22</v>
      </c>
      <c r="L289" s="47">
        <v>0.41</v>
      </c>
      <c r="M289" s="47">
        <v>0.06</v>
      </c>
      <c r="N289" s="47">
        <v>0.28000000000000003</v>
      </c>
      <c r="O289" s="47">
        <v>0.38</v>
      </c>
      <c r="P289" s="47">
        <v>0.41</v>
      </c>
      <c r="Q289" s="47">
        <v>0.56000000000000005</v>
      </c>
      <c r="R289" s="47">
        <v>1.22</v>
      </c>
      <c r="S289" s="47">
        <v>1.44</v>
      </c>
      <c r="T289" s="47">
        <v>1.19</v>
      </c>
      <c r="U289" s="47">
        <v>1.22</v>
      </c>
      <c r="V289" s="47">
        <v>1.28</v>
      </c>
      <c r="W289" s="47">
        <v>1.47</v>
      </c>
      <c r="X289" s="47">
        <v>2.2200000000000002</v>
      </c>
      <c r="Y289" s="47">
        <v>2.19</v>
      </c>
      <c r="Z289" s="47">
        <v>1.22</v>
      </c>
      <c r="AA289" s="47">
        <v>1.06</v>
      </c>
      <c r="AB289" s="47">
        <v>1.1299999999999999</v>
      </c>
      <c r="AC289" s="47">
        <v>1.0900000000000001</v>
      </c>
      <c r="AD289" s="47">
        <v>0.78</v>
      </c>
      <c r="AE289" s="47">
        <v>0.66</v>
      </c>
      <c r="AF289" s="47">
        <v>0.38</v>
      </c>
      <c r="AG289" s="47"/>
      <c r="AH289" s="49" t="s">
        <v>388</v>
      </c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9" t="s">
        <v>388</v>
      </c>
      <c r="BI289" s="47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/>
      <c r="BY289" s="47"/>
      <c r="BZ289" s="47"/>
      <c r="CA289" s="47"/>
      <c r="CB289" s="47"/>
      <c r="CC289" s="47"/>
      <c r="CD289" s="47"/>
      <c r="CE289" s="47"/>
      <c r="CF289" s="47"/>
      <c r="CG289" s="49" t="s">
        <v>388</v>
      </c>
      <c r="CH289" s="47">
        <f t="shared" si="102"/>
        <v>0.75</v>
      </c>
      <c r="CI289" s="47">
        <f t="shared" si="103"/>
        <v>0.69</v>
      </c>
      <c r="CJ289" s="47">
        <f t="shared" si="104"/>
        <v>0.22</v>
      </c>
      <c r="CK289" s="47">
        <f t="shared" si="105"/>
        <v>0.41</v>
      </c>
      <c r="CL289" s="47">
        <f t="shared" si="106"/>
        <v>0.06</v>
      </c>
      <c r="CM289" s="47">
        <f t="shared" si="107"/>
        <v>0.28000000000000003</v>
      </c>
      <c r="CN289" s="47">
        <f t="shared" si="108"/>
        <v>0.38</v>
      </c>
      <c r="CO289" s="47">
        <f t="shared" si="109"/>
        <v>0.41</v>
      </c>
      <c r="CP289" s="47">
        <f t="shared" si="110"/>
        <v>0.56000000000000005</v>
      </c>
      <c r="CQ289" s="47">
        <f t="shared" si="111"/>
        <v>1.22</v>
      </c>
      <c r="CR289" s="47">
        <f t="shared" si="112"/>
        <v>1.44</v>
      </c>
      <c r="CS289" s="47">
        <f t="shared" si="113"/>
        <v>1.19</v>
      </c>
      <c r="CT289" s="47">
        <f t="shared" si="114"/>
        <v>1.22</v>
      </c>
      <c r="CU289" s="47">
        <f t="shared" si="115"/>
        <v>1.28</v>
      </c>
      <c r="CV289" s="47">
        <f t="shared" si="116"/>
        <v>1.47</v>
      </c>
      <c r="CW289" s="47">
        <f t="shared" si="117"/>
        <v>2.2200000000000002</v>
      </c>
      <c r="CX289" s="47">
        <f t="shared" si="118"/>
        <v>2.19</v>
      </c>
      <c r="CY289" s="47">
        <f t="shared" si="119"/>
        <v>1.22</v>
      </c>
      <c r="CZ289" s="47">
        <f t="shared" si="120"/>
        <v>1.06</v>
      </c>
      <c r="DA289" s="47">
        <f t="shared" si="121"/>
        <v>1.1299999999999999</v>
      </c>
      <c r="DB289" s="47">
        <f t="shared" si="122"/>
        <v>1.0900000000000001</v>
      </c>
      <c r="DC289" s="47">
        <f t="shared" si="123"/>
        <v>0.78</v>
      </c>
      <c r="DD289" s="47">
        <f t="shared" si="124"/>
        <v>0.66</v>
      </c>
      <c r="DE289" s="47">
        <f t="shared" si="125"/>
        <v>0.38</v>
      </c>
    </row>
    <row r="290" spans="1:109">
      <c r="A290" s="5">
        <v>289</v>
      </c>
      <c r="B290" s="6">
        <v>44850</v>
      </c>
      <c r="C290" s="5">
        <v>0</v>
      </c>
      <c r="D290" s="9"/>
      <c r="E290" s="5"/>
      <c r="F290" s="16" t="e">
        <f t="shared" si="101"/>
        <v>#DIV/0!</v>
      </c>
      <c r="G290" s="5"/>
      <c r="H290" s="49" t="s">
        <v>389</v>
      </c>
      <c r="I290" s="47">
        <v>0.81</v>
      </c>
      <c r="J290" s="47">
        <v>1.1599999999999999</v>
      </c>
      <c r="K290" s="47">
        <v>1.44</v>
      </c>
      <c r="L290" s="47">
        <v>1.69</v>
      </c>
      <c r="M290" s="47">
        <v>1.69</v>
      </c>
      <c r="N290" s="47">
        <v>1.59</v>
      </c>
      <c r="O290" s="47">
        <v>1.53</v>
      </c>
      <c r="P290" s="47">
        <v>1.59</v>
      </c>
      <c r="Q290" s="47">
        <v>1.53</v>
      </c>
      <c r="R290" s="47">
        <v>1.53</v>
      </c>
      <c r="S290" s="47">
        <v>1.78</v>
      </c>
      <c r="T290" s="47">
        <v>1.78</v>
      </c>
      <c r="U290" s="47">
        <v>7.13</v>
      </c>
      <c r="V290" s="47">
        <v>6.94</v>
      </c>
      <c r="W290" s="47">
        <v>4.41</v>
      </c>
      <c r="X290" s="47">
        <v>3.25</v>
      </c>
      <c r="Y290" s="47">
        <v>3</v>
      </c>
      <c r="Z290" s="47">
        <v>2.97</v>
      </c>
      <c r="AA290" s="47">
        <v>0.97</v>
      </c>
      <c r="AB290" s="47">
        <v>0.69</v>
      </c>
      <c r="AC290" s="47">
        <v>0.66</v>
      </c>
      <c r="AD290" s="47">
        <v>0.66</v>
      </c>
      <c r="AE290" s="47">
        <v>0.59</v>
      </c>
      <c r="AF290" s="47">
        <v>0.47</v>
      </c>
      <c r="AG290" s="47"/>
      <c r="AH290" s="49" t="s">
        <v>389</v>
      </c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9" t="s">
        <v>389</v>
      </c>
      <c r="BI290" s="47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/>
      <c r="BY290" s="47"/>
      <c r="BZ290" s="47"/>
      <c r="CA290" s="47"/>
      <c r="CB290" s="47"/>
      <c r="CC290" s="47"/>
      <c r="CD290" s="47"/>
      <c r="CE290" s="47"/>
      <c r="CF290" s="47"/>
      <c r="CG290" s="49" t="s">
        <v>389</v>
      </c>
      <c r="CH290" s="47">
        <f t="shared" si="102"/>
        <v>0.81</v>
      </c>
      <c r="CI290" s="47">
        <f t="shared" si="103"/>
        <v>1.1599999999999999</v>
      </c>
      <c r="CJ290" s="47">
        <f t="shared" si="104"/>
        <v>1.44</v>
      </c>
      <c r="CK290" s="47">
        <f t="shared" si="105"/>
        <v>1.69</v>
      </c>
      <c r="CL290" s="47">
        <f t="shared" si="106"/>
        <v>1.69</v>
      </c>
      <c r="CM290" s="47">
        <f t="shared" si="107"/>
        <v>1.59</v>
      </c>
      <c r="CN290" s="47">
        <f t="shared" si="108"/>
        <v>1.53</v>
      </c>
      <c r="CO290" s="47">
        <f t="shared" si="109"/>
        <v>1.59</v>
      </c>
      <c r="CP290" s="47">
        <f t="shared" si="110"/>
        <v>1.53</v>
      </c>
      <c r="CQ290" s="47">
        <f t="shared" si="111"/>
        <v>1.53</v>
      </c>
      <c r="CR290" s="47">
        <f t="shared" si="112"/>
        <v>1.78</v>
      </c>
      <c r="CS290" s="47">
        <f t="shared" si="113"/>
        <v>1.78</v>
      </c>
      <c r="CT290" s="47">
        <f t="shared" si="114"/>
        <v>7.13</v>
      </c>
      <c r="CU290" s="47">
        <f t="shared" si="115"/>
        <v>6.94</v>
      </c>
      <c r="CV290" s="47">
        <f t="shared" si="116"/>
        <v>4.41</v>
      </c>
      <c r="CW290" s="47">
        <f t="shared" si="117"/>
        <v>3.25</v>
      </c>
      <c r="CX290" s="47">
        <f t="shared" si="118"/>
        <v>3</v>
      </c>
      <c r="CY290" s="47">
        <f t="shared" si="119"/>
        <v>2.97</v>
      </c>
      <c r="CZ290" s="47">
        <f t="shared" si="120"/>
        <v>0.97</v>
      </c>
      <c r="DA290" s="47">
        <f t="shared" si="121"/>
        <v>0.69</v>
      </c>
      <c r="DB290" s="47">
        <f t="shared" si="122"/>
        <v>0.66</v>
      </c>
      <c r="DC290" s="47">
        <f t="shared" si="123"/>
        <v>0.66</v>
      </c>
      <c r="DD290" s="47">
        <f t="shared" si="124"/>
        <v>0.59</v>
      </c>
      <c r="DE290" s="47">
        <f t="shared" si="125"/>
        <v>0.47</v>
      </c>
    </row>
    <row r="291" spans="1:109">
      <c r="A291" s="5">
        <v>290</v>
      </c>
      <c r="B291" s="6">
        <v>44851</v>
      </c>
      <c r="C291" s="5">
        <v>440</v>
      </c>
      <c r="D291" s="9" t="s">
        <v>34</v>
      </c>
      <c r="E291" s="5">
        <v>16</v>
      </c>
      <c r="F291" s="16">
        <f t="shared" si="101"/>
        <v>27.5</v>
      </c>
      <c r="G291" s="5">
        <v>1</v>
      </c>
      <c r="H291" s="49" t="s">
        <v>390</v>
      </c>
      <c r="I291" s="47">
        <v>12.59</v>
      </c>
      <c r="J291" s="47">
        <v>11.56</v>
      </c>
      <c r="K291" s="47">
        <v>10.53</v>
      </c>
      <c r="L291" s="47">
        <v>10.94</v>
      </c>
      <c r="M291" s="47">
        <v>12</v>
      </c>
      <c r="N291" s="47">
        <v>12.41</v>
      </c>
      <c r="O291" s="47">
        <v>13.94</v>
      </c>
      <c r="P291" s="47">
        <v>14.53</v>
      </c>
      <c r="Q291" s="47">
        <v>14.88</v>
      </c>
      <c r="R291" s="47">
        <v>15.22</v>
      </c>
      <c r="S291" s="47">
        <v>16.97</v>
      </c>
      <c r="T291" s="47">
        <v>14.84</v>
      </c>
      <c r="U291" s="47">
        <v>15.19</v>
      </c>
      <c r="V291" s="47">
        <v>15.78</v>
      </c>
      <c r="W291" s="47">
        <v>16.190000000000001</v>
      </c>
      <c r="X291" s="47">
        <v>16.03</v>
      </c>
      <c r="Y291" s="47">
        <v>3.53</v>
      </c>
      <c r="Z291" s="47">
        <v>3.47</v>
      </c>
      <c r="AA291" s="47">
        <v>3.03</v>
      </c>
      <c r="AB291" s="47">
        <v>3.09</v>
      </c>
      <c r="AC291" s="47">
        <v>3</v>
      </c>
      <c r="AD291" s="47">
        <v>2.78</v>
      </c>
      <c r="AE291" s="47">
        <v>7.34</v>
      </c>
      <c r="AF291" s="47">
        <v>13.91</v>
      </c>
      <c r="AG291" s="47"/>
      <c r="AH291" s="49" t="s">
        <v>390</v>
      </c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9" t="s">
        <v>390</v>
      </c>
      <c r="BI291" s="47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47"/>
      <c r="CC291" s="47"/>
      <c r="CD291" s="47"/>
      <c r="CE291" s="47"/>
      <c r="CF291" s="47"/>
      <c r="CG291" s="49" t="s">
        <v>390</v>
      </c>
      <c r="CH291" s="47">
        <f t="shared" si="102"/>
        <v>12.59</v>
      </c>
      <c r="CI291" s="47">
        <f t="shared" si="103"/>
        <v>11.56</v>
      </c>
      <c r="CJ291" s="47">
        <f t="shared" si="104"/>
        <v>10.53</v>
      </c>
      <c r="CK291" s="47">
        <f t="shared" si="105"/>
        <v>10.94</v>
      </c>
      <c r="CL291" s="47">
        <f t="shared" si="106"/>
        <v>12</v>
      </c>
      <c r="CM291" s="47">
        <f t="shared" si="107"/>
        <v>12.41</v>
      </c>
      <c r="CN291" s="47">
        <f t="shared" si="108"/>
        <v>13.94</v>
      </c>
      <c r="CO291" s="47">
        <f t="shared" si="109"/>
        <v>14.53</v>
      </c>
      <c r="CP291" s="47">
        <f t="shared" si="110"/>
        <v>14.88</v>
      </c>
      <c r="CQ291" s="47">
        <f t="shared" si="111"/>
        <v>15.22</v>
      </c>
      <c r="CR291" s="47">
        <f t="shared" si="112"/>
        <v>16.97</v>
      </c>
      <c r="CS291" s="47">
        <f t="shared" si="113"/>
        <v>14.84</v>
      </c>
      <c r="CT291" s="47">
        <f t="shared" si="114"/>
        <v>15.19</v>
      </c>
      <c r="CU291" s="47">
        <f t="shared" si="115"/>
        <v>15.78</v>
      </c>
      <c r="CV291" s="47">
        <f t="shared" si="116"/>
        <v>16.190000000000001</v>
      </c>
      <c r="CW291" s="47">
        <f t="shared" si="117"/>
        <v>16.03</v>
      </c>
      <c r="CX291" s="47">
        <f t="shared" si="118"/>
        <v>3.53</v>
      </c>
      <c r="CY291" s="47">
        <f t="shared" si="119"/>
        <v>3.47</v>
      </c>
      <c r="CZ291" s="47">
        <f t="shared" si="120"/>
        <v>3.03</v>
      </c>
      <c r="DA291" s="47">
        <f t="shared" si="121"/>
        <v>3.09</v>
      </c>
      <c r="DB291" s="47">
        <f t="shared" si="122"/>
        <v>3</v>
      </c>
      <c r="DC291" s="47">
        <f t="shared" si="123"/>
        <v>2.78</v>
      </c>
      <c r="DD291" s="47">
        <f t="shared" si="124"/>
        <v>7.34</v>
      </c>
      <c r="DE291" s="47">
        <f t="shared" si="125"/>
        <v>13.91</v>
      </c>
    </row>
    <row r="292" spans="1:109">
      <c r="A292" s="5">
        <v>291</v>
      </c>
      <c r="B292" s="6">
        <v>44852</v>
      </c>
      <c r="C292" s="5">
        <v>456</v>
      </c>
      <c r="D292" s="9" t="s">
        <v>34</v>
      </c>
      <c r="E292" s="5">
        <v>16</v>
      </c>
      <c r="F292" s="16">
        <f t="shared" si="101"/>
        <v>28.5</v>
      </c>
      <c r="G292" s="5">
        <v>1</v>
      </c>
      <c r="H292" s="49" t="s">
        <v>391</v>
      </c>
      <c r="I292" s="47">
        <v>12.19</v>
      </c>
      <c r="J292" s="47">
        <v>14.75</v>
      </c>
      <c r="K292" s="47">
        <v>12.75</v>
      </c>
      <c r="L292" s="47">
        <v>11.72</v>
      </c>
      <c r="M292" s="47">
        <v>10.97</v>
      </c>
      <c r="N292" s="47">
        <v>10.44</v>
      </c>
      <c r="O292" s="47">
        <v>11.47</v>
      </c>
      <c r="P292" s="47">
        <v>13.13</v>
      </c>
      <c r="Q292" s="47">
        <v>14</v>
      </c>
      <c r="R292" s="47">
        <v>15.81</v>
      </c>
      <c r="S292" s="47">
        <v>16.25</v>
      </c>
      <c r="T292" s="47">
        <v>15.56</v>
      </c>
      <c r="U292" s="47">
        <v>16.190000000000001</v>
      </c>
      <c r="V292" s="47">
        <v>17.440000000000001</v>
      </c>
      <c r="W292" s="47">
        <v>18.09</v>
      </c>
      <c r="X292" s="47">
        <v>18.28</v>
      </c>
      <c r="Y292" s="47">
        <v>15.81</v>
      </c>
      <c r="Z292" s="47">
        <v>15.63</v>
      </c>
      <c r="AA292" s="47">
        <v>14.38</v>
      </c>
      <c r="AB292" s="47">
        <v>13.25</v>
      </c>
      <c r="AC292" s="47">
        <v>14.13</v>
      </c>
      <c r="AD292" s="47">
        <v>14.47</v>
      </c>
      <c r="AE292" s="47">
        <v>13.94</v>
      </c>
      <c r="AF292" s="47">
        <v>12.59</v>
      </c>
      <c r="AG292" s="47"/>
      <c r="AH292" s="49" t="s">
        <v>391</v>
      </c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9" t="s">
        <v>391</v>
      </c>
      <c r="BI292" s="47"/>
      <c r="BJ292" s="47"/>
      <c r="BK292" s="47"/>
      <c r="BL292" s="47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/>
      <c r="BY292" s="47"/>
      <c r="BZ292" s="47"/>
      <c r="CA292" s="47"/>
      <c r="CB292" s="47"/>
      <c r="CC292" s="47"/>
      <c r="CD292" s="47"/>
      <c r="CE292" s="47"/>
      <c r="CF292" s="47"/>
      <c r="CG292" s="49" t="s">
        <v>391</v>
      </c>
      <c r="CH292" s="47">
        <f t="shared" si="102"/>
        <v>12.19</v>
      </c>
      <c r="CI292" s="47">
        <f t="shared" si="103"/>
        <v>14.75</v>
      </c>
      <c r="CJ292" s="47">
        <f t="shared" si="104"/>
        <v>12.75</v>
      </c>
      <c r="CK292" s="47">
        <f t="shared" si="105"/>
        <v>11.72</v>
      </c>
      <c r="CL292" s="47">
        <f t="shared" si="106"/>
        <v>10.97</v>
      </c>
      <c r="CM292" s="47">
        <f t="shared" si="107"/>
        <v>10.44</v>
      </c>
      <c r="CN292" s="47">
        <f t="shared" si="108"/>
        <v>11.47</v>
      </c>
      <c r="CO292" s="47">
        <f t="shared" si="109"/>
        <v>13.13</v>
      </c>
      <c r="CP292" s="47">
        <f t="shared" si="110"/>
        <v>14</v>
      </c>
      <c r="CQ292" s="47">
        <f t="shared" si="111"/>
        <v>15.81</v>
      </c>
      <c r="CR292" s="47">
        <f t="shared" si="112"/>
        <v>16.25</v>
      </c>
      <c r="CS292" s="47">
        <f t="shared" si="113"/>
        <v>15.56</v>
      </c>
      <c r="CT292" s="47">
        <f t="shared" si="114"/>
        <v>16.190000000000001</v>
      </c>
      <c r="CU292" s="47">
        <f t="shared" si="115"/>
        <v>17.440000000000001</v>
      </c>
      <c r="CV292" s="47">
        <f t="shared" si="116"/>
        <v>18.09</v>
      </c>
      <c r="CW292" s="47">
        <f t="shared" si="117"/>
        <v>18.28</v>
      </c>
      <c r="CX292" s="47">
        <f t="shared" si="118"/>
        <v>15.81</v>
      </c>
      <c r="CY292" s="47">
        <f t="shared" si="119"/>
        <v>15.63</v>
      </c>
      <c r="CZ292" s="47">
        <f t="shared" si="120"/>
        <v>14.38</v>
      </c>
      <c r="DA292" s="47">
        <f t="shared" si="121"/>
        <v>13.25</v>
      </c>
      <c r="DB292" s="47">
        <f t="shared" si="122"/>
        <v>14.13</v>
      </c>
      <c r="DC292" s="47">
        <f t="shared" si="123"/>
        <v>14.47</v>
      </c>
      <c r="DD292" s="47">
        <f t="shared" si="124"/>
        <v>13.94</v>
      </c>
      <c r="DE292" s="47">
        <f t="shared" si="125"/>
        <v>12.59</v>
      </c>
    </row>
    <row r="293" spans="1:109">
      <c r="A293" s="5">
        <v>292</v>
      </c>
      <c r="B293" s="6">
        <v>44853</v>
      </c>
      <c r="C293" s="5">
        <v>476</v>
      </c>
      <c r="D293" s="9" t="s">
        <v>34</v>
      </c>
      <c r="E293" s="5">
        <v>16</v>
      </c>
      <c r="F293" s="16">
        <f t="shared" si="101"/>
        <v>29.75</v>
      </c>
      <c r="G293" s="5">
        <v>1</v>
      </c>
      <c r="H293" s="49" t="s">
        <v>392</v>
      </c>
      <c r="I293" s="47">
        <v>13.56</v>
      </c>
      <c r="J293" s="47">
        <v>12.41</v>
      </c>
      <c r="K293" s="47">
        <v>10.78</v>
      </c>
      <c r="L293" s="47">
        <v>10.47</v>
      </c>
      <c r="M293" s="47">
        <v>11.19</v>
      </c>
      <c r="N293" s="47">
        <v>11.06</v>
      </c>
      <c r="O293" s="47">
        <v>10.72</v>
      </c>
      <c r="P293" s="47">
        <v>10.81</v>
      </c>
      <c r="Q293" s="47">
        <v>10.59</v>
      </c>
      <c r="R293" s="47">
        <v>11.63</v>
      </c>
      <c r="S293" s="47">
        <v>12.31</v>
      </c>
      <c r="T293" s="47">
        <v>13.41</v>
      </c>
      <c r="U293" s="47">
        <v>13.41</v>
      </c>
      <c r="V293" s="47">
        <v>13.91</v>
      </c>
      <c r="W293" s="47">
        <v>14.75</v>
      </c>
      <c r="X293" s="47">
        <v>13.91</v>
      </c>
      <c r="Y293" s="47">
        <v>17.91</v>
      </c>
      <c r="Z293" s="47">
        <v>17.13</v>
      </c>
      <c r="AA293" s="47">
        <v>17.22</v>
      </c>
      <c r="AB293" s="47">
        <v>17.059999999999999</v>
      </c>
      <c r="AC293" s="47">
        <v>17.53</v>
      </c>
      <c r="AD293" s="47">
        <v>16.47</v>
      </c>
      <c r="AE293" s="47">
        <v>16.28</v>
      </c>
      <c r="AF293" s="47">
        <v>14.13</v>
      </c>
      <c r="AG293" s="47"/>
      <c r="AH293" s="49" t="s">
        <v>392</v>
      </c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9" t="s">
        <v>392</v>
      </c>
      <c r="BI293" s="47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/>
      <c r="BY293" s="47"/>
      <c r="BZ293" s="47"/>
      <c r="CA293" s="47"/>
      <c r="CB293" s="47"/>
      <c r="CC293" s="47"/>
      <c r="CD293" s="47"/>
      <c r="CE293" s="47"/>
      <c r="CF293" s="47"/>
      <c r="CG293" s="49" t="s">
        <v>392</v>
      </c>
      <c r="CH293" s="47">
        <f t="shared" si="102"/>
        <v>13.56</v>
      </c>
      <c r="CI293" s="47">
        <f t="shared" si="103"/>
        <v>12.41</v>
      </c>
      <c r="CJ293" s="47">
        <f t="shared" si="104"/>
        <v>10.78</v>
      </c>
      <c r="CK293" s="47">
        <f t="shared" si="105"/>
        <v>10.47</v>
      </c>
      <c r="CL293" s="47">
        <f t="shared" si="106"/>
        <v>11.19</v>
      </c>
      <c r="CM293" s="47">
        <f t="shared" si="107"/>
        <v>11.06</v>
      </c>
      <c r="CN293" s="47">
        <f t="shared" si="108"/>
        <v>10.72</v>
      </c>
      <c r="CO293" s="47">
        <f t="shared" si="109"/>
        <v>10.81</v>
      </c>
      <c r="CP293" s="47">
        <f t="shared" si="110"/>
        <v>10.59</v>
      </c>
      <c r="CQ293" s="47">
        <f t="shared" si="111"/>
        <v>11.63</v>
      </c>
      <c r="CR293" s="47">
        <f t="shared" si="112"/>
        <v>12.31</v>
      </c>
      <c r="CS293" s="47">
        <f t="shared" si="113"/>
        <v>13.41</v>
      </c>
      <c r="CT293" s="47">
        <f t="shared" si="114"/>
        <v>13.41</v>
      </c>
      <c r="CU293" s="47">
        <f t="shared" si="115"/>
        <v>13.91</v>
      </c>
      <c r="CV293" s="47">
        <f t="shared" si="116"/>
        <v>14.75</v>
      </c>
      <c r="CW293" s="47">
        <f t="shared" si="117"/>
        <v>13.91</v>
      </c>
      <c r="CX293" s="47">
        <f t="shared" si="118"/>
        <v>17.91</v>
      </c>
      <c r="CY293" s="47">
        <f t="shared" si="119"/>
        <v>17.13</v>
      </c>
      <c r="CZ293" s="47">
        <f t="shared" si="120"/>
        <v>17.22</v>
      </c>
      <c r="DA293" s="47">
        <f t="shared" si="121"/>
        <v>17.059999999999999</v>
      </c>
      <c r="DB293" s="47">
        <f t="shared" si="122"/>
        <v>17.53</v>
      </c>
      <c r="DC293" s="47">
        <f t="shared" si="123"/>
        <v>16.47</v>
      </c>
      <c r="DD293" s="47">
        <f t="shared" si="124"/>
        <v>16.28</v>
      </c>
      <c r="DE293" s="47">
        <f t="shared" si="125"/>
        <v>14.13</v>
      </c>
    </row>
    <row r="294" spans="1:109">
      <c r="A294" s="5">
        <v>293</v>
      </c>
      <c r="B294" s="6">
        <v>44854</v>
      </c>
      <c r="C294" s="5">
        <v>476</v>
      </c>
      <c r="D294" s="9" t="s">
        <v>34</v>
      </c>
      <c r="E294" s="5">
        <v>16</v>
      </c>
      <c r="F294" s="16">
        <f t="shared" si="101"/>
        <v>29.75</v>
      </c>
      <c r="G294" s="5">
        <v>1</v>
      </c>
      <c r="H294" s="49" t="s">
        <v>393</v>
      </c>
      <c r="I294" s="47">
        <v>9.75</v>
      </c>
      <c r="J294" s="47">
        <v>9.19</v>
      </c>
      <c r="K294" s="47">
        <v>7.09</v>
      </c>
      <c r="L294" s="47">
        <v>7.13</v>
      </c>
      <c r="M294" s="47">
        <v>7.16</v>
      </c>
      <c r="N294" s="47">
        <v>8.06</v>
      </c>
      <c r="O294" s="47">
        <v>8.6300000000000008</v>
      </c>
      <c r="P294" s="47">
        <v>9.09</v>
      </c>
      <c r="Q294" s="47">
        <v>9.4700000000000006</v>
      </c>
      <c r="R294" s="47">
        <v>10.34</v>
      </c>
      <c r="S294" s="47">
        <v>10.66</v>
      </c>
      <c r="T294" s="47">
        <v>11.09</v>
      </c>
      <c r="U294" s="47">
        <v>10.41</v>
      </c>
      <c r="V294" s="47">
        <v>10.78</v>
      </c>
      <c r="W294" s="47">
        <v>12.09</v>
      </c>
      <c r="X294" s="47">
        <v>12.13</v>
      </c>
      <c r="Y294" s="47">
        <v>13.53</v>
      </c>
      <c r="Z294" s="47">
        <v>12.03</v>
      </c>
      <c r="AA294" s="47">
        <v>12.84</v>
      </c>
      <c r="AB294" s="47">
        <v>14.75</v>
      </c>
      <c r="AC294" s="47">
        <v>14.16</v>
      </c>
      <c r="AD294" s="47">
        <v>14.28</v>
      </c>
      <c r="AE294" s="47">
        <v>14.19</v>
      </c>
      <c r="AF294" s="47">
        <v>12.38</v>
      </c>
      <c r="AG294" s="47"/>
      <c r="AH294" s="49" t="s">
        <v>393</v>
      </c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9" t="s">
        <v>393</v>
      </c>
      <c r="BI294" s="47"/>
      <c r="BJ294" s="47"/>
      <c r="BK294" s="47"/>
      <c r="BL294" s="47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7"/>
      <c r="BY294" s="47"/>
      <c r="BZ294" s="47"/>
      <c r="CA294" s="47"/>
      <c r="CB294" s="47"/>
      <c r="CC294" s="47"/>
      <c r="CD294" s="47"/>
      <c r="CE294" s="47"/>
      <c r="CF294" s="47"/>
      <c r="CG294" s="49" t="s">
        <v>393</v>
      </c>
      <c r="CH294" s="47">
        <f t="shared" si="102"/>
        <v>9.75</v>
      </c>
      <c r="CI294" s="47">
        <f t="shared" si="103"/>
        <v>9.19</v>
      </c>
      <c r="CJ294" s="47">
        <f t="shared" si="104"/>
        <v>7.09</v>
      </c>
      <c r="CK294" s="47">
        <f t="shared" si="105"/>
        <v>7.13</v>
      </c>
      <c r="CL294" s="47">
        <f t="shared" si="106"/>
        <v>7.16</v>
      </c>
      <c r="CM294" s="47">
        <f t="shared" si="107"/>
        <v>8.06</v>
      </c>
      <c r="CN294" s="47">
        <f t="shared" si="108"/>
        <v>8.6300000000000008</v>
      </c>
      <c r="CO294" s="47">
        <f t="shared" si="109"/>
        <v>9.09</v>
      </c>
      <c r="CP294" s="47">
        <f t="shared" si="110"/>
        <v>9.4700000000000006</v>
      </c>
      <c r="CQ294" s="47">
        <f t="shared" si="111"/>
        <v>10.34</v>
      </c>
      <c r="CR294" s="47">
        <f t="shared" si="112"/>
        <v>10.66</v>
      </c>
      <c r="CS294" s="47">
        <f t="shared" si="113"/>
        <v>11.09</v>
      </c>
      <c r="CT294" s="47">
        <f t="shared" si="114"/>
        <v>10.41</v>
      </c>
      <c r="CU294" s="47">
        <f t="shared" si="115"/>
        <v>10.78</v>
      </c>
      <c r="CV294" s="47">
        <f t="shared" si="116"/>
        <v>12.09</v>
      </c>
      <c r="CW294" s="47">
        <f t="shared" si="117"/>
        <v>12.13</v>
      </c>
      <c r="CX294" s="47">
        <f t="shared" si="118"/>
        <v>13.53</v>
      </c>
      <c r="CY294" s="47">
        <f t="shared" si="119"/>
        <v>12.03</v>
      </c>
      <c r="CZ294" s="47">
        <f t="shared" si="120"/>
        <v>12.84</v>
      </c>
      <c r="DA294" s="47">
        <f t="shared" si="121"/>
        <v>14.75</v>
      </c>
      <c r="DB294" s="47">
        <f t="shared" si="122"/>
        <v>14.16</v>
      </c>
      <c r="DC294" s="47">
        <f t="shared" si="123"/>
        <v>14.28</v>
      </c>
      <c r="DD294" s="47">
        <f t="shared" si="124"/>
        <v>14.19</v>
      </c>
      <c r="DE294" s="47">
        <f t="shared" si="125"/>
        <v>12.38</v>
      </c>
    </row>
    <row r="295" spans="1:109">
      <c r="A295" s="5">
        <v>294</v>
      </c>
      <c r="B295" s="6">
        <v>44855</v>
      </c>
      <c r="C295" s="5">
        <v>476</v>
      </c>
      <c r="D295" s="9" t="s">
        <v>34</v>
      </c>
      <c r="E295" s="5">
        <v>16</v>
      </c>
      <c r="F295" s="16">
        <f t="shared" si="101"/>
        <v>29.75</v>
      </c>
      <c r="G295" s="5">
        <v>1</v>
      </c>
      <c r="H295" s="49" t="s">
        <v>394</v>
      </c>
      <c r="I295" s="47">
        <v>7.28</v>
      </c>
      <c r="J295" s="47">
        <v>7.28</v>
      </c>
      <c r="K295" s="47">
        <v>6.06</v>
      </c>
      <c r="L295" s="47">
        <v>6.06</v>
      </c>
      <c r="M295" s="47">
        <v>5.84</v>
      </c>
      <c r="N295" s="47">
        <v>6.47</v>
      </c>
      <c r="O295" s="47">
        <v>6.44</v>
      </c>
      <c r="P295" s="47">
        <v>6.34</v>
      </c>
      <c r="Q295" s="47">
        <v>6.47</v>
      </c>
      <c r="R295" s="47">
        <v>7.19</v>
      </c>
      <c r="S295" s="47">
        <v>7.25</v>
      </c>
      <c r="T295" s="47">
        <v>8.09</v>
      </c>
      <c r="U295" s="47">
        <v>8.09</v>
      </c>
      <c r="V295" s="47">
        <v>8.44</v>
      </c>
      <c r="W295" s="47">
        <v>9.41</v>
      </c>
      <c r="X295" s="47">
        <v>8.2200000000000006</v>
      </c>
      <c r="Y295" s="47">
        <v>10.97</v>
      </c>
      <c r="Z295" s="47">
        <v>10.41</v>
      </c>
      <c r="AA295" s="47">
        <v>8.16</v>
      </c>
      <c r="AB295" s="47">
        <v>8.31</v>
      </c>
      <c r="AC295" s="47">
        <v>8.8800000000000008</v>
      </c>
      <c r="AD295" s="47">
        <v>8.2799999999999994</v>
      </c>
      <c r="AE295" s="47">
        <v>8.19</v>
      </c>
      <c r="AF295" s="47">
        <v>8.2200000000000006</v>
      </c>
      <c r="AG295" s="47"/>
      <c r="AH295" s="49" t="s">
        <v>394</v>
      </c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9" t="s">
        <v>394</v>
      </c>
      <c r="BI295" s="47"/>
      <c r="BJ295" s="47"/>
      <c r="BK295" s="47"/>
      <c r="BL295" s="47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/>
      <c r="BY295" s="47"/>
      <c r="BZ295" s="47"/>
      <c r="CA295" s="47"/>
      <c r="CB295" s="47"/>
      <c r="CC295" s="47"/>
      <c r="CD295" s="47"/>
      <c r="CE295" s="47"/>
      <c r="CF295" s="47"/>
      <c r="CG295" s="49" t="s">
        <v>394</v>
      </c>
      <c r="CH295" s="47">
        <f t="shared" si="102"/>
        <v>7.28</v>
      </c>
      <c r="CI295" s="47">
        <f t="shared" si="103"/>
        <v>7.28</v>
      </c>
      <c r="CJ295" s="47">
        <f t="shared" si="104"/>
        <v>6.06</v>
      </c>
      <c r="CK295" s="47">
        <f t="shared" si="105"/>
        <v>6.06</v>
      </c>
      <c r="CL295" s="47">
        <f t="shared" si="106"/>
        <v>5.84</v>
      </c>
      <c r="CM295" s="47">
        <f t="shared" si="107"/>
        <v>6.47</v>
      </c>
      <c r="CN295" s="47">
        <f t="shared" si="108"/>
        <v>6.44</v>
      </c>
      <c r="CO295" s="47">
        <f t="shared" si="109"/>
        <v>6.34</v>
      </c>
      <c r="CP295" s="47">
        <f t="shared" si="110"/>
        <v>6.47</v>
      </c>
      <c r="CQ295" s="47">
        <f t="shared" si="111"/>
        <v>7.19</v>
      </c>
      <c r="CR295" s="47">
        <f t="shared" si="112"/>
        <v>7.25</v>
      </c>
      <c r="CS295" s="47">
        <f t="shared" si="113"/>
        <v>8.09</v>
      </c>
      <c r="CT295" s="47">
        <f t="shared" si="114"/>
        <v>8.09</v>
      </c>
      <c r="CU295" s="47">
        <f t="shared" si="115"/>
        <v>8.44</v>
      </c>
      <c r="CV295" s="47">
        <f t="shared" si="116"/>
        <v>9.41</v>
      </c>
      <c r="CW295" s="47">
        <f t="shared" si="117"/>
        <v>8.2200000000000006</v>
      </c>
      <c r="CX295" s="47">
        <f t="shared" si="118"/>
        <v>10.97</v>
      </c>
      <c r="CY295" s="47">
        <f t="shared" si="119"/>
        <v>10.41</v>
      </c>
      <c r="CZ295" s="47">
        <f t="shared" si="120"/>
        <v>8.16</v>
      </c>
      <c r="DA295" s="47">
        <f t="shared" si="121"/>
        <v>8.31</v>
      </c>
      <c r="DB295" s="47">
        <f t="shared" si="122"/>
        <v>8.8800000000000008</v>
      </c>
      <c r="DC295" s="47">
        <f t="shared" si="123"/>
        <v>8.2799999999999994</v>
      </c>
      <c r="DD295" s="47">
        <f t="shared" si="124"/>
        <v>8.19</v>
      </c>
      <c r="DE295" s="47">
        <f t="shared" si="125"/>
        <v>8.2200000000000006</v>
      </c>
    </row>
    <row r="296" spans="1:109">
      <c r="A296" s="5">
        <v>295</v>
      </c>
      <c r="B296" s="6">
        <v>44856</v>
      </c>
      <c r="C296" s="5">
        <v>977</v>
      </c>
      <c r="D296" s="9" t="s">
        <v>31</v>
      </c>
      <c r="E296" s="5">
        <v>21</v>
      </c>
      <c r="F296" s="16">
        <f t="shared" si="101"/>
        <v>46.523809523809526</v>
      </c>
      <c r="G296" s="5">
        <v>1</v>
      </c>
      <c r="H296" s="49" t="s">
        <v>395</v>
      </c>
      <c r="I296" s="47">
        <v>7.59</v>
      </c>
      <c r="J296" s="47">
        <v>7.09</v>
      </c>
      <c r="K296" s="47">
        <v>5.44</v>
      </c>
      <c r="L296" s="47">
        <v>4.3099999999999996</v>
      </c>
      <c r="M296" s="47">
        <v>5.69</v>
      </c>
      <c r="N296" s="47">
        <v>6</v>
      </c>
      <c r="O296" s="47">
        <v>6.06</v>
      </c>
      <c r="P296" s="47">
        <v>6.09</v>
      </c>
      <c r="Q296" s="47">
        <v>7.16</v>
      </c>
      <c r="R296" s="47">
        <v>8.81</v>
      </c>
      <c r="S296" s="47">
        <v>10.84</v>
      </c>
      <c r="T296" s="47">
        <v>11.56</v>
      </c>
      <c r="U296" s="47">
        <v>12.56</v>
      </c>
      <c r="V296" s="47">
        <v>13.16</v>
      </c>
      <c r="W296" s="47">
        <v>14.06</v>
      </c>
      <c r="X296" s="47">
        <v>14.78</v>
      </c>
      <c r="Y296" s="47">
        <v>8.5</v>
      </c>
      <c r="Z296" s="47">
        <v>8.7799999999999994</v>
      </c>
      <c r="AA296" s="47">
        <v>8.8800000000000008</v>
      </c>
      <c r="AB296" s="47">
        <v>9.44</v>
      </c>
      <c r="AC296" s="47">
        <v>9.2799999999999994</v>
      </c>
      <c r="AD296" s="47">
        <v>9.56</v>
      </c>
      <c r="AE296" s="47">
        <v>9.4700000000000006</v>
      </c>
      <c r="AF296" s="47">
        <v>8.2200000000000006</v>
      </c>
      <c r="AG296" s="47"/>
      <c r="AH296" s="49" t="s">
        <v>395</v>
      </c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9" t="s">
        <v>395</v>
      </c>
      <c r="BI296" s="47"/>
      <c r="BJ296" s="47"/>
      <c r="BK296" s="47"/>
      <c r="BL296" s="47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7"/>
      <c r="BY296" s="47"/>
      <c r="BZ296" s="47"/>
      <c r="CA296" s="47"/>
      <c r="CB296" s="47"/>
      <c r="CC296" s="47"/>
      <c r="CD296" s="47"/>
      <c r="CE296" s="47"/>
      <c r="CF296" s="47"/>
      <c r="CG296" s="49" t="s">
        <v>395</v>
      </c>
      <c r="CH296" s="47">
        <f t="shared" si="102"/>
        <v>7.59</v>
      </c>
      <c r="CI296" s="47">
        <f t="shared" si="103"/>
        <v>7.09</v>
      </c>
      <c r="CJ296" s="47">
        <f t="shared" si="104"/>
        <v>5.44</v>
      </c>
      <c r="CK296" s="47">
        <f t="shared" si="105"/>
        <v>4.3099999999999996</v>
      </c>
      <c r="CL296" s="47">
        <f t="shared" si="106"/>
        <v>5.69</v>
      </c>
      <c r="CM296" s="47">
        <f t="shared" si="107"/>
        <v>6</v>
      </c>
      <c r="CN296" s="47">
        <f t="shared" si="108"/>
        <v>6.06</v>
      </c>
      <c r="CO296" s="47">
        <f t="shared" si="109"/>
        <v>6.09</v>
      </c>
      <c r="CP296" s="47">
        <f t="shared" si="110"/>
        <v>7.16</v>
      </c>
      <c r="CQ296" s="47">
        <f t="shared" si="111"/>
        <v>8.81</v>
      </c>
      <c r="CR296" s="47">
        <f t="shared" si="112"/>
        <v>10.84</v>
      </c>
      <c r="CS296" s="47">
        <f t="shared" si="113"/>
        <v>11.56</v>
      </c>
      <c r="CT296" s="47">
        <f t="shared" si="114"/>
        <v>12.56</v>
      </c>
      <c r="CU296" s="47">
        <f t="shared" si="115"/>
        <v>13.16</v>
      </c>
      <c r="CV296" s="47">
        <f t="shared" si="116"/>
        <v>14.06</v>
      </c>
      <c r="CW296" s="47">
        <f t="shared" si="117"/>
        <v>14.78</v>
      </c>
      <c r="CX296" s="47">
        <f t="shared" si="118"/>
        <v>8.5</v>
      </c>
      <c r="CY296" s="47">
        <f t="shared" si="119"/>
        <v>8.7799999999999994</v>
      </c>
      <c r="CZ296" s="47">
        <f t="shared" si="120"/>
        <v>8.8800000000000008</v>
      </c>
      <c r="DA296" s="47">
        <f t="shared" si="121"/>
        <v>9.44</v>
      </c>
      <c r="DB296" s="47">
        <f t="shared" si="122"/>
        <v>9.2799999999999994</v>
      </c>
      <c r="DC296" s="47">
        <f t="shared" si="123"/>
        <v>9.56</v>
      </c>
      <c r="DD296" s="47">
        <f t="shared" si="124"/>
        <v>9.4700000000000006</v>
      </c>
      <c r="DE296" s="47">
        <f t="shared" si="125"/>
        <v>8.2200000000000006</v>
      </c>
    </row>
    <row r="297" spans="1:109">
      <c r="A297" s="5">
        <v>296</v>
      </c>
      <c r="B297" s="6">
        <v>44857</v>
      </c>
      <c r="C297" s="5">
        <v>0</v>
      </c>
      <c r="D297" s="9"/>
      <c r="E297" s="5"/>
      <c r="F297" s="16" t="e">
        <f t="shared" si="101"/>
        <v>#DIV/0!</v>
      </c>
      <c r="G297" s="5"/>
      <c r="H297" s="49" t="s">
        <v>396</v>
      </c>
      <c r="I297" s="47">
        <v>3.38</v>
      </c>
      <c r="J297" s="47">
        <v>3.72</v>
      </c>
      <c r="K297" s="47">
        <v>3.34</v>
      </c>
      <c r="L297" s="47">
        <v>3.06</v>
      </c>
      <c r="M297" s="47">
        <v>3.81</v>
      </c>
      <c r="N297" s="47">
        <v>4.34</v>
      </c>
      <c r="O297" s="47">
        <v>3.72</v>
      </c>
      <c r="P297" s="47">
        <v>4.22</v>
      </c>
      <c r="Q297" s="47">
        <v>4.88</v>
      </c>
      <c r="R297" s="47">
        <v>6.63</v>
      </c>
      <c r="S297" s="47">
        <v>7.53</v>
      </c>
      <c r="T297" s="47">
        <v>7.25</v>
      </c>
      <c r="U297" s="47">
        <v>3.22</v>
      </c>
      <c r="V297" s="47">
        <v>3.78</v>
      </c>
      <c r="W297" s="47">
        <v>3.97</v>
      </c>
      <c r="X297" s="47">
        <v>3.94</v>
      </c>
      <c r="Y297" s="47">
        <v>15.25</v>
      </c>
      <c r="Z297" s="47">
        <v>15.81</v>
      </c>
      <c r="AA297" s="47">
        <v>15.75</v>
      </c>
      <c r="AB297" s="47">
        <v>15.91</v>
      </c>
      <c r="AC297" s="47">
        <v>15.75</v>
      </c>
      <c r="AD297" s="47">
        <v>14.53</v>
      </c>
      <c r="AE297" s="47">
        <v>6.56</v>
      </c>
      <c r="AF297" s="47">
        <v>3.5</v>
      </c>
      <c r="AG297" s="47"/>
      <c r="AH297" s="49" t="s">
        <v>396</v>
      </c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9" t="s">
        <v>396</v>
      </c>
      <c r="BI297" s="47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47"/>
      <c r="BY297" s="47"/>
      <c r="BZ297" s="47"/>
      <c r="CA297" s="47"/>
      <c r="CB297" s="47"/>
      <c r="CC297" s="47"/>
      <c r="CD297" s="47"/>
      <c r="CE297" s="47"/>
      <c r="CF297" s="47"/>
      <c r="CG297" s="49" t="s">
        <v>396</v>
      </c>
      <c r="CH297" s="47">
        <f t="shared" si="102"/>
        <v>3.38</v>
      </c>
      <c r="CI297" s="47">
        <f t="shared" si="103"/>
        <v>3.72</v>
      </c>
      <c r="CJ297" s="47">
        <f t="shared" si="104"/>
        <v>3.34</v>
      </c>
      <c r="CK297" s="47">
        <f t="shared" si="105"/>
        <v>3.06</v>
      </c>
      <c r="CL297" s="47">
        <f t="shared" si="106"/>
        <v>3.81</v>
      </c>
      <c r="CM297" s="47">
        <f t="shared" si="107"/>
        <v>4.34</v>
      </c>
      <c r="CN297" s="47">
        <f t="shared" si="108"/>
        <v>3.72</v>
      </c>
      <c r="CO297" s="47">
        <f t="shared" si="109"/>
        <v>4.22</v>
      </c>
      <c r="CP297" s="47">
        <f t="shared" si="110"/>
        <v>4.88</v>
      </c>
      <c r="CQ297" s="47">
        <f t="shared" si="111"/>
        <v>6.63</v>
      </c>
      <c r="CR297" s="47">
        <f t="shared" si="112"/>
        <v>7.53</v>
      </c>
      <c r="CS297" s="47">
        <f t="shared" si="113"/>
        <v>7.25</v>
      </c>
      <c r="CT297" s="47">
        <f t="shared" si="114"/>
        <v>3.22</v>
      </c>
      <c r="CU297" s="47">
        <f t="shared" si="115"/>
        <v>3.78</v>
      </c>
      <c r="CV297" s="47">
        <f t="shared" si="116"/>
        <v>3.97</v>
      </c>
      <c r="CW297" s="47">
        <f t="shared" si="117"/>
        <v>3.94</v>
      </c>
      <c r="CX297" s="47">
        <f t="shared" si="118"/>
        <v>15.25</v>
      </c>
      <c r="CY297" s="47">
        <f t="shared" si="119"/>
        <v>15.81</v>
      </c>
      <c r="CZ297" s="47">
        <f t="shared" si="120"/>
        <v>15.75</v>
      </c>
      <c r="DA297" s="47">
        <f t="shared" si="121"/>
        <v>15.91</v>
      </c>
      <c r="DB297" s="47">
        <f t="shared" si="122"/>
        <v>15.75</v>
      </c>
      <c r="DC297" s="47">
        <f t="shared" si="123"/>
        <v>14.53</v>
      </c>
      <c r="DD297" s="47">
        <f t="shared" si="124"/>
        <v>6.56</v>
      </c>
      <c r="DE297" s="47">
        <f t="shared" si="125"/>
        <v>3.5</v>
      </c>
    </row>
    <row r="298" spans="1:109">
      <c r="A298" s="5">
        <v>297</v>
      </c>
      <c r="B298" s="6">
        <v>44858</v>
      </c>
      <c r="C298" s="5">
        <v>982</v>
      </c>
      <c r="D298" s="9" t="s">
        <v>34</v>
      </c>
      <c r="E298" s="5">
        <v>16</v>
      </c>
      <c r="F298" s="16">
        <f t="shared" si="101"/>
        <v>61.375</v>
      </c>
      <c r="G298" s="5"/>
      <c r="H298" s="49" t="s">
        <v>397</v>
      </c>
      <c r="I298" s="47">
        <v>12.81</v>
      </c>
      <c r="J298" s="47">
        <v>11.34</v>
      </c>
      <c r="K298" s="47">
        <v>11.28</v>
      </c>
      <c r="L298" s="47">
        <v>10.75</v>
      </c>
      <c r="M298" s="47">
        <v>10.66</v>
      </c>
      <c r="N298" s="47">
        <v>9.6300000000000008</v>
      </c>
      <c r="O298" s="47">
        <v>10.130000000000001</v>
      </c>
      <c r="P298" s="47">
        <v>11.63</v>
      </c>
      <c r="Q298" s="47">
        <v>12.25</v>
      </c>
      <c r="R298" s="47">
        <v>11.69</v>
      </c>
      <c r="S298" s="47">
        <v>11.88</v>
      </c>
      <c r="T298" s="47">
        <v>12.22</v>
      </c>
      <c r="U298" s="47">
        <v>12.69</v>
      </c>
      <c r="V298" s="47">
        <v>13.5</v>
      </c>
      <c r="W298" s="47">
        <v>13.81</v>
      </c>
      <c r="X298" s="47">
        <v>13.75</v>
      </c>
      <c r="Y298" s="47">
        <v>3.81</v>
      </c>
      <c r="Z298" s="47">
        <v>6.03</v>
      </c>
      <c r="AA298" s="47">
        <v>6.72</v>
      </c>
      <c r="AB298" s="47">
        <v>7.13</v>
      </c>
      <c r="AC298" s="47">
        <v>7.44</v>
      </c>
      <c r="AD298" s="47">
        <v>11.41</v>
      </c>
      <c r="AE298" s="47">
        <v>12.78</v>
      </c>
      <c r="AF298" s="47">
        <v>11.25</v>
      </c>
      <c r="AG298" s="47"/>
      <c r="AH298" s="49" t="s">
        <v>397</v>
      </c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9" t="s">
        <v>397</v>
      </c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X298" s="47"/>
      <c r="BY298" s="47"/>
      <c r="BZ298" s="47"/>
      <c r="CA298" s="47"/>
      <c r="CB298" s="47"/>
      <c r="CC298" s="47"/>
      <c r="CD298" s="47"/>
      <c r="CE298" s="47"/>
      <c r="CF298" s="47"/>
      <c r="CG298" s="49" t="s">
        <v>397</v>
      </c>
      <c r="CH298" s="47">
        <f t="shared" si="102"/>
        <v>12.81</v>
      </c>
      <c r="CI298" s="47">
        <f t="shared" si="103"/>
        <v>11.34</v>
      </c>
      <c r="CJ298" s="47">
        <f t="shared" si="104"/>
        <v>11.28</v>
      </c>
      <c r="CK298" s="47">
        <f t="shared" si="105"/>
        <v>10.75</v>
      </c>
      <c r="CL298" s="47">
        <f t="shared" si="106"/>
        <v>10.66</v>
      </c>
      <c r="CM298" s="47">
        <f t="shared" si="107"/>
        <v>9.6300000000000008</v>
      </c>
      <c r="CN298" s="47">
        <f t="shared" si="108"/>
        <v>10.130000000000001</v>
      </c>
      <c r="CO298" s="47">
        <f t="shared" si="109"/>
        <v>11.63</v>
      </c>
      <c r="CP298" s="47">
        <f t="shared" si="110"/>
        <v>12.25</v>
      </c>
      <c r="CQ298" s="47">
        <f t="shared" si="111"/>
        <v>11.69</v>
      </c>
      <c r="CR298" s="47">
        <f t="shared" si="112"/>
        <v>11.88</v>
      </c>
      <c r="CS298" s="47">
        <f t="shared" si="113"/>
        <v>12.22</v>
      </c>
      <c r="CT298" s="47">
        <f t="shared" si="114"/>
        <v>12.69</v>
      </c>
      <c r="CU298" s="47">
        <f t="shared" si="115"/>
        <v>13.5</v>
      </c>
      <c r="CV298" s="47">
        <f t="shared" si="116"/>
        <v>13.81</v>
      </c>
      <c r="CW298" s="47">
        <f t="shared" si="117"/>
        <v>13.75</v>
      </c>
      <c r="CX298" s="47">
        <f t="shared" si="118"/>
        <v>3.81</v>
      </c>
      <c r="CY298" s="47">
        <f t="shared" si="119"/>
        <v>6.03</v>
      </c>
      <c r="CZ298" s="47">
        <f t="shared" si="120"/>
        <v>6.72</v>
      </c>
      <c r="DA298" s="47">
        <f t="shared" si="121"/>
        <v>7.13</v>
      </c>
      <c r="DB298" s="47">
        <f t="shared" si="122"/>
        <v>7.44</v>
      </c>
      <c r="DC298" s="47">
        <f t="shared" si="123"/>
        <v>11.41</v>
      </c>
      <c r="DD298" s="47">
        <f t="shared" si="124"/>
        <v>12.78</v>
      </c>
      <c r="DE298" s="47">
        <f t="shared" si="125"/>
        <v>11.25</v>
      </c>
    </row>
    <row r="299" spans="1:109">
      <c r="A299" s="5">
        <v>298</v>
      </c>
      <c r="B299" s="6">
        <v>44859</v>
      </c>
      <c r="C299" s="5">
        <v>1100</v>
      </c>
      <c r="D299" s="9" t="s">
        <v>54</v>
      </c>
      <c r="E299" s="5">
        <v>18</v>
      </c>
      <c r="F299" s="16">
        <f t="shared" si="101"/>
        <v>61.111111111111114</v>
      </c>
      <c r="G299" s="5"/>
      <c r="H299" s="49" t="s">
        <v>398</v>
      </c>
      <c r="I299" s="47">
        <v>9.66</v>
      </c>
      <c r="J299" s="47">
        <v>8.31</v>
      </c>
      <c r="K299" s="47">
        <v>6.44</v>
      </c>
      <c r="L299" s="47">
        <v>6.09</v>
      </c>
      <c r="M299" s="47">
        <v>6.44</v>
      </c>
      <c r="N299" s="47">
        <v>6.44</v>
      </c>
      <c r="O299" s="47">
        <v>6.69</v>
      </c>
      <c r="P299" s="47">
        <v>7.25</v>
      </c>
      <c r="Q299" s="47">
        <v>8.06</v>
      </c>
      <c r="R299" s="47">
        <v>8.94</v>
      </c>
      <c r="S299" s="47">
        <v>8.9700000000000006</v>
      </c>
      <c r="T299" s="47">
        <v>9.75</v>
      </c>
      <c r="U299" s="47">
        <v>10.25</v>
      </c>
      <c r="V299" s="47">
        <v>11.03</v>
      </c>
      <c r="W299" s="47">
        <v>11.59</v>
      </c>
      <c r="X299" s="47">
        <v>11.56</v>
      </c>
      <c r="Y299" s="47">
        <v>13.56</v>
      </c>
      <c r="Z299" s="47">
        <v>12.19</v>
      </c>
      <c r="AA299" s="47">
        <v>12.53</v>
      </c>
      <c r="AB299" s="47">
        <v>13.03</v>
      </c>
      <c r="AC299" s="47">
        <v>12.91</v>
      </c>
      <c r="AD299" s="47">
        <v>13.25</v>
      </c>
      <c r="AE299" s="47">
        <v>12.91</v>
      </c>
      <c r="AF299" s="47">
        <v>11.09</v>
      </c>
      <c r="AG299" s="47"/>
      <c r="AH299" s="49" t="s">
        <v>398</v>
      </c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9" t="s">
        <v>398</v>
      </c>
      <c r="BI299" s="47"/>
      <c r="BJ299" s="47"/>
      <c r="BK299" s="47"/>
      <c r="BL299" s="47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47"/>
      <c r="CC299" s="47"/>
      <c r="CD299" s="47"/>
      <c r="CE299" s="47"/>
      <c r="CF299" s="47"/>
      <c r="CG299" s="49" t="s">
        <v>398</v>
      </c>
      <c r="CH299" s="47">
        <f t="shared" si="102"/>
        <v>9.66</v>
      </c>
      <c r="CI299" s="47">
        <f t="shared" si="103"/>
        <v>8.31</v>
      </c>
      <c r="CJ299" s="47">
        <f t="shared" si="104"/>
        <v>6.44</v>
      </c>
      <c r="CK299" s="47">
        <f t="shared" si="105"/>
        <v>6.09</v>
      </c>
      <c r="CL299" s="47">
        <f t="shared" si="106"/>
        <v>6.44</v>
      </c>
      <c r="CM299" s="47">
        <f t="shared" si="107"/>
        <v>6.44</v>
      </c>
      <c r="CN299" s="47">
        <f t="shared" si="108"/>
        <v>6.69</v>
      </c>
      <c r="CO299" s="47">
        <f t="shared" si="109"/>
        <v>7.25</v>
      </c>
      <c r="CP299" s="47">
        <f t="shared" si="110"/>
        <v>8.06</v>
      </c>
      <c r="CQ299" s="47">
        <f t="shared" si="111"/>
        <v>8.94</v>
      </c>
      <c r="CR299" s="47">
        <f t="shared" si="112"/>
        <v>8.9700000000000006</v>
      </c>
      <c r="CS299" s="47">
        <f t="shared" si="113"/>
        <v>9.75</v>
      </c>
      <c r="CT299" s="47">
        <f t="shared" si="114"/>
        <v>10.25</v>
      </c>
      <c r="CU299" s="47">
        <f t="shared" si="115"/>
        <v>11.03</v>
      </c>
      <c r="CV299" s="47">
        <f t="shared" si="116"/>
        <v>11.59</v>
      </c>
      <c r="CW299" s="47">
        <f t="shared" si="117"/>
        <v>11.56</v>
      </c>
      <c r="CX299" s="47">
        <f t="shared" si="118"/>
        <v>13.56</v>
      </c>
      <c r="CY299" s="47">
        <f t="shared" si="119"/>
        <v>12.19</v>
      </c>
      <c r="CZ299" s="47">
        <f t="shared" si="120"/>
        <v>12.53</v>
      </c>
      <c r="DA299" s="47">
        <f t="shared" si="121"/>
        <v>13.03</v>
      </c>
      <c r="DB299" s="47">
        <f t="shared" si="122"/>
        <v>12.91</v>
      </c>
      <c r="DC299" s="47">
        <f t="shared" si="123"/>
        <v>13.25</v>
      </c>
      <c r="DD299" s="47">
        <f t="shared" si="124"/>
        <v>12.91</v>
      </c>
      <c r="DE299" s="47">
        <f t="shared" si="125"/>
        <v>11.09</v>
      </c>
    </row>
    <row r="300" spans="1:109">
      <c r="A300" s="5">
        <v>299</v>
      </c>
      <c r="B300" s="6">
        <v>44860</v>
      </c>
      <c r="C300" s="5">
        <v>1282</v>
      </c>
      <c r="D300" s="9" t="s">
        <v>31</v>
      </c>
      <c r="E300" s="5">
        <v>21</v>
      </c>
      <c r="F300" s="16">
        <f t="shared" si="101"/>
        <v>61.047619047619051</v>
      </c>
      <c r="G300" s="5"/>
      <c r="H300" s="49" t="s">
        <v>399</v>
      </c>
      <c r="I300" s="47">
        <v>10.59</v>
      </c>
      <c r="J300" s="47">
        <v>10.06</v>
      </c>
      <c r="K300" s="47">
        <v>7.75</v>
      </c>
      <c r="L300" s="47">
        <v>6.81</v>
      </c>
      <c r="M300" s="47">
        <v>7.31</v>
      </c>
      <c r="N300" s="47">
        <v>8.5299999999999994</v>
      </c>
      <c r="O300" s="47">
        <v>8.19</v>
      </c>
      <c r="P300" s="47">
        <v>9.34</v>
      </c>
      <c r="Q300" s="47">
        <v>10.25</v>
      </c>
      <c r="R300" s="47">
        <v>10.38</v>
      </c>
      <c r="S300" s="47">
        <v>10.56</v>
      </c>
      <c r="T300" s="47">
        <v>11.06</v>
      </c>
      <c r="U300" s="47">
        <v>11.22</v>
      </c>
      <c r="V300" s="47">
        <v>12.31</v>
      </c>
      <c r="W300" s="47">
        <v>13</v>
      </c>
      <c r="X300" s="47">
        <v>12.91</v>
      </c>
      <c r="Y300" s="47">
        <v>11.63</v>
      </c>
      <c r="Z300" s="47">
        <v>11.69</v>
      </c>
      <c r="AA300" s="47">
        <v>11.78</v>
      </c>
      <c r="AB300" s="47">
        <v>11.25</v>
      </c>
      <c r="AC300" s="47">
        <v>10.47</v>
      </c>
      <c r="AD300" s="47">
        <v>10.94</v>
      </c>
      <c r="AE300" s="47">
        <v>11.13</v>
      </c>
      <c r="AF300" s="47">
        <v>10.28</v>
      </c>
      <c r="AG300" s="47"/>
      <c r="AH300" s="49" t="s">
        <v>399</v>
      </c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9" t="s">
        <v>399</v>
      </c>
      <c r="BI300" s="47"/>
      <c r="BJ300" s="47"/>
      <c r="BK300" s="47"/>
      <c r="BL300" s="47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47"/>
      <c r="CC300" s="47"/>
      <c r="CD300" s="47"/>
      <c r="CE300" s="47"/>
      <c r="CF300" s="47"/>
      <c r="CG300" s="49" t="s">
        <v>399</v>
      </c>
      <c r="CH300" s="47">
        <f t="shared" si="102"/>
        <v>10.59</v>
      </c>
      <c r="CI300" s="47">
        <f t="shared" si="103"/>
        <v>10.06</v>
      </c>
      <c r="CJ300" s="47">
        <f t="shared" si="104"/>
        <v>7.75</v>
      </c>
      <c r="CK300" s="47">
        <f t="shared" si="105"/>
        <v>6.81</v>
      </c>
      <c r="CL300" s="47">
        <f t="shared" si="106"/>
        <v>7.31</v>
      </c>
      <c r="CM300" s="47">
        <f t="shared" si="107"/>
        <v>8.5299999999999994</v>
      </c>
      <c r="CN300" s="47">
        <f t="shared" si="108"/>
        <v>8.19</v>
      </c>
      <c r="CO300" s="47">
        <f t="shared" si="109"/>
        <v>9.34</v>
      </c>
      <c r="CP300" s="47">
        <f t="shared" si="110"/>
        <v>10.25</v>
      </c>
      <c r="CQ300" s="47">
        <f t="shared" si="111"/>
        <v>10.38</v>
      </c>
      <c r="CR300" s="47">
        <f t="shared" si="112"/>
        <v>10.56</v>
      </c>
      <c r="CS300" s="47">
        <f t="shared" si="113"/>
        <v>11.06</v>
      </c>
      <c r="CT300" s="47">
        <f t="shared" si="114"/>
        <v>11.22</v>
      </c>
      <c r="CU300" s="47">
        <f t="shared" si="115"/>
        <v>12.31</v>
      </c>
      <c r="CV300" s="47">
        <f t="shared" si="116"/>
        <v>13</v>
      </c>
      <c r="CW300" s="47">
        <f t="shared" si="117"/>
        <v>12.91</v>
      </c>
      <c r="CX300" s="47">
        <f t="shared" si="118"/>
        <v>11.63</v>
      </c>
      <c r="CY300" s="47">
        <f t="shared" si="119"/>
        <v>11.69</v>
      </c>
      <c r="CZ300" s="47">
        <f t="shared" si="120"/>
        <v>11.78</v>
      </c>
      <c r="DA300" s="47">
        <f t="shared" si="121"/>
        <v>11.25</v>
      </c>
      <c r="DB300" s="47">
        <f t="shared" si="122"/>
        <v>10.47</v>
      </c>
      <c r="DC300" s="47">
        <f t="shared" si="123"/>
        <v>10.94</v>
      </c>
      <c r="DD300" s="47">
        <f t="shared" si="124"/>
        <v>11.13</v>
      </c>
      <c r="DE300" s="47">
        <f t="shared" si="125"/>
        <v>10.28</v>
      </c>
    </row>
    <row r="301" spans="1:109">
      <c r="A301" s="5">
        <v>300</v>
      </c>
      <c r="B301" s="6">
        <v>44861</v>
      </c>
      <c r="C301" s="5">
        <v>1281</v>
      </c>
      <c r="D301" s="9" t="s">
        <v>31</v>
      </c>
      <c r="E301" s="5">
        <v>21</v>
      </c>
      <c r="F301" s="16">
        <f t="shared" si="101"/>
        <v>61</v>
      </c>
      <c r="G301" s="5"/>
      <c r="H301" s="49" t="s">
        <v>400</v>
      </c>
      <c r="I301" s="47">
        <v>9.34</v>
      </c>
      <c r="J301" s="47">
        <v>8.59</v>
      </c>
      <c r="K301" s="47">
        <v>7.88</v>
      </c>
      <c r="L301" s="47">
        <v>8.44</v>
      </c>
      <c r="M301" s="47">
        <v>7.31</v>
      </c>
      <c r="N301" s="47">
        <v>7.72</v>
      </c>
      <c r="O301" s="47">
        <v>7.34</v>
      </c>
      <c r="P301" s="47">
        <v>5.38</v>
      </c>
      <c r="Q301" s="47">
        <v>6.28</v>
      </c>
      <c r="R301" s="47">
        <v>7.72</v>
      </c>
      <c r="S301" s="47">
        <v>9.44</v>
      </c>
      <c r="T301" s="47">
        <v>9.8800000000000008</v>
      </c>
      <c r="U301" s="47">
        <v>10.81</v>
      </c>
      <c r="V301" s="47">
        <v>11.75</v>
      </c>
      <c r="W301" s="47">
        <v>12.63</v>
      </c>
      <c r="X301" s="47">
        <v>13.28</v>
      </c>
      <c r="Y301" s="47">
        <v>13.66</v>
      </c>
      <c r="Z301" s="47">
        <v>13.56</v>
      </c>
      <c r="AA301" s="47">
        <v>14.72</v>
      </c>
      <c r="AB301" s="47">
        <v>14.72</v>
      </c>
      <c r="AC301" s="47">
        <v>16.059999999999999</v>
      </c>
      <c r="AD301" s="47">
        <v>15.59</v>
      </c>
      <c r="AE301" s="47">
        <v>14.09</v>
      </c>
      <c r="AF301" s="47">
        <v>11.38</v>
      </c>
      <c r="AG301" s="47"/>
      <c r="AH301" s="49" t="s">
        <v>400</v>
      </c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9" t="s">
        <v>400</v>
      </c>
      <c r="BI301" s="47"/>
      <c r="BJ301" s="47"/>
      <c r="BK301" s="47"/>
      <c r="BL301" s="47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/>
      <c r="BY301" s="47"/>
      <c r="BZ301" s="47"/>
      <c r="CA301" s="47"/>
      <c r="CB301" s="47"/>
      <c r="CC301" s="47"/>
      <c r="CD301" s="47"/>
      <c r="CE301" s="47"/>
      <c r="CF301" s="47"/>
      <c r="CG301" s="49" t="s">
        <v>400</v>
      </c>
      <c r="CH301" s="47">
        <f t="shared" si="102"/>
        <v>9.34</v>
      </c>
      <c r="CI301" s="47">
        <f t="shared" si="103"/>
        <v>8.59</v>
      </c>
      <c r="CJ301" s="47">
        <f t="shared" si="104"/>
        <v>7.88</v>
      </c>
      <c r="CK301" s="47">
        <f t="shared" si="105"/>
        <v>8.44</v>
      </c>
      <c r="CL301" s="47">
        <f t="shared" si="106"/>
        <v>7.31</v>
      </c>
      <c r="CM301" s="47">
        <f t="shared" si="107"/>
        <v>7.72</v>
      </c>
      <c r="CN301" s="47">
        <f t="shared" si="108"/>
        <v>7.34</v>
      </c>
      <c r="CO301" s="47">
        <f t="shared" si="109"/>
        <v>5.38</v>
      </c>
      <c r="CP301" s="47">
        <f t="shared" si="110"/>
        <v>6.28</v>
      </c>
      <c r="CQ301" s="47">
        <f t="shared" si="111"/>
        <v>7.72</v>
      </c>
      <c r="CR301" s="47">
        <f t="shared" si="112"/>
        <v>9.44</v>
      </c>
      <c r="CS301" s="47">
        <f t="shared" si="113"/>
        <v>9.8800000000000008</v>
      </c>
      <c r="CT301" s="47">
        <f t="shared" si="114"/>
        <v>10.81</v>
      </c>
      <c r="CU301" s="47">
        <f t="shared" si="115"/>
        <v>11.75</v>
      </c>
      <c r="CV301" s="47">
        <f t="shared" si="116"/>
        <v>12.63</v>
      </c>
      <c r="CW301" s="47">
        <f t="shared" si="117"/>
        <v>13.28</v>
      </c>
      <c r="CX301" s="47">
        <f t="shared" si="118"/>
        <v>13.66</v>
      </c>
      <c r="CY301" s="47">
        <f t="shared" si="119"/>
        <v>13.56</v>
      </c>
      <c r="CZ301" s="47">
        <f t="shared" si="120"/>
        <v>14.72</v>
      </c>
      <c r="DA301" s="47">
        <f t="shared" si="121"/>
        <v>14.72</v>
      </c>
      <c r="DB301" s="47">
        <f t="shared" si="122"/>
        <v>16.059999999999999</v>
      </c>
      <c r="DC301" s="47">
        <f t="shared" si="123"/>
        <v>15.59</v>
      </c>
      <c r="DD301" s="47">
        <f t="shared" si="124"/>
        <v>14.09</v>
      </c>
      <c r="DE301" s="47">
        <f t="shared" si="125"/>
        <v>11.38</v>
      </c>
    </row>
    <row r="302" spans="1:109">
      <c r="A302" s="5">
        <v>301</v>
      </c>
      <c r="B302" s="6">
        <v>44862</v>
      </c>
      <c r="C302" s="5">
        <v>1261</v>
      </c>
      <c r="D302" s="9" t="s">
        <v>31</v>
      </c>
      <c r="E302" s="5">
        <v>21</v>
      </c>
      <c r="F302" s="16">
        <f t="shared" si="101"/>
        <v>60.047619047619051</v>
      </c>
      <c r="G302" s="5"/>
      <c r="H302" s="49" t="s">
        <v>401</v>
      </c>
      <c r="I302" s="47">
        <v>10.09</v>
      </c>
      <c r="J302" s="47">
        <v>9.66</v>
      </c>
      <c r="K302" s="47">
        <v>9.31</v>
      </c>
      <c r="L302" s="47">
        <v>7.56</v>
      </c>
      <c r="M302" s="47">
        <v>7.41</v>
      </c>
      <c r="N302" s="47">
        <v>8.3800000000000008</v>
      </c>
      <c r="O302" s="47">
        <v>8.84</v>
      </c>
      <c r="P302" s="47">
        <v>9.0299999999999994</v>
      </c>
      <c r="Q302" s="47">
        <v>9.84</v>
      </c>
      <c r="R302" s="47">
        <v>11.28</v>
      </c>
      <c r="S302" s="47">
        <v>12.22</v>
      </c>
      <c r="T302" s="47">
        <v>13.28</v>
      </c>
      <c r="U302" s="47">
        <v>13.69</v>
      </c>
      <c r="V302" s="47">
        <v>14.47</v>
      </c>
      <c r="W302" s="47">
        <v>14.31</v>
      </c>
      <c r="X302" s="47">
        <v>14.44</v>
      </c>
      <c r="Y302" s="47">
        <v>14.06</v>
      </c>
      <c r="Z302" s="47">
        <v>13.16</v>
      </c>
      <c r="AA302" s="47">
        <v>12.88</v>
      </c>
      <c r="AB302" s="47">
        <v>13.22</v>
      </c>
      <c r="AC302" s="47">
        <v>13.06</v>
      </c>
      <c r="AD302" s="47">
        <v>12.66</v>
      </c>
      <c r="AE302" s="47">
        <v>11.59</v>
      </c>
      <c r="AF302" s="47">
        <v>10.25</v>
      </c>
      <c r="AG302" s="47"/>
      <c r="AH302" s="49" t="s">
        <v>401</v>
      </c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9" t="s">
        <v>401</v>
      </c>
      <c r="BI302" s="47"/>
      <c r="BJ302" s="47"/>
      <c r="BK302" s="47"/>
      <c r="BL302" s="47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/>
      <c r="BY302" s="47"/>
      <c r="BZ302" s="47"/>
      <c r="CA302" s="47"/>
      <c r="CB302" s="47"/>
      <c r="CC302" s="47"/>
      <c r="CD302" s="47"/>
      <c r="CE302" s="47"/>
      <c r="CF302" s="47"/>
      <c r="CG302" s="49" t="s">
        <v>401</v>
      </c>
      <c r="CH302" s="47">
        <f t="shared" si="102"/>
        <v>10.09</v>
      </c>
      <c r="CI302" s="47">
        <f t="shared" si="103"/>
        <v>9.66</v>
      </c>
      <c r="CJ302" s="47">
        <f t="shared" si="104"/>
        <v>9.31</v>
      </c>
      <c r="CK302" s="47">
        <f t="shared" si="105"/>
        <v>7.56</v>
      </c>
      <c r="CL302" s="47">
        <f t="shared" si="106"/>
        <v>7.41</v>
      </c>
      <c r="CM302" s="47">
        <f t="shared" si="107"/>
        <v>8.3800000000000008</v>
      </c>
      <c r="CN302" s="47">
        <f t="shared" si="108"/>
        <v>8.84</v>
      </c>
      <c r="CO302" s="47">
        <f t="shared" si="109"/>
        <v>9.0299999999999994</v>
      </c>
      <c r="CP302" s="47">
        <f t="shared" si="110"/>
        <v>9.84</v>
      </c>
      <c r="CQ302" s="47">
        <f t="shared" si="111"/>
        <v>11.28</v>
      </c>
      <c r="CR302" s="47">
        <f t="shared" si="112"/>
        <v>12.22</v>
      </c>
      <c r="CS302" s="47">
        <f t="shared" si="113"/>
        <v>13.28</v>
      </c>
      <c r="CT302" s="47">
        <f t="shared" si="114"/>
        <v>13.69</v>
      </c>
      <c r="CU302" s="47">
        <f t="shared" si="115"/>
        <v>14.47</v>
      </c>
      <c r="CV302" s="47">
        <f t="shared" si="116"/>
        <v>14.31</v>
      </c>
      <c r="CW302" s="47">
        <f t="shared" si="117"/>
        <v>14.44</v>
      </c>
      <c r="CX302" s="47">
        <f t="shared" si="118"/>
        <v>14.06</v>
      </c>
      <c r="CY302" s="47">
        <f t="shared" si="119"/>
        <v>13.16</v>
      </c>
      <c r="CZ302" s="47">
        <f t="shared" si="120"/>
        <v>12.88</v>
      </c>
      <c r="DA302" s="47">
        <f t="shared" si="121"/>
        <v>13.22</v>
      </c>
      <c r="DB302" s="47">
        <f t="shared" si="122"/>
        <v>13.06</v>
      </c>
      <c r="DC302" s="47">
        <f t="shared" si="123"/>
        <v>12.66</v>
      </c>
      <c r="DD302" s="47">
        <f t="shared" si="124"/>
        <v>11.59</v>
      </c>
      <c r="DE302" s="47">
        <f t="shared" si="125"/>
        <v>10.25</v>
      </c>
    </row>
    <row r="303" spans="1:109">
      <c r="A303" s="5">
        <v>302</v>
      </c>
      <c r="B303" s="6">
        <v>44863</v>
      </c>
      <c r="C303" s="5">
        <v>1281</v>
      </c>
      <c r="D303" s="9" t="s">
        <v>31</v>
      </c>
      <c r="E303" s="5">
        <v>21</v>
      </c>
      <c r="F303" s="16">
        <f t="shared" si="101"/>
        <v>61</v>
      </c>
      <c r="G303" s="5"/>
      <c r="H303" s="49" t="s">
        <v>402</v>
      </c>
      <c r="I303" s="47">
        <v>9.25</v>
      </c>
      <c r="J303" s="47">
        <v>10.97</v>
      </c>
      <c r="K303" s="47">
        <v>9.31</v>
      </c>
      <c r="L303" s="47">
        <v>8.59</v>
      </c>
      <c r="M303" s="47">
        <v>7.53</v>
      </c>
      <c r="N303" s="47">
        <v>7.44</v>
      </c>
      <c r="O303" s="47">
        <v>7.5</v>
      </c>
      <c r="P303" s="47">
        <v>7.66</v>
      </c>
      <c r="Q303" s="47">
        <v>7.91</v>
      </c>
      <c r="R303" s="47">
        <v>8.91</v>
      </c>
      <c r="S303" s="47">
        <v>9.1300000000000008</v>
      </c>
      <c r="T303" s="47">
        <v>9.8800000000000008</v>
      </c>
      <c r="U303" s="47">
        <v>11.53</v>
      </c>
      <c r="V303" s="47">
        <v>11.91</v>
      </c>
      <c r="W303" s="47">
        <v>12.69</v>
      </c>
      <c r="X303" s="47">
        <v>13.16</v>
      </c>
      <c r="Y303" s="47">
        <v>12.91</v>
      </c>
      <c r="Z303" s="47">
        <v>12</v>
      </c>
      <c r="AA303" s="47">
        <v>12.13</v>
      </c>
      <c r="AB303" s="47">
        <v>12.59</v>
      </c>
      <c r="AC303" s="47">
        <v>12.69</v>
      </c>
      <c r="AD303" s="47">
        <v>12.75</v>
      </c>
      <c r="AE303" s="47">
        <v>10.81</v>
      </c>
      <c r="AF303" s="47">
        <v>9.7799999999999994</v>
      </c>
      <c r="AG303" s="47"/>
      <c r="AH303" s="49" t="s">
        <v>402</v>
      </c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9" t="s">
        <v>402</v>
      </c>
      <c r="BI303" s="47"/>
      <c r="BJ303" s="47"/>
      <c r="BK303" s="47"/>
      <c r="BL303" s="47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/>
      <c r="BY303" s="47"/>
      <c r="BZ303" s="47"/>
      <c r="CA303" s="47"/>
      <c r="CB303" s="47"/>
      <c r="CC303" s="47"/>
      <c r="CD303" s="47"/>
      <c r="CE303" s="47"/>
      <c r="CF303" s="47"/>
      <c r="CG303" s="49" t="s">
        <v>402</v>
      </c>
      <c r="CH303" s="47">
        <f t="shared" si="102"/>
        <v>9.25</v>
      </c>
      <c r="CI303" s="47">
        <f t="shared" si="103"/>
        <v>10.97</v>
      </c>
      <c r="CJ303" s="47">
        <f t="shared" si="104"/>
        <v>9.31</v>
      </c>
      <c r="CK303" s="47">
        <f t="shared" si="105"/>
        <v>8.59</v>
      </c>
      <c r="CL303" s="47">
        <f t="shared" si="106"/>
        <v>7.53</v>
      </c>
      <c r="CM303" s="47">
        <f t="shared" si="107"/>
        <v>7.44</v>
      </c>
      <c r="CN303" s="47">
        <f t="shared" si="108"/>
        <v>7.5</v>
      </c>
      <c r="CO303" s="47">
        <f t="shared" si="109"/>
        <v>7.66</v>
      </c>
      <c r="CP303" s="47">
        <f t="shared" si="110"/>
        <v>7.91</v>
      </c>
      <c r="CQ303" s="47">
        <f t="shared" si="111"/>
        <v>8.91</v>
      </c>
      <c r="CR303" s="47">
        <f t="shared" si="112"/>
        <v>9.1300000000000008</v>
      </c>
      <c r="CS303" s="47">
        <f t="shared" si="113"/>
        <v>9.8800000000000008</v>
      </c>
      <c r="CT303" s="47">
        <f t="shared" si="114"/>
        <v>11.53</v>
      </c>
      <c r="CU303" s="47">
        <f t="shared" si="115"/>
        <v>11.91</v>
      </c>
      <c r="CV303" s="47">
        <f t="shared" si="116"/>
        <v>12.69</v>
      </c>
      <c r="CW303" s="47">
        <f t="shared" si="117"/>
        <v>13.16</v>
      </c>
      <c r="CX303" s="47">
        <f t="shared" si="118"/>
        <v>12.91</v>
      </c>
      <c r="CY303" s="47">
        <f t="shared" si="119"/>
        <v>12</v>
      </c>
      <c r="CZ303" s="47">
        <f t="shared" si="120"/>
        <v>12.13</v>
      </c>
      <c r="DA303" s="47">
        <f t="shared" si="121"/>
        <v>12.59</v>
      </c>
      <c r="DB303" s="47">
        <f t="shared" si="122"/>
        <v>12.69</v>
      </c>
      <c r="DC303" s="47">
        <f t="shared" si="123"/>
        <v>12.75</v>
      </c>
      <c r="DD303" s="47">
        <f t="shared" si="124"/>
        <v>10.81</v>
      </c>
      <c r="DE303" s="47">
        <f t="shared" si="125"/>
        <v>9.7799999999999994</v>
      </c>
    </row>
    <row r="304" spans="1:109">
      <c r="A304" s="5">
        <v>303</v>
      </c>
      <c r="B304" s="6">
        <v>44864</v>
      </c>
      <c r="C304" s="5">
        <v>1281</v>
      </c>
      <c r="D304" s="9" t="s">
        <v>38</v>
      </c>
      <c r="E304" s="5">
        <v>22</v>
      </c>
      <c r="F304" s="16">
        <f t="shared" si="101"/>
        <v>58.227272727272727</v>
      </c>
      <c r="G304" s="5"/>
      <c r="H304" s="49" t="s">
        <v>403</v>
      </c>
      <c r="I304" s="47">
        <v>9.06</v>
      </c>
      <c r="J304" s="47">
        <v>6.5</v>
      </c>
      <c r="K304" s="47">
        <v>5.13</v>
      </c>
      <c r="L304" s="47">
        <v>5.44</v>
      </c>
      <c r="M304" s="47">
        <v>5.19</v>
      </c>
      <c r="N304" s="47">
        <v>5.97</v>
      </c>
      <c r="O304" s="47">
        <v>6.44</v>
      </c>
      <c r="P304" s="47">
        <v>6.44</v>
      </c>
      <c r="Q304" s="47">
        <v>7.13</v>
      </c>
      <c r="R304" s="47">
        <v>7.06</v>
      </c>
      <c r="S304" s="47">
        <v>7.47</v>
      </c>
      <c r="T304" s="47">
        <v>8.69</v>
      </c>
      <c r="U304" s="47">
        <v>8.2799999999999994</v>
      </c>
      <c r="V304" s="47">
        <v>8.5299999999999994</v>
      </c>
      <c r="W304" s="47">
        <v>8.31</v>
      </c>
      <c r="X304" s="47">
        <v>8</v>
      </c>
      <c r="Y304" s="47">
        <v>13.88</v>
      </c>
      <c r="Z304" s="47">
        <v>13.59</v>
      </c>
      <c r="AA304" s="47">
        <v>14.06</v>
      </c>
      <c r="AB304" s="47">
        <v>14.44</v>
      </c>
      <c r="AC304" s="47">
        <v>13.91</v>
      </c>
      <c r="AD304" s="47">
        <v>13.44</v>
      </c>
      <c r="AE304" s="47">
        <v>11.38</v>
      </c>
      <c r="AF304" s="47">
        <v>10.06</v>
      </c>
      <c r="AG304" s="47"/>
      <c r="AH304" s="49" t="s">
        <v>403</v>
      </c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9" t="s">
        <v>403</v>
      </c>
      <c r="BI304" s="47"/>
      <c r="BJ304" s="47"/>
      <c r="BK304" s="47"/>
      <c r="BL304" s="47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/>
      <c r="BY304" s="47"/>
      <c r="BZ304" s="47"/>
      <c r="CA304" s="47"/>
      <c r="CB304" s="47"/>
      <c r="CC304" s="47"/>
      <c r="CD304" s="47"/>
      <c r="CE304" s="47"/>
      <c r="CF304" s="47"/>
      <c r="CG304" s="49" t="s">
        <v>403</v>
      </c>
      <c r="CH304" s="47">
        <f t="shared" si="102"/>
        <v>9.06</v>
      </c>
      <c r="CI304" s="47">
        <f t="shared" si="103"/>
        <v>6.5</v>
      </c>
      <c r="CJ304" s="47">
        <f t="shared" si="104"/>
        <v>5.13</v>
      </c>
      <c r="CK304" s="47">
        <f t="shared" si="105"/>
        <v>5.44</v>
      </c>
      <c r="CL304" s="47">
        <f t="shared" si="106"/>
        <v>5.19</v>
      </c>
      <c r="CM304" s="47">
        <f t="shared" si="107"/>
        <v>5.97</v>
      </c>
      <c r="CN304" s="47">
        <f t="shared" si="108"/>
        <v>6.44</v>
      </c>
      <c r="CO304" s="47">
        <f t="shared" si="109"/>
        <v>6.44</v>
      </c>
      <c r="CP304" s="47">
        <f t="shared" si="110"/>
        <v>7.13</v>
      </c>
      <c r="CQ304" s="47">
        <f t="shared" si="111"/>
        <v>7.06</v>
      </c>
      <c r="CR304" s="47">
        <f t="shared" si="112"/>
        <v>7.47</v>
      </c>
      <c r="CS304" s="47">
        <f t="shared" si="113"/>
        <v>8.69</v>
      </c>
      <c r="CT304" s="47">
        <f t="shared" si="114"/>
        <v>8.2799999999999994</v>
      </c>
      <c r="CU304" s="47">
        <f t="shared" si="115"/>
        <v>8.5299999999999994</v>
      </c>
      <c r="CV304" s="47">
        <f t="shared" si="116"/>
        <v>8.31</v>
      </c>
      <c r="CW304" s="47">
        <f t="shared" si="117"/>
        <v>8</v>
      </c>
      <c r="CX304" s="47">
        <f t="shared" si="118"/>
        <v>13.88</v>
      </c>
      <c r="CY304" s="47">
        <f t="shared" si="119"/>
        <v>13.59</v>
      </c>
      <c r="CZ304" s="47">
        <f t="shared" si="120"/>
        <v>14.06</v>
      </c>
      <c r="DA304" s="47">
        <f t="shared" si="121"/>
        <v>14.44</v>
      </c>
      <c r="DB304" s="47">
        <f t="shared" si="122"/>
        <v>13.91</v>
      </c>
      <c r="DC304" s="47">
        <f t="shared" si="123"/>
        <v>13.44</v>
      </c>
      <c r="DD304" s="47">
        <f t="shared" si="124"/>
        <v>11.38</v>
      </c>
      <c r="DE304" s="47">
        <f t="shared" si="125"/>
        <v>10.06</v>
      </c>
    </row>
    <row r="305" spans="1:109">
      <c r="A305" s="5">
        <v>304</v>
      </c>
      <c r="B305" s="6">
        <v>44865</v>
      </c>
      <c r="C305" s="5">
        <v>984</v>
      </c>
      <c r="D305" s="9" t="s">
        <v>40</v>
      </c>
      <c r="E305" s="5">
        <v>16</v>
      </c>
      <c r="F305" s="16">
        <f t="shared" si="101"/>
        <v>61.5</v>
      </c>
      <c r="G305" s="5"/>
      <c r="H305" s="49" t="s">
        <v>404</v>
      </c>
      <c r="I305" s="47">
        <v>6.75</v>
      </c>
      <c r="J305" s="47">
        <v>6.06</v>
      </c>
      <c r="K305" s="47">
        <v>5.97</v>
      </c>
      <c r="L305" s="47">
        <v>5.03</v>
      </c>
      <c r="M305" s="47">
        <v>5.25</v>
      </c>
      <c r="N305" s="47">
        <v>5.38</v>
      </c>
      <c r="O305" s="47">
        <v>6</v>
      </c>
      <c r="P305" s="47">
        <v>5.38</v>
      </c>
      <c r="Q305" s="47">
        <v>5.84</v>
      </c>
      <c r="R305" s="47">
        <v>4.72</v>
      </c>
      <c r="S305" s="47">
        <v>5.56</v>
      </c>
      <c r="T305" s="47">
        <v>6.91</v>
      </c>
      <c r="U305" s="47">
        <v>7.88</v>
      </c>
      <c r="V305" s="47">
        <v>7.75</v>
      </c>
      <c r="W305" s="47">
        <v>8.5299999999999994</v>
      </c>
      <c r="X305" s="47">
        <v>9.16</v>
      </c>
      <c r="Y305" s="47">
        <v>8.75</v>
      </c>
      <c r="Z305" s="47">
        <v>8.59</v>
      </c>
      <c r="AA305" s="47">
        <v>9.0299999999999994</v>
      </c>
      <c r="AB305" s="47">
        <v>9.5</v>
      </c>
      <c r="AC305" s="47">
        <v>10.25</v>
      </c>
      <c r="AD305" s="47">
        <v>10.06</v>
      </c>
      <c r="AE305" s="47">
        <v>8.7799999999999994</v>
      </c>
      <c r="AF305" s="47">
        <v>7.22</v>
      </c>
      <c r="AG305" s="47"/>
      <c r="AH305" s="49" t="s">
        <v>404</v>
      </c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9" t="s">
        <v>404</v>
      </c>
      <c r="BI305" s="47"/>
      <c r="BJ305" s="47"/>
      <c r="BK305" s="47"/>
      <c r="BL305" s="47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/>
      <c r="BY305" s="47"/>
      <c r="BZ305" s="47"/>
      <c r="CA305" s="47"/>
      <c r="CB305" s="47"/>
      <c r="CC305" s="47"/>
      <c r="CD305" s="47"/>
      <c r="CE305" s="47"/>
      <c r="CF305" s="47"/>
      <c r="CG305" s="49" t="s">
        <v>404</v>
      </c>
      <c r="CH305" s="47">
        <f t="shared" si="102"/>
        <v>6.75</v>
      </c>
      <c r="CI305" s="47">
        <f t="shared" si="103"/>
        <v>6.06</v>
      </c>
      <c r="CJ305" s="47">
        <f t="shared" si="104"/>
        <v>5.97</v>
      </c>
      <c r="CK305" s="47">
        <f t="shared" si="105"/>
        <v>5.03</v>
      </c>
      <c r="CL305" s="47">
        <f t="shared" si="106"/>
        <v>5.25</v>
      </c>
      <c r="CM305" s="47">
        <f t="shared" si="107"/>
        <v>5.38</v>
      </c>
      <c r="CN305" s="47">
        <f t="shared" si="108"/>
        <v>6</v>
      </c>
      <c r="CO305" s="47">
        <f t="shared" si="109"/>
        <v>5.38</v>
      </c>
      <c r="CP305" s="47">
        <f t="shared" si="110"/>
        <v>5.84</v>
      </c>
      <c r="CQ305" s="47">
        <f t="shared" si="111"/>
        <v>4.72</v>
      </c>
      <c r="CR305" s="47">
        <f t="shared" si="112"/>
        <v>5.56</v>
      </c>
      <c r="CS305" s="47">
        <f t="shared" si="113"/>
        <v>6.91</v>
      </c>
      <c r="CT305" s="47">
        <f t="shared" si="114"/>
        <v>7.88</v>
      </c>
      <c r="CU305" s="47">
        <f t="shared" si="115"/>
        <v>7.75</v>
      </c>
      <c r="CV305" s="47">
        <f t="shared" si="116"/>
        <v>8.5299999999999994</v>
      </c>
      <c r="CW305" s="47">
        <f t="shared" si="117"/>
        <v>9.16</v>
      </c>
      <c r="CX305" s="47">
        <f t="shared" si="118"/>
        <v>8.75</v>
      </c>
      <c r="CY305" s="47">
        <f t="shared" si="119"/>
        <v>8.59</v>
      </c>
      <c r="CZ305" s="47">
        <f t="shared" si="120"/>
        <v>9.0299999999999994</v>
      </c>
      <c r="DA305" s="47">
        <f t="shared" si="121"/>
        <v>9.5</v>
      </c>
      <c r="DB305" s="47">
        <f t="shared" si="122"/>
        <v>10.25</v>
      </c>
      <c r="DC305" s="47">
        <f t="shared" si="123"/>
        <v>10.06</v>
      </c>
      <c r="DD305" s="47">
        <f t="shared" si="124"/>
        <v>8.7799999999999994</v>
      </c>
      <c r="DE305" s="47">
        <f t="shared" si="125"/>
        <v>7.22</v>
      </c>
    </row>
    <row r="306" spans="1:109">
      <c r="A306" s="5">
        <v>305</v>
      </c>
      <c r="B306" s="6">
        <v>44866</v>
      </c>
      <c r="C306" s="5">
        <v>0</v>
      </c>
      <c r="D306" s="9"/>
      <c r="E306" s="5"/>
      <c r="F306" s="16" t="e">
        <f t="shared" si="101"/>
        <v>#DIV/0!</v>
      </c>
      <c r="G306" s="5"/>
      <c r="H306" s="49" t="s">
        <v>405</v>
      </c>
      <c r="I306" s="47">
        <v>1</v>
      </c>
      <c r="J306" s="47">
        <v>1.69</v>
      </c>
      <c r="K306" s="47">
        <v>1.63</v>
      </c>
      <c r="L306" s="47">
        <v>1.59</v>
      </c>
      <c r="M306" s="47">
        <v>1.44</v>
      </c>
      <c r="N306" s="47">
        <v>1.03</v>
      </c>
      <c r="O306" s="47">
        <v>0.94</v>
      </c>
      <c r="P306" s="47">
        <v>0.59</v>
      </c>
      <c r="Q306" s="47">
        <v>0.56000000000000005</v>
      </c>
      <c r="R306" s="47">
        <v>1.41</v>
      </c>
      <c r="S306" s="47">
        <v>0.94</v>
      </c>
      <c r="T306" s="47">
        <v>1.5</v>
      </c>
      <c r="U306" s="47">
        <v>1.59</v>
      </c>
      <c r="V306" s="47">
        <v>1.66</v>
      </c>
      <c r="W306" s="47">
        <v>2.63</v>
      </c>
      <c r="X306" s="47">
        <v>2</v>
      </c>
      <c r="Y306" s="47">
        <v>10.47</v>
      </c>
      <c r="Z306" s="47">
        <v>9.34</v>
      </c>
      <c r="AA306" s="47">
        <v>8.2200000000000006</v>
      </c>
      <c r="AB306" s="47">
        <v>8.81</v>
      </c>
      <c r="AC306" s="47">
        <v>3.5</v>
      </c>
      <c r="AD306" s="47">
        <v>1.88</v>
      </c>
      <c r="AE306" s="47">
        <v>1.78</v>
      </c>
      <c r="AF306" s="47">
        <v>0.97</v>
      </c>
      <c r="AG306" s="47"/>
      <c r="AH306" s="49" t="s">
        <v>405</v>
      </c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9" t="s">
        <v>405</v>
      </c>
      <c r="BI306" s="47"/>
      <c r="BJ306" s="47"/>
      <c r="BK306" s="47"/>
      <c r="BL306" s="47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/>
      <c r="BY306" s="47"/>
      <c r="BZ306" s="47"/>
      <c r="CA306" s="47"/>
      <c r="CB306" s="47"/>
      <c r="CC306" s="47"/>
      <c r="CD306" s="47"/>
      <c r="CE306" s="47"/>
      <c r="CF306" s="47"/>
      <c r="CG306" s="49" t="s">
        <v>405</v>
      </c>
      <c r="CH306" s="47">
        <f t="shared" si="102"/>
        <v>1</v>
      </c>
      <c r="CI306" s="47">
        <f t="shared" si="103"/>
        <v>1.69</v>
      </c>
      <c r="CJ306" s="47">
        <f t="shared" si="104"/>
        <v>1.63</v>
      </c>
      <c r="CK306" s="47">
        <f t="shared" si="105"/>
        <v>1.59</v>
      </c>
      <c r="CL306" s="47">
        <f t="shared" si="106"/>
        <v>1.44</v>
      </c>
      <c r="CM306" s="47">
        <f t="shared" si="107"/>
        <v>1.03</v>
      </c>
      <c r="CN306" s="47">
        <f t="shared" si="108"/>
        <v>0.94</v>
      </c>
      <c r="CO306" s="47">
        <f t="shared" si="109"/>
        <v>0.59</v>
      </c>
      <c r="CP306" s="47">
        <f t="shared" si="110"/>
        <v>0.56000000000000005</v>
      </c>
      <c r="CQ306" s="47">
        <f t="shared" si="111"/>
        <v>1.41</v>
      </c>
      <c r="CR306" s="47">
        <f t="shared" si="112"/>
        <v>0.94</v>
      </c>
      <c r="CS306" s="47">
        <f t="shared" si="113"/>
        <v>1.5</v>
      </c>
      <c r="CT306" s="47">
        <f t="shared" si="114"/>
        <v>1.59</v>
      </c>
      <c r="CU306" s="47">
        <f t="shared" si="115"/>
        <v>1.66</v>
      </c>
      <c r="CV306" s="47">
        <f t="shared" si="116"/>
        <v>2.63</v>
      </c>
      <c r="CW306" s="47">
        <f t="shared" si="117"/>
        <v>2</v>
      </c>
      <c r="CX306" s="47">
        <f t="shared" si="118"/>
        <v>10.47</v>
      </c>
      <c r="CY306" s="47">
        <f t="shared" si="119"/>
        <v>9.34</v>
      </c>
      <c r="CZ306" s="47">
        <f t="shared" si="120"/>
        <v>8.2200000000000006</v>
      </c>
      <c r="DA306" s="47">
        <f t="shared" si="121"/>
        <v>8.81</v>
      </c>
      <c r="DB306" s="47">
        <f t="shared" si="122"/>
        <v>3.5</v>
      </c>
      <c r="DC306" s="47">
        <f t="shared" si="123"/>
        <v>1.88</v>
      </c>
      <c r="DD306" s="47">
        <f t="shared" si="124"/>
        <v>1.78</v>
      </c>
      <c r="DE306" s="47">
        <f t="shared" si="125"/>
        <v>0.97</v>
      </c>
    </row>
    <row r="307" spans="1:109">
      <c r="A307" s="5">
        <v>306</v>
      </c>
      <c r="B307" s="6">
        <v>44867</v>
      </c>
      <c r="C307" s="5">
        <v>0</v>
      </c>
      <c r="D307" s="9"/>
      <c r="E307" s="5"/>
      <c r="F307" s="16" t="e">
        <f t="shared" si="101"/>
        <v>#DIV/0!</v>
      </c>
      <c r="G307" s="5"/>
      <c r="H307" s="49" t="s">
        <v>406</v>
      </c>
      <c r="I307" s="47">
        <v>0</v>
      </c>
      <c r="J307" s="47">
        <v>0.59</v>
      </c>
      <c r="K307" s="47">
        <v>0.53</v>
      </c>
      <c r="L307" s="47">
        <v>0.41</v>
      </c>
      <c r="M307" s="47">
        <v>0.59</v>
      </c>
      <c r="N307" s="47">
        <v>2.16</v>
      </c>
      <c r="O307" s="47">
        <v>2.06</v>
      </c>
      <c r="P307" s="47">
        <v>1.19</v>
      </c>
      <c r="Q307" s="47">
        <v>0.34</v>
      </c>
      <c r="R307" s="47">
        <v>0.53</v>
      </c>
      <c r="S307" s="47">
        <v>1.38</v>
      </c>
      <c r="T307" s="47">
        <v>2.31</v>
      </c>
      <c r="U307" s="47">
        <v>3.44</v>
      </c>
      <c r="V307" s="47">
        <v>2.5</v>
      </c>
      <c r="W307" s="47">
        <v>2.2200000000000002</v>
      </c>
      <c r="X307" s="47">
        <v>0.75</v>
      </c>
      <c r="Y307" s="47">
        <v>2.09</v>
      </c>
      <c r="Z307" s="47">
        <v>1.84</v>
      </c>
      <c r="AA307" s="47">
        <v>1.59</v>
      </c>
      <c r="AB307" s="47">
        <v>1.75</v>
      </c>
      <c r="AC307" s="47">
        <v>1.66</v>
      </c>
      <c r="AD307" s="47">
        <v>1.31</v>
      </c>
      <c r="AE307" s="47">
        <v>1</v>
      </c>
      <c r="AF307" s="47">
        <v>0.19</v>
      </c>
      <c r="AG307" s="47"/>
      <c r="AH307" s="49" t="s">
        <v>406</v>
      </c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9" t="s">
        <v>406</v>
      </c>
      <c r="BI307" s="47"/>
      <c r="BJ307" s="47"/>
      <c r="BK307" s="47"/>
      <c r="BL307" s="4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/>
      <c r="BY307" s="47"/>
      <c r="BZ307" s="47"/>
      <c r="CA307" s="47"/>
      <c r="CB307" s="47"/>
      <c r="CC307" s="47"/>
      <c r="CD307" s="47"/>
      <c r="CE307" s="47"/>
      <c r="CF307" s="47"/>
      <c r="CG307" s="49" t="s">
        <v>406</v>
      </c>
      <c r="CH307" s="47">
        <f t="shared" si="102"/>
        <v>0</v>
      </c>
      <c r="CI307" s="47">
        <f t="shared" si="103"/>
        <v>0.59</v>
      </c>
      <c r="CJ307" s="47">
        <f t="shared" si="104"/>
        <v>0.53</v>
      </c>
      <c r="CK307" s="47">
        <f t="shared" si="105"/>
        <v>0.41</v>
      </c>
      <c r="CL307" s="47">
        <f t="shared" si="106"/>
        <v>0.59</v>
      </c>
      <c r="CM307" s="47">
        <f t="shared" si="107"/>
        <v>2.16</v>
      </c>
      <c r="CN307" s="47">
        <f t="shared" si="108"/>
        <v>2.06</v>
      </c>
      <c r="CO307" s="47">
        <f t="shared" si="109"/>
        <v>1.19</v>
      </c>
      <c r="CP307" s="47">
        <f t="shared" si="110"/>
        <v>0.34</v>
      </c>
      <c r="CQ307" s="47">
        <f t="shared" si="111"/>
        <v>0.53</v>
      </c>
      <c r="CR307" s="47">
        <f t="shared" si="112"/>
        <v>1.38</v>
      </c>
      <c r="CS307" s="47">
        <f t="shared" si="113"/>
        <v>2.31</v>
      </c>
      <c r="CT307" s="47">
        <f t="shared" si="114"/>
        <v>3.44</v>
      </c>
      <c r="CU307" s="47">
        <f t="shared" si="115"/>
        <v>2.5</v>
      </c>
      <c r="CV307" s="47">
        <f t="shared" si="116"/>
        <v>2.2200000000000002</v>
      </c>
      <c r="CW307" s="47">
        <f t="shared" si="117"/>
        <v>0.75</v>
      </c>
      <c r="CX307" s="47">
        <f t="shared" si="118"/>
        <v>2.09</v>
      </c>
      <c r="CY307" s="47">
        <f t="shared" si="119"/>
        <v>1.84</v>
      </c>
      <c r="CZ307" s="47">
        <f t="shared" si="120"/>
        <v>1.59</v>
      </c>
      <c r="DA307" s="47">
        <f t="shared" si="121"/>
        <v>1.75</v>
      </c>
      <c r="DB307" s="47">
        <f t="shared" si="122"/>
        <v>1.66</v>
      </c>
      <c r="DC307" s="47">
        <f t="shared" si="123"/>
        <v>1.31</v>
      </c>
      <c r="DD307" s="47">
        <f t="shared" si="124"/>
        <v>1</v>
      </c>
      <c r="DE307" s="47">
        <f t="shared" si="125"/>
        <v>0.19</v>
      </c>
    </row>
    <row r="308" spans="1:109">
      <c r="A308" s="5">
        <v>307</v>
      </c>
      <c r="B308" s="6">
        <v>44868</v>
      </c>
      <c r="C308" s="5">
        <v>0</v>
      </c>
      <c r="D308" s="9"/>
      <c r="E308" s="5"/>
      <c r="F308" s="16" t="e">
        <f t="shared" si="101"/>
        <v>#DIV/0!</v>
      </c>
      <c r="G308" s="5"/>
      <c r="H308" s="49" t="s">
        <v>407</v>
      </c>
      <c r="I308" s="47">
        <v>0.03</v>
      </c>
      <c r="J308" s="47">
        <v>0</v>
      </c>
      <c r="K308" s="47">
        <v>0</v>
      </c>
      <c r="L308" s="47">
        <v>0</v>
      </c>
      <c r="M308" s="47">
        <v>0</v>
      </c>
      <c r="N308" s="47">
        <v>0</v>
      </c>
      <c r="O308" s="47">
        <v>0</v>
      </c>
      <c r="P308" s="47">
        <v>0</v>
      </c>
      <c r="Q308" s="47">
        <v>0.06</v>
      </c>
      <c r="R308" s="47">
        <v>0.75</v>
      </c>
      <c r="S308" s="47">
        <v>0.69</v>
      </c>
      <c r="T308" s="47">
        <v>0.69</v>
      </c>
      <c r="U308" s="47">
        <v>0.28000000000000003</v>
      </c>
      <c r="V308" s="47">
        <v>0.28000000000000003</v>
      </c>
      <c r="W308" s="47">
        <v>0.19</v>
      </c>
      <c r="X308" s="47">
        <v>0.22</v>
      </c>
      <c r="Y308" s="47">
        <v>0.19</v>
      </c>
      <c r="Z308" s="47">
        <v>0.41</v>
      </c>
      <c r="AA308" s="47">
        <v>0.38</v>
      </c>
      <c r="AB308" s="47">
        <v>0.31</v>
      </c>
      <c r="AC308" s="47">
        <v>0.25</v>
      </c>
      <c r="AD308" s="47">
        <v>0.22</v>
      </c>
      <c r="AE308" s="47">
        <v>0.06</v>
      </c>
      <c r="AF308" s="47">
        <v>0.44</v>
      </c>
      <c r="AG308" s="47"/>
      <c r="AH308" s="49" t="s">
        <v>407</v>
      </c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9" t="s">
        <v>407</v>
      </c>
      <c r="BI308" s="47"/>
      <c r="BJ308" s="47"/>
      <c r="BK308" s="47"/>
      <c r="BL308" s="47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/>
      <c r="BY308" s="47"/>
      <c r="BZ308" s="47"/>
      <c r="CA308" s="47"/>
      <c r="CB308" s="47"/>
      <c r="CC308" s="47"/>
      <c r="CD308" s="47"/>
      <c r="CE308" s="47"/>
      <c r="CF308" s="47"/>
      <c r="CG308" s="49" t="s">
        <v>407</v>
      </c>
      <c r="CH308" s="47">
        <f t="shared" si="102"/>
        <v>0.03</v>
      </c>
      <c r="CI308" s="47">
        <f t="shared" si="103"/>
        <v>0</v>
      </c>
      <c r="CJ308" s="47">
        <f t="shared" si="104"/>
        <v>0</v>
      </c>
      <c r="CK308" s="47">
        <f t="shared" si="105"/>
        <v>0</v>
      </c>
      <c r="CL308" s="47">
        <f t="shared" si="106"/>
        <v>0</v>
      </c>
      <c r="CM308" s="47">
        <f t="shared" si="107"/>
        <v>0</v>
      </c>
      <c r="CN308" s="47">
        <f t="shared" si="108"/>
        <v>0</v>
      </c>
      <c r="CO308" s="47">
        <f t="shared" si="109"/>
        <v>0</v>
      </c>
      <c r="CP308" s="47">
        <f t="shared" si="110"/>
        <v>0.06</v>
      </c>
      <c r="CQ308" s="47">
        <f t="shared" si="111"/>
        <v>0.75</v>
      </c>
      <c r="CR308" s="47">
        <f t="shared" si="112"/>
        <v>0.69</v>
      </c>
      <c r="CS308" s="47">
        <f t="shared" si="113"/>
        <v>0.69</v>
      </c>
      <c r="CT308" s="47">
        <f t="shared" si="114"/>
        <v>0.28000000000000003</v>
      </c>
      <c r="CU308" s="47">
        <f t="shared" si="115"/>
        <v>0.28000000000000003</v>
      </c>
      <c r="CV308" s="47">
        <f t="shared" si="116"/>
        <v>0.19</v>
      </c>
      <c r="CW308" s="47">
        <f t="shared" si="117"/>
        <v>0.22</v>
      </c>
      <c r="CX308" s="47">
        <f t="shared" si="118"/>
        <v>0.19</v>
      </c>
      <c r="CY308" s="47">
        <f t="shared" si="119"/>
        <v>0.41</v>
      </c>
      <c r="CZ308" s="47">
        <f t="shared" si="120"/>
        <v>0.38</v>
      </c>
      <c r="DA308" s="47">
        <f t="shared" si="121"/>
        <v>0.31</v>
      </c>
      <c r="DB308" s="47">
        <f t="shared" si="122"/>
        <v>0.25</v>
      </c>
      <c r="DC308" s="47">
        <f t="shared" si="123"/>
        <v>0.22</v>
      </c>
      <c r="DD308" s="47">
        <f t="shared" si="124"/>
        <v>0.06</v>
      </c>
      <c r="DE308" s="47">
        <f t="shared" si="125"/>
        <v>0.44</v>
      </c>
    </row>
    <row r="309" spans="1:109">
      <c r="A309" s="5">
        <v>308</v>
      </c>
      <c r="B309" s="6">
        <v>44869</v>
      </c>
      <c r="C309" s="5">
        <v>0</v>
      </c>
      <c r="D309" s="9"/>
      <c r="E309" s="5"/>
      <c r="F309" s="16" t="e">
        <f t="shared" si="101"/>
        <v>#DIV/0!</v>
      </c>
      <c r="G309" s="5"/>
      <c r="H309" s="49" t="s">
        <v>408</v>
      </c>
      <c r="I309" s="47">
        <v>2</v>
      </c>
      <c r="J309" s="47">
        <v>1.03</v>
      </c>
      <c r="K309" s="47">
        <v>0.81</v>
      </c>
      <c r="L309" s="47">
        <v>1.47</v>
      </c>
      <c r="M309" s="47">
        <v>2.06</v>
      </c>
      <c r="N309" s="47">
        <v>1.97</v>
      </c>
      <c r="O309" s="47">
        <v>1.69</v>
      </c>
      <c r="P309" s="47">
        <v>1.78</v>
      </c>
      <c r="Q309" s="47">
        <v>7.03</v>
      </c>
      <c r="R309" s="47">
        <v>5.09</v>
      </c>
      <c r="S309" s="47">
        <v>3.94</v>
      </c>
      <c r="T309" s="47">
        <v>2.2200000000000002</v>
      </c>
      <c r="U309" s="47">
        <v>0.56000000000000005</v>
      </c>
      <c r="V309" s="47">
        <v>0.66</v>
      </c>
      <c r="W309" s="47">
        <v>0.69</v>
      </c>
      <c r="X309" s="47">
        <v>0.63</v>
      </c>
      <c r="Y309" s="47">
        <v>0</v>
      </c>
      <c r="Z309" s="47">
        <v>0</v>
      </c>
      <c r="AA309" s="47">
        <v>0</v>
      </c>
      <c r="AB309" s="47">
        <v>0</v>
      </c>
      <c r="AC309" s="47">
        <v>0</v>
      </c>
      <c r="AD309" s="47">
        <v>0</v>
      </c>
      <c r="AE309" s="47">
        <v>0</v>
      </c>
      <c r="AF309" s="47">
        <v>0.38</v>
      </c>
      <c r="AG309" s="47"/>
      <c r="AH309" s="49" t="s">
        <v>408</v>
      </c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9" t="s">
        <v>408</v>
      </c>
      <c r="BI309" s="47"/>
      <c r="BJ309" s="47"/>
      <c r="BK309" s="47"/>
      <c r="BL309" s="47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47"/>
      <c r="CC309" s="47"/>
      <c r="CD309" s="47"/>
      <c r="CE309" s="47"/>
      <c r="CF309" s="47"/>
      <c r="CG309" s="49" t="s">
        <v>408</v>
      </c>
      <c r="CH309" s="47">
        <f t="shared" si="102"/>
        <v>2</v>
      </c>
      <c r="CI309" s="47">
        <f t="shared" si="103"/>
        <v>1.03</v>
      </c>
      <c r="CJ309" s="47">
        <f t="shared" si="104"/>
        <v>0.81</v>
      </c>
      <c r="CK309" s="47">
        <f t="shared" si="105"/>
        <v>1.47</v>
      </c>
      <c r="CL309" s="47">
        <f t="shared" si="106"/>
        <v>2.06</v>
      </c>
      <c r="CM309" s="47">
        <f t="shared" si="107"/>
        <v>1.97</v>
      </c>
      <c r="CN309" s="47">
        <f t="shared" si="108"/>
        <v>1.69</v>
      </c>
      <c r="CO309" s="47">
        <f t="shared" si="109"/>
        <v>1.78</v>
      </c>
      <c r="CP309" s="47">
        <f t="shared" si="110"/>
        <v>7.03</v>
      </c>
      <c r="CQ309" s="47">
        <f t="shared" si="111"/>
        <v>5.09</v>
      </c>
      <c r="CR309" s="47">
        <f t="shared" si="112"/>
        <v>3.94</v>
      </c>
      <c r="CS309" s="47">
        <f t="shared" si="113"/>
        <v>2.2200000000000002</v>
      </c>
      <c r="CT309" s="47">
        <f t="shared" si="114"/>
        <v>0.56000000000000005</v>
      </c>
      <c r="CU309" s="47">
        <f t="shared" si="115"/>
        <v>0.66</v>
      </c>
      <c r="CV309" s="47">
        <f t="shared" si="116"/>
        <v>0.69</v>
      </c>
      <c r="CW309" s="47">
        <f t="shared" si="117"/>
        <v>0.63</v>
      </c>
      <c r="CX309" s="47">
        <f t="shared" si="118"/>
        <v>0</v>
      </c>
      <c r="CY309" s="47">
        <f t="shared" si="119"/>
        <v>0</v>
      </c>
      <c r="CZ309" s="47">
        <f t="shared" si="120"/>
        <v>0</v>
      </c>
      <c r="DA309" s="47">
        <f t="shared" si="121"/>
        <v>0</v>
      </c>
      <c r="DB309" s="47">
        <f t="shared" si="122"/>
        <v>0</v>
      </c>
      <c r="DC309" s="47">
        <f t="shared" si="123"/>
        <v>0</v>
      </c>
      <c r="DD309" s="47">
        <f t="shared" si="124"/>
        <v>0</v>
      </c>
      <c r="DE309" s="47">
        <f t="shared" si="125"/>
        <v>0.38</v>
      </c>
    </row>
    <row r="310" spans="1:109">
      <c r="A310" s="5">
        <v>309</v>
      </c>
      <c r="B310" s="6">
        <v>44870</v>
      </c>
      <c r="C310" s="5">
        <v>0</v>
      </c>
      <c r="D310" s="9"/>
      <c r="E310" s="5"/>
      <c r="F310" s="16" t="e">
        <f t="shared" si="101"/>
        <v>#DIV/0!</v>
      </c>
      <c r="G310" s="5"/>
      <c r="H310" s="49" t="s">
        <v>409</v>
      </c>
      <c r="I310" s="47">
        <v>3.59</v>
      </c>
      <c r="J310" s="47">
        <v>4.78</v>
      </c>
      <c r="K310" s="47">
        <v>3.94</v>
      </c>
      <c r="L310" s="47">
        <v>3.59</v>
      </c>
      <c r="M310" s="47">
        <v>6.88</v>
      </c>
      <c r="N310" s="47">
        <v>8.81</v>
      </c>
      <c r="O310" s="47">
        <v>9.44</v>
      </c>
      <c r="P310" s="47">
        <v>9.84</v>
      </c>
      <c r="Q310" s="47">
        <v>10.78</v>
      </c>
      <c r="R310" s="47">
        <v>11.44</v>
      </c>
      <c r="S310" s="47">
        <v>11.66</v>
      </c>
      <c r="T310" s="47">
        <v>12.94</v>
      </c>
      <c r="U310" s="47">
        <v>13.66</v>
      </c>
      <c r="V310" s="47">
        <v>13.47</v>
      </c>
      <c r="W310" s="47">
        <v>13.16</v>
      </c>
      <c r="X310" s="47">
        <v>12.19</v>
      </c>
      <c r="Y310" s="47">
        <v>0.72</v>
      </c>
      <c r="Z310" s="47">
        <v>1</v>
      </c>
      <c r="AA310" s="47">
        <v>0.91</v>
      </c>
      <c r="AB310" s="47">
        <v>0.97</v>
      </c>
      <c r="AC310" s="47">
        <v>1.19</v>
      </c>
      <c r="AD310" s="47">
        <v>2.91</v>
      </c>
      <c r="AE310" s="47">
        <v>5.31</v>
      </c>
      <c r="AF310" s="47">
        <v>2.56</v>
      </c>
      <c r="AG310" s="47"/>
      <c r="AH310" s="49" t="s">
        <v>409</v>
      </c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9" t="s">
        <v>409</v>
      </c>
      <c r="BI310" s="47"/>
      <c r="BJ310" s="47"/>
      <c r="BK310" s="47"/>
      <c r="BL310" s="47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/>
      <c r="BY310" s="47"/>
      <c r="BZ310" s="47"/>
      <c r="CA310" s="47"/>
      <c r="CB310" s="47"/>
      <c r="CC310" s="47"/>
      <c r="CD310" s="47"/>
      <c r="CE310" s="47"/>
      <c r="CF310" s="47"/>
      <c r="CG310" s="49" t="s">
        <v>409</v>
      </c>
      <c r="CH310" s="47">
        <f t="shared" si="102"/>
        <v>3.59</v>
      </c>
      <c r="CI310" s="47">
        <f t="shared" si="103"/>
        <v>4.78</v>
      </c>
      <c r="CJ310" s="47">
        <f t="shared" si="104"/>
        <v>3.94</v>
      </c>
      <c r="CK310" s="47">
        <f t="shared" si="105"/>
        <v>3.59</v>
      </c>
      <c r="CL310" s="47">
        <f t="shared" si="106"/>
        <v>6.88</v>
      </c>
      <c r="CM310" s="47">
        <f t="shared" si="107"/>
        <v>8.81</v>
      </c>
      <c r="CN310" s="47">
        <f t="shared" si="108"/>
        <v>9.44</v>
      </c>
      <c r="CO310" s="47">
        <f t="shared" si="109"/>
        <v>9.84</v>
      </c>
      <c r="CP310" s="47">
        <f t="shared" si="110"/>
        <v>10.78</v>
      </c>
      <c r="CQ310" s="47">
        <f t="shared" si="111"/>
        <v>11.44</v>
      </c>
      <c r="CR310" s="47">
        <f t="shared" si="112"/>
        <v>11.66</v>
      </c>
      <c r="CS310" s="47">
        <f t="shared" si="113"/>
        <v>12.94</v>
      </c>
      <c r="CT310" s="47">
        <f t="shared" si="114"/>
        <v>13.66</v>
      </c>
      <c r="CU310" s="47">
        <f t="shared" si="115"/>
        <v>13.47</v>
      </c>
      <c r="CV310" s="47">
        <f t="shared" si="116"/>
        <v>13.16</v>
      </c>
      <c r="CW310" s="47">
        <f t="shared" si="117"/>
        <v>12.19</v>
      </c>
      <c r="CX310" s="47">
        <f t="shared" si="118"/>
        <v>0.72</v>
      </c>
      <c r="CY310" s="47">
        <f t="shared" si="119"/>
        <v>1</v>
      </c>
      <c r="CZ310" s="47">
        <f t="shared" si="120"/>
        <v>0.91</v>
      </c>
      <c r="DA310" s="47">
        <f t="shared" si="121"/>
        <v>0.97</v>
      </c>
      <c r="DB310" s="47">
        <f t="shared" si="122"/>
        <v>1.19</v>
      </c>
      <c r="DC310" s="47">
        <f t="shared" si="123"/>
        <v>2.91</v>
      </c>
      <c r="DD310" s="47">
        <f t="shared" si="124"/>
        <v>5.31</v>
      </c>
      <c r="DE310" s="47">
        <f t="shared" si="125"/>
        <v>2.56</v>
      </c>
    </row>
    <row r="311" spans="1:109">
      <c r="A311" s="5">
        <v>310</v>
      </c>
      <c r="B311" s="6">
        <v>44871</v>
      </c>
      <c r="C311" s="5">
        <v>674</v>
      </c>
      <c r="D311" s="9" t="s">
        <v>34</v>
      </c>
      <c r="E311" s="5">
        <v>16</v>
      </c>
      <c r="F311" s="16">
        <f t="shared" si="101"/>
        <v>42.125</v>
      </c>
      <c r="G311" s="5">
        <v>1</v>
      </c>
      <c r="H311" s="49" t="s">
        <v>410</v>
      </c>
      <c r="I311" s="47">
        <v>10.47</v>
      </c>
      <c r="J311" s="47">
        <v>9.44</v>
      </c>
      <c r="K311" s="47">
        <v>8.81</v>
      </c>
      <c r="L311" s="47">
        <v>7.16</v>
      </c>
      <c r="M311" s="47">
        <v>7.38</v>
      </c>
      <c r="N311" s="47">
        <v>7.31</v>
      </c>
      <c r="O311" s="47">
        <v>7.97</v>
      </c>
      <c r="P311" s="47">
        <v>8.44</v>
      </c>
      <c r="Q311" s="47">
        <v>8.31</v>
      </c>
      <c r="R311" s="47">
        <v>8.59</v>
      </c>
      <c r="S311" s="47">
        <v>9.16</v>
      </c>
      <c r="T311" s="47">
        <v>9.6300000000000008</v>
      </c>
      <c r="U311" s="47">
        <v>9.19</v>
      </c>
      <c r="V311" s="47">
        <v>10.31</v>
      </c>
      <c r="W311" s="47">
        <v>9.59</v>
      </c>
      <c r="X311" s="47">
        <v>9.56</v>
      </c>
      <c r="Y311" s="47">
        <v>11.25</v>
      </c>
      <c r="Z311" s="47">
        <v>11.5</v>
      </c>
      <c r="AA311" s="47">
        <v>11.44</v>
      </c>
      <c r="AB311" s="47">
        <v>11.97</v>
      </c>
      <c r="AC311" s="47">
        <v>12.88</v>
      </c>
      <c r="AD311" s="47">
        <v>14.19</v>
      </c>
      <c r="AE311" s="47">
        <v>13.25</v>
      </c>
      <c r="AF311" s="47">
        <v>12.94</v>
      </c>
      <c r="AG311" s="47"/>
      <c r="AH311" s="49" t="s">
        <v>410</v>
      </c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9" t="s">
        <v>410</v>
      </c>
      <c r="BI311" s="47"/>
      <c r="BJ311" s="47"/>
      <c r="BK311" s="47"/>
      <c r="BL311" s="47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/>
      <c r="BY311" s="47"/>
      <c r="BZ311" s="47"/>
      <c r="CA311" s="47"/>
      <c r="CB311" s="47"/>
      <c r="CC311" s="47"/>
      <c r="CD311" s="47"/>
      <c r="CE311" s="47"/>
      <c r="CF311" s="47"/>
      <c r="CG311" s="49" t="s">
        <v>410</v>
      </c>
      <c r="CH311" s="47">
        <f t="shared" si="102"/>
        <v>10.47</v>
      </c>
      <c r="CI311" s="47">
        <f t="shared" si="103"/>
        <v>9.44</v>
      </c>
      <c r="CJ311" s="47">
        <f t="shared" si="104"/>
        <v>8.81</v>
      </c>
      <c r="CK311" s="47">
        <f t="shared" si="105"/>
        <v>7.16</v>
      </c>
      <c r="CL311" s="47">
        <f t="shared" si="106"/>
        <v>7.38</v>
      </c>
      <c r="CM311" s="47">
        <f t="shared" si="107"/>
        <v>7.31</v>
      </c>
      <c r="CN311" s="47">
        <f t="shared" si="108"/>
        <v>7.97</v>
      </c>
      <c r="CO311" s="47">
        <f t="shared" si="109"/>
        <v>8.44</v>
      </c>
      <c r="CP311" s="47">
        <f t="shared" si="110"/>
        <v>8.31</v>
      </c>
      <c r="CQ311" s="47">
        <f t="shared" si="111"/>
        <v>8.59</v>
      </c>
      <c r="CR311" s="47">
        <f t="shared" si="112"/>
        <v>9.16</v>
      </c>
      <c r="CS311" s="47">
        <f t="shared" si="113"/>
        <v>9.6300000000000008</v>
      </c>
      <c r="CT311" s="47">
        <f t="shared" si="114"/>
        <v>9.19</v>
      </c>
      <c r="CU311" s="47">
        <f t="shared" si="115"/>
        <v>10.31</v>
      </c>
      <c r="CV311" s="47">
        <f t="shared" si="116"/>
        <v>9.59</v>
      </c>
      <c r="CW311" s="47">
        <f t="shared" si="117"/>
        <v>9.56</v>
      </c>
      <c r="CX311" s="47">
        <f t="shared" si="118"/>
        <v>11.25</v>
      </c>
      <c r="CY311" s="47">
        <f t="shared" si="119"/>
        <v>11.5</v>
      </c>
      <c r="CZ311" s="47">
        <f t="shared" si="120"/>
        <v>11.44</v>
      </c>
      <c r="DA311" s="47">
        <f t="shared" si="121"/>
        <v>11.97</v>
      </c>
      <c r="DB311" s="47">
        <f t="shared" si="122"/>
        <v>12.88</v>
      </c>
      <c r="DC311" s="47">
        <f t="shared" si="123"/>
        <v>14.19</v>
      </c>
      <c r="DD311" s="47">
        <f t="shared" si="124"/>
        <v>13.25</v>
      </c>
      <c r="DE311" s="47">
        <f t="shared" si="125"/>
        <v>12.94</v>
      </c>
    </row>
    <row r="312" spans="1:109">
      <c r="A312" s="5">
        <v>311</v>
      </c>
      <c r="B312" s="6">
        <v>44872</v>
      </c>
      <c r="C312" s="5">
        <v>615</v>
      </c>
      <c r="D312" s="9" t="s">
        <v>34</v>
      </c>
      <c r="E312" s="5">
        <v>16</v>
      </c>
      <c r="F312" s="16">
        <f t="shared" si="101"/>
        <v>38.4375</v>
      </c>
      <c r="G312" s="5">
        <v>1</v>
      </c>
      <c r="H312" s="49" t="s">
        <v>411</v>
      </c>
      <c r="I312" s="47">
        <v>7.38</v>
      </c>
      <c r="J312" s="47">
        <v>6.91</v>
      </c>
      <c r="K312" s="47">
        <v>6.44</v>
      </c>
      <c r="L312" s="47">
        <v>5.03</v>
      </c>
      <c r="M312" s="47">
        <v>5.25</v>
      </c>
      <c r="N312" s="47">
        <v>5.38</v>
      </c>
      <c r="O312" s="47">
        <v>5.22</v>
      </c>
      <c r="P312" s="47">
        <v>5.22</v>
      </c>
      <c r="Q312" s="47">
        <v>5.94</v>
      </c>
      <c r="R312" s="47">
        <v>7.66</v>
      </c>
      <c r="S312" s="47">
        <v>9.3800000000000008</v>
      </c>
      <c r="T312" s="47">
        <v>9.1300000000000008</v>
      </c>
      <c r="U312" s="47">
        <v>9.44</v>
      </c>
      <c r="V312" s="47">
        <v>10.19</v>
      </c>
      <c r="W312" s="47">
        <v>10.34</v>
      </c>
      <c r="X312" s="47">
        <v>10.78</v>
      </c>
      <c r="Y312" s="47">
        <v>8.6300000000000008</v>
      </c>
      <c r="Z312" s="47">
        <v>7.53</v>
      </c>
      <c r="AA312" s="47">
        <v>6.38</v>
      </c>
      <c r="AB312" s="47">
        <v>6.44</v>
      </c>
      <c r="AC312" s="47">
        <v>6.34</v>
      </c>
      <c r="AD312" s="47">
        <v>7.69</v>
      </c>
      <c r="AE312" s="47">
        <v>8.56</v>
      </c>
      <c r="AF312" s="47">
        <v>8.81</v>
      </c>
      <c r="AG312" s="47"/>
      <c r="AH312" s="49" t="s">
        <v>411</v>
      </c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9" t="s">
        <v>411</v>
      </c>
      <c r="BI312" s="47"/>
      <c r="BJ312" s="47"/>
      <c r="BK312" s="47"/>
      <c r="BL312" s="47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/>
      <c r="BY312" s="47"/>
      <c r="BZ312" s="47"/>
      <c r="CA312" s="47"/>
      <c r="CB312" s="47"/>
      <c r="CC312" s="47"/>
      <c r="CD312" s="47"/>
      <c r="CE312" s="47"/>
      <c r="CF312" s="47"/>
      <c r="CG312" s="49" t="s">
        <v>411</v>
      </c>
      <c r="CH312" s="47">
        <f t="shared" si="102"/>
        <v>7.38</v>
      </c>
      <c r="CI312" s="47">
        <f t="shared" si="103"/>
        <v>6.91</v>
      </c>
      <c r="CJ312" s="47">
        <f t="shared" si="104"/>
        <v>6.44</v>
      </c>
      <c r="CK312" s="47">
        <f t="shared" si="105"/>
        <v>5.03</v>
      </c>
      <c r="CL312" s="47">
        <f t="shared" si="106"/>
        <v>5.25</v>
      </c>
      <c r="CM312" s="47">
        <f t="shared" si="107"/>
        <v>5.38</v>
      </c>
      <c r="CN312" s="47">
        <f t="shared" si="108"/>
        <v>5.22</v>
      </c>
      <c r="CO312" s="47">
        <f t="shared" si="109"/>
        <v>5.22</v>
      </c>
      <c r="CP312" s="47">
        <f t="shared" si="110"/>
        <v>5.94</v>
      </c>
      <c r="CQ312" s="47">
        <f t="shared" si="111"/>
        <v>7.66</v>
      </c>
      <c r="CR312" s="47">
        <f t="shared" si="112"/>
        <v>9.3800000000000008</v>
      </c>
      <c r="CS312" s="47">
        <f t="shared" si="113"/>
        <v>9.1300000000000008</v>
      </c>
      <c r="CT312" s="47">
        <f t="shared" si="114"/>
        <v>9.44</v>
      </c>
      <c r="CU312" s="47">
        <f t="shared" si="115"/>
        <v>10.19</v>
      </c>
      <c r="CV312" s="47">
        <f t="shared" si="116"/>
        <v>10.34</v>
      </c>
      <c r="CW312" s="47">
        <f t="shared" si="117"/>
        <v>10.78</v>
      </c>
      <c r="CX312" s="47">
        <f t="shared" si="118"/>
        <v>8.6300000000000008</v>
      </c>
      <c r="CY312" s="47">
        <f t="shared" si="119"/>
        <v>7.53</v>
      </c>
      <c r="CZ312" s="47">
        <f t="shared" si="120"/>
        <v>6.38</v>
      </c>
      <c r="DA312" s="47">
        <f t="shared" si="121"/>
        <v>6.44</v>
      </c>
      <c r="DB312" s="47">
        <f t="shared" si="122"/>
        <v>6.34</v>
      </c>
      <c r="DC312" s="47">
        <f t="shared" si="123"/>
        <v>7.69</v>
      </c>
      <c r="DD312" s="47">
        <f t="shared" si="124"/>
        <v>8.56</v>
      </c>
      <c r="DE312" s="47">
        <f t="shared" si="125"/>
        <v>8.81</v>
      </c>
    </row>
    <row r="313" spans="1:109">
      <c r="A313" s="5">
        <v>312</v>
      </c>
      <c r="B313" s="6">
        <v>44873</v>
      </c>
      <c r="C313" s="5">
        <v>595</v>
      </c>
      <c r="D313" s="9" t="s">
        <v>34</v>
      </c>
      <c r="E313" s="5">
        <v>16</v>
      </c>
      <c r="F313" s="16">
        <f t="shared" si="101"/>
        <v>37.1875</v>
      </c>
      <c r="G313" s="5">
        <v>1</v>
      </c>
      <c r="H313" s="49" t="s">
        <v>412</v>
      </c>
      <c r="I313" s="47">
        <v>9.91</v>
      </c>
      <c r="J313" s="47">
        <v>9.31</v>
      </c>
      <c r="K313" s="47">
        <v>8.4700000000000006</v>
      </c>
      <c r="L313" s="47">
        <v>6.59</v>
      </c>
      <c r="M313" s="47">
        <v>6.81</v>
      </c>
      <c r="N313" s="47">
        <v>7.72</v>
      </c>
      <c r="O313" s="47">
        <v>6.5</v>
      </c>
      <c r="P313" s="47">
        <v>7.28</v>
      </c>
      <c r="Q313" s="47">
        <v>7.88</v>
      </c>
      <c r="R313" s="47">
        <v>8.8800000000000008</v>
      </c>
      <c r="S313" s="47">
        <v>10.94</v>
      </c>
      <c r="T313" s="47">
        <v>8.56</v>
      </c>
      <c r="U313" s="47">
        <v>9.41</v>
      </c>
      <c r="V313" s="47">
        <v>8.84</v>
      </c>
      <c r="W313" s="47">
        <v>9.6300000000000008</v>
      </c>
      <c r="X313" s="47">
        <v>9.3800000000000008</v>
      </c>
      <c r="Y313" s="47">
        <v>10.56</v>
      </c>
      <c r="Z313" s="47">
        <v>8.3800000000000008</v>
      </c>
      <c r="AA313" s="47">
        <v>8.1300000000000008</v>
      </c>
      <c r="AB313" s="47">
        <v>9.06</v>
      </c>
      <c r="AC313" s="47">
        <v>9.44</v>
      </c>
      <c r="AD313" s="47">
        <v>9.41</v>
      </c>
      <c r="AE313" s="47">
        <v>9.91</v>
      </c>
      <c r="AF313" s="47">
        <v>9.7799999999999994</v>
      </c>
      <c r="AG313" s="47"/>
      <c r="AH313" s="49" t="s">
        <v>412</v>
      </c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9" t="s">
        <v>412</v>
      </c>
      <c r="BI313" s="47"/>
      <c r="BJ313" s="47"/>
      <c r="BK313" s="47"/>
      <c r="BL313" s="47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/>
      <c r="BY313" s="47"/>
      <c r="BZ313" s="47"/>
      <c r="CA313" s="47"/>
      <c r="CB313" s="47"/>
      <c r="CC313" s="47"/>
      <c r="CD313" s="47"/>
      <c r="CE313" s="47"/>
      <c r="CF313" s="47"/>
      <c r="CG313" s="49" t="s">
        <v>412</v>
      </c>
      <c r="CH313" s="47">
        <f t="shared" si="102"/>
        <v>9.91</v>
      </c>
      <c r="CI313" s="47">
        <f t="shared" si="103"/>
        <v>9.31</v>
      </c>
      <c r="CJ313" s="47">
        <f t="shared" si="104"/>
        <v>8.4700000000000006</v>
      </c>
      <c r="CK313" s="47">
        <f t="shared" si="105"/>
        <v>6.59</v>
      </c>
      <c r="CL313" s="47">
        <f t="shared" si="106"/>
        <v>6.81</v>
      </c>
      <c r="CM313" s="47">
        <f t="shared" si="107"/>
        <v>7.72</v>
      </c>
      <c r="CN313" s="47">
        <f t="shared" si="108"/>
        <v>6.5</v>
      </c>
      <c r="CO313" s="47">
        <f t="shared" si="109"/>
        <v>7.28</v>
      </c>
      <c r="CP313" s="47">
        <f t="shared" si="110"/>
        <v>7.88</v>
      </c>
      <c r="CQ313" s="47">
        <f t="shared" si="111"/>
        <v>8.8800000000000008</v>
      </c>
      <c r="CR313" s="47">
        <f t="shared" si="112"/>
        <v>10.94</v>
      </c>
      <c r="CS313" s="47">
        <f t="shared" si="113"/>
        <v>8.56</v>
      </c>
      <c r="CT313" s="47">
        <f t="shared" si="114"/>
        <v>9.41</v>
      </c>
      <c r="CU313" s="47">
        <f t="shared" si="115"/>
        <v>8.84</v>
      </c>
      <c r="CV313" s="47">
        <f t="shared" si="116"/>
        <v>9.6300000000000008</v>
      </c>
      <c r="CW313" s="47">
        <f t="shared" si="117"/>
        <v>9.3800000000000008</v>
      </c>
      <c r="CX313" s="47">
        <f t="shared" si="118"/>
        <v>10.56</v>
      </c>
      <c r="CY313" s="47">
        <f t="shared" si="119"/>
        <v>8.3800000000000008</v>
      </c>
      <c r="CZ313" s="47">
        <f t="shared" si="120"/>
        <v>8.1300000000000008</v>
      </c>
      <c r="DA313" s="47">
        <f t="shared" si="121"/>
        <v>9.06</v>
      </c>
      <c r="DB313" s="47">
        <f t="shared" si="122"/>
        <v>9.44</v>
      </c>
      <c r="DC313" s="47">
        <f t="shared" si="123"/>
        <v>9.41</v>
      </c>
      <c r="DD313" s="47">
        <f t="shared" si="124"/>
        <v>9.91</v>
      </c>
      <c r="DE313" s="47">
        <f t="shared" si="125"/>
        <v>9.7799999999999994</v>
      </c>
    </row>
    <row r="314" spans="1:109">
      <c r="A314" s="5">
        <v>313</v>
      </c>
      <c r="B314" s="6">
        <v>44874</v>
      </c>
      <c r="C314" s="5">
        <v>615</v>
      </c>
      <c r="D314" s="9" t="s">
        <v>34</v>
      </c>
      <c r="E314" s="5">
        <v>16</v>
      </c>
      <c r="F314" s="16">
        <f t="shared" si="101"/>
        <v>38.4375</v>
      </c>
      <c r="G314" s="5">
        <v>1</v>
      </c>
      <c r="H314" s="49" t="s">
        <v>413</v>
      </c>
      <c r="I314" s="47">
        <v>8.7200000000000006</v>
      </c>
      <c r="J314" s="47">
        <v>8.4700000000000006</v>
      </c>
      <c r="K314" s="47">
        <v>6.44</v>
      </c>
      <c r="L314" s="47">
        <v>5.28</v>
      </c>
      <c r="M314" s="47">
        <v>5.53</v>
      </c>
      <c r="N314" s="47">
        <v>6.19</v>
      </c>
      <c r="O314" s="47">
        <v>5.72</v>
      </c>
      <c r="P314" s="47">
        <v>5.28</v>
      </c>
      <c r="Q314" s="47">
        <v>5.5</v>
      </c>
      <c r="R314" s="47">
        <v>7.09</v>
      </c>
      <c r="S314" s="47">
        <v>8.75</v>
      </c>
      <c r="T314" s="47">
        <v>7.25</v>
      </c>
      <c r="U314" s="47">
        <v>7.06</v>
      </c>
      <c r="V314" s="47">
        <v>7.5</v>
      </c>
      <c r="W314" s="47">
        <v>8.3800000000000008</v>
      </c>
      <c r="X314" s="47">
        <v>7.81</v>
      </c>
      <c r="Y314" s="47">
        <v>9.6300000000000008</v>
      </c>
      <c r="Z314" s="47">
        <v>9.34</v>
      </c>
      <c r="AA314" s="47">
        <v>8.94</v>
      </c>
      <c r="AB314" s="47">
        <v>7.38</v>
      </c>
      <c r="AC314" s="47">
        <v>9.16</v>
      </c>
      <c r="AD314" s="47">
        <v>8.5</v>
      </c>
      <c r="AE314" s="47">
        <v>8.6300000000000008</v>
      </c>
      <c r="AF314" s="47">
        <v>9.2200000000000006</v>
      </c>
      <c r="AG314" s="47"/>
      <c r="AH314" s="49" t="s">
        <v>413</v>
      </c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9" t="s">
        <v>413</v>
      </c>
      <c r="BI314" s="47"/>
      <c r="BJ314" s="47"/>
      <c r="BK314" s="47"/>
      <c r="BL314" s="47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47"/>
      <c r="CC314" s="47"/>
      <c r="CD314" s="47"/>
      <c r="CE314" s="47"/>
      <c r="CF314" s="47"/>
      <c r="CG314" s="49" t="s">
        <v>413</v>
      </c>
      <c r="CH314" s="47">
        <f t="shared" si="102"/>
        <v>8.7200000000000006</v>
      </c>
      <c r="CI314" s="47">
        <f t="shared" si="103"/>
        <v>8.4700000000000006</v>
      </c>
      <c r="CJ314" s="47">
        <f t="shared" si="104"/>
        <v>6.44</v>
      </c>
      <c r="CK314" s="47">
        <f t="shared" si="105"/>
        <v>5.28</v>
      </c>
      <c r="CL314" s="47">
        <f t="shared" si="106"/>
        <v>5.53</v>
      </c>
      <c r="CM314" s="47">
        <f t="shared" si="107"/>
        <v>6.19</v>
      </c>
      <c r="CN314" s="47">
        <f t="shared" si="108"/>
        <v>5.72</v>
      </c>
      <c r="CO314" s="47">
        <f t="shared" si="109"/>
        <v>5.28</v>
      </c>
      <c r="CP314" s="47">
        <f t="shared" si="110"/>
        <v>5.5</v>
      </c>
      <c r="CQ314" s="47">
        <f t="shared" si="111"/>
        <v>7.09</v>
      </c>
      <c r="CR314" s="47">
        <f t="shared" si="112"/>
        <v>8.75</v>
      </c>
      <c r="CS314" s="47">
        <f t="shared" si="113"/>
        <v>7.25</v>
      </c>
      <c r="CT314" s="47">
        <f t="shared" si="114"/>
        <v>7.06</v>
      </c>
      <c r="CU314" s="47">
        <f t="shared" si="115"/>
        <v>7.5</v>
      </c>
      <c r="CV314" s="47">
        <f t="shared" si="116"/>
        <v>8.3800000000000008</v>
      </c>
      <c r="CW314" s="47">
        <f t="shared" si="117"/>
        <v>7.81</v>
      </c>
      <c r="CX314" s="47">
        <f t="shared" si="118"/>
        <v>9.6300000000000008</v>
      </c>
      <c r="CY314" s="47">
        <f t="shared" si="119"/>
        <v>9.34</v>
      </c>
      <c r="CZ314" s="47">
        <f t="shared" si="120"/>
        <v>8.94</v>
      </c>
      <c r="DA314" s="47">
        <f t="shared" si="121"/>
        <v>7.38</v>
      </c>
      <c r="DB314" s="47">
        <f t="shared" si="122"/>
        <v>9.16</v>
      </c>
      <c r="DC314" s="47">
        <f t="shared" si="123"/>
        <v>8.5</v>
      </c>
      <c r="DD314" s="47">
        <f t="shared" si="124"/>
        <v>8.6300000000000008</v>
      </c>
      <c r="DE314" s="47">
        <f t="shared" si="125"/>
        <v>9.2200000000000006</v>
      </c>
    </row>
    <row r="315" spans="1:109">
      <c r="A315" s="5">
        <v>314</v>
      </c>
      <c r="B315" s="6">
        <v>44875</v>
      </c>
      <c r="C315" s="5">
        <v>590</v>
      </c>
      <c r="D315" s="9" t="s">
        <v>34</v>
      </c>
      <c r="E315" s="5">
        <v>16</v>
      </c>
      <c r="F315" s="16">
        <f t="shared" si="101"/>
        <v>36.875</v>
      </c>
      <c r="G315" s="5">
        <v>1</v>
      </c>
      <c r="H315" s="49" t="s">
        <v>414</v>
      </c>
      <c r="I315" s="47">
        <v>5.72</v>
      </c>
      <c r="J315" s="47">
        <v>5</v>
      </c>
      <c r="K315" s="47">
        <v>5.63</v>
      </c>
      <c r="L315" s="47">
        <v>3.41</v>
      </c>
      <c r="M315" s="47">
        <v>4.16</v>
      </c>
      <c r="N315" s="47">
        <v>4.91</v>
      </c>
      <c r="O315" s="47">
        <v>4.8099999999999996</v>
      </c>
      <c r="P315" s="47">
        <v>3.88</v>
      </c>
      <c r="Q315" s="47">
        <v>3.63</v>
      </c>
      <c r="R315" s="47">
        <v>5.41</v>
      </c>
      <c r="S315" s="47">
        <v>6.44</v>
      </c>
      <c r="T315" s="47">
        <v>5.66</v>
      </c>
      <c r="U315" s="47">
        <v>5.25</v>
      </c>
      <c r="V315" s="47">
        <v>4.97</v>
      </c>
      <c r="W315" s="47">
        <v>5.09</v>
      </c>
      <c r="X315" s="47">
        <v>4.8099999999999996</v>
      </c>
      <c r="Y315" s="47">
        <v>7</v>
      </c>
      <c r="Z315" s="47">
        <v>6</v>
      </c>
      <c r="AA315" s="47">
        <v>7.81</v>
      </c>
      <c r="AB315" s="47">
        <v>7.56</v>
      </c>
      <c r="AC315" s="47">
        <v>6.97</v>
      </c>
      <c r="AD315" s="47">
        <v>7.94</v>
      </c>
      <c r="AE315" s="47">
        <v>7.66</v>
      </c>
      <c r="AF315" s="47">
        <v>7.75</v>
      </c>
      <c r="AG315" s="47"/>
      <c r="AH315" s="49" t="s">
        <v>414</v>
      </c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9" t="s">
        <v>414</v>
      </c>
      <c r="BI315" s="47"/>
      <c r="BJ315" s="47"/>
      <c r="BK315" s="47"/>
      <c r="BL315" s="47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47"/>
      <c r="CC315" s="47"/>
      <c r="CD315" s="47"/>
      <c r="CE315" s="47"/>
      <c r="CF315" s="47"/>
      <c r="CG315" s="49" t="s">
        <v>414</v>
      </c>
      <c r="CH315" s="47">
        <f t="shared" si="102"/>
        <v>5.72</v>
      </c>
      <c r="CI315" s="47">
        <f t="shared" si="103"/>
        <v>5</v>
      </c>
      <c r="CJ315" s="47">
        <f t="shared" si="104"/>
        <v>5.63</v>
      </c>
      <c r="CK315" s="47">
        <f t="shared" si="105"/>
        <v>3.41</v>
      </c>
      <c r="CL315" s="47">
        <f t="shared" si="106"/>
        <v>4.16</v>
      </c>
      <c r="CM315" s="47">
        <f t="shared" si="107"/>
        <v>4.91</v>
      </c>
      <c r="CN315" s="47">
        <f t="shared" si="108"/>
        <v>4.8099999999999996</v>
      </c>
      <c r="CO315" s="47">
        <f t="shared" si="109"/>
        <v>3.88</v>
      </c>
      <c r="CP315" s="47">
        <f t="shared" si="110"/>
        <v>3.63</v>
      </c>
      <c r="CQ315" s="47">
        <f t="shared" si="111"/>
        <v>5.41</v>
      </c>
      <c r="CR315" s="47">
        <f t="shared" si="112"/>
        <v>6.44</v>
      </c>
      <c r="CS315" s="47">
        <f t="shared" si="113"/>
        <v>5.66</v>
      </c>
      <c r="CT315" s="47">
        <f t="shared" si="114"/>
        <v>5.25</v>
      </c>
      <c r="CU315" s="47">
        <f t="shared" si="115"/>
        <v>4.97</v>
      </c>
      <c r="CV315" s="47">
        <f t="shared" si="116"/>
        <v>5.09</v>
      </c>
      <c r="CW315" s="47">
        <f t="shared" si="117"/>
        <v>4.8099999999999996</v>
      </c>
      <c r="CX315" s="47">
        <f t="shared" si="118"/>
        <v>7</v>
      </c>
      <c r="CY315" s="47">
        <f t="shared" si="119"/>
        <v>6</v>
      </c>
      <c r="CZ315" s="47">
        <f t="shared" si="120"/>
        <v>7.81</v>
      </c>
      <c r="DA315" s="47">
        <f t="shared" si="121"/>
        <v>7.56</v>
      </c>
      <c r="DB315" s="47">
        <f t="shared" si="122"/>
        <v>6.97</v>
      </c>
      <c r="DC315" s="47">
        <f t="shared" si="123"/>
        <v>7.94</v>
      </c>
      <c r="DD315" s="47">
        <f t="shared" si="124"/>
        <v>7.66</v>
      </c>
      <c r="DE315" s="47">
        <f t="shared" si="125"/>
        <v>7.75</v>
      </c>
    </row>
    <row r="316" spans="1:109">
      <c r="A316" s="5">
        <v>315</v>
      </c>
      <c r="B316" s="6">
        <v>44876</v>
      </c>
      <c r="C316" s="5">
        <v>295</v>
      </c>
      <c r="D316" s="9" t="s">
        <v>35</v>
      </c>
      <c r="E316" s="5">
        <v>8</v>
      </c>
      <c r="F316" s="16">
        <f t="shared" si="101"/>
        <v>36.875</v>
      </c>
      <c r="G316" s="5">
        <v>1</v>
      </c>
      <c r="H316" s="49" t="s">
        <v>415</v>
      </c>
      <c r="I316" s="47">
        <v>4.03</v>
      </c>
      <c r="J316" s="47">
        <v>5.63</v>
      </c>
      <c r="K316" s="47">
        <v>4.5599999999999996</v>
      </c>
      <c r="L316" s="47">
        <v>4.0599999999999996</v>
      </c>
      <c r="M316" s="47">
        <v>4.6900000000000004</v>
      </c>
      <c r="N316" s="47">
        <v>5.31</v>
      </c>
      <c r="O316" s="47">
        <v>5.19</v>
      </c>
      <c r="P316" s="47">
        <v>4.6900000000000004</v>
      </c>
      <c r="Q316" s="47">
        <v>2.41</v>
      </c>
      <c r="R316" s="47">
        <v>0.66</v>
      </c>
      <c r="S316" s="47">
        <v>0</v>
      </c>
      <c r="T316" s="47">
        <v>0</v>
      </c>
      <c r="U316" s="47">
        <v>0</v>
      </c>
      <c r="V316" s="47">
        <v>0</v>
      </c>
      <c r="W316" s="47">
        <v>0</v>
      </c>
      <c r="X316" s="47">
        <v>0</v>
      </c>
      <c r="Y316" s="47">
        <v>4.41</v>
      </c>
      <c r="Z316" s="47">
        <v>3.97</v>
      </c>
      <c r="AA316" s="47">
        <v>3.66</v>
      </c>
      <c r="AB316" s="47">
        <v>3.72</v>
      </c>
      <c r="AC316" s="47">
        <v>3.75</v>
      </c>
      <c r="AD316" s="47">
        <v>3.22</v>
      </c>
      <c r="AE316" s="47">
        <v>3.88</v>
      </c>
      <c r="AF316" s="47">
        <v>3.38</v>
      </c>
      <c r="AG316" s="47"/>
      <c r="AH316" s="49" t="s">
        <v>415</v>
      </c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9" t="s">
        <v>415</v>
      </c>
      <c r="BI316" s="47"/>
      <c r="BJ316" s="47"/>
      <c r="BK316" s="47"/>
      <c r="BL316" s="47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47"/>
      <c r="CC316" s="47"/>
      <c r="CD316" s="47"/>
      <c r="CE316" s="47"/>
      <c r="CF316" s="47"/>
      <c r="CG316" s="49" t="s">
        <v>415</v>
      </c>
      <c r="CH316" s="47">
        <f t="shared" si="102"/>
        <v>4.03</v>
      </c>
      <c r="CI316" s="47">
        <f t="shared" si="103"/>
        <v>5.63</v>
      </c>
      <c r="CJ316" s="47">
        <f t="shared" si="104"/>
        <v>4.5599999999999996</v>
      </c>
      <c r="CK316" s="47">
        <f t="shared" si="105"/>
        <v>4.0599999999999996</v>
      </c>
      <c r="CL316" s="47">
        <f t="shared" si="106"/>
        <v>4.6900000000000004</v>
      </c>
      <c r="CM316" s="47">
        <f t="shared" si="107"/>
        <v>5.31</v>
      </c>
      <c r="CN316" s="47">
        <f t="shared" si="108"/>
        <v>5.19</v>
      </c>
      <c r="CO316" s="47">
        <f t="shared" si="109"/>
        <v>4.6900000000000004</v>
      </c>
      <c r="CP316" s="47">
        <f t="shared" si="110"/>
        <v>2.41</v>
      </c>
      <c r="CQ316" s="47">
        <f t="shared" si="111"/>
        <v>0.66</v>
      </c>
      <c r="CR316" s="47">
        <f t="shared" si="112"/>
        <v>0</v>
      </c>
      <c r="CS316" s="47">
        <f t="shared" si="113"/>
        <v>0</v>
      </c>
      <c r="CT316" s="47">
        <f t="shared" si="114"/>
        <v>0</v>
      </c>
      <c r="CU316" s="47">
        <f t="shared" si="115"/>
        <v>0</v>
      </c>
      <c r="CV316" s="47">
        <f t="shared" si="116"/>
        <v>0</v>
      </c>
      <c r="CW316" s="47">
        <f t="shared" si="117"/>
        <v>0</v>
      </c>
      <c r="CX316" s="47">
        <f t="shared" si="118"/>
        <v>4.41</v>
      </c>
      <c r="CY316" s="47">
        <f t="shared" si="119"/>
        <v>3.97</v>
      </c>
      <c r="CZ316" s="47">
        <f t="shared" si="120"/>
        <v>3.66</v>
      </c>
      <c r="DA316" s="47">
        <f t="shared" si="121"/>
        <v>3.72</v>
      </c>
      <c r="DB316" s="47">
        <f t="shared" si="122"/>
        <v>3.75</v>
      </c>
      <c r="DC316" s="47">
        <f t="shared" si="123"/>
        <v>3.22</v>
      </c>
      <c r="DD316" s="47">
        <f t="shared" si="124"/>
        <v>3.88</v>
      </c>
      <c r="DE316" s="47">
        <f t="shared" si="125"/>
        <v>3.38</v>
      </c>
    </row>
    <row r="317" spans="1:109">
      <c r="A317" s="5">
        <v>316</v>
      </c>
      <c r="B317" s="6">
        <v>44877</v>
      </c>
      <c r="C317" s="5">
        <v>0</v>
      </c>
      <c r="D317" s="9"/>
      <c r="E317" s="5"/>
      <c r="F317" s="16" t="e">
        <f t="shared" si="101"/>
        <v>#DIV/0!</v>
      </c>
      <c r="G317" s="5"/>
      <c r="H317" s="49" t="s">
        <v>416</v>
      </c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9" t="s">
        <v>416</v>
      </c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9" t="s">
        <v>416</v>
      </c>
      <c r="BI317" s="47"/>
      <c r="BJ317" s="47"/>
      <c r="BK317" s="47"/>
      <c r="BL317" s="4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47"/>
      <c r="CC317" s="47"/>
      <c r="CD317" s="47"/>
      <c r="CE317" s="47"/>
      <c r="CF317" s="47"/>
      <c r="CG317" s="49" t="s">
        <v>416</v>
      </c>
      <c r="CH317" s="47">
        <f t="shared" si="102"/>
        <v>0</v>
      </c>
      <c r="CI317" s="47">
        <f t="shared" si="103"/>
        <v>0</v>
      </c>
      <c r="CJ317" s="47">
        <f t="shared" si="104"/>
        <v>0</v>
      </c>
      <c r="CK317" s="47">
        <f t="shared" si="105"/>
        <v>0</v>
      </c>
      <c r="CL317" s="47">
        <f t="shared" si="106"/>
        <v>0</v>
      </c>
      <c r="CM317" s="47">
        <f t="shared" si="107"/>
        <v>0</v>
      </c>
      <c r="CN317" s="47">
        <f t="shared" si="108"/>
        <v>0</v>
      </c>
      <c r="CO317" s="47">
        <f t="shared" si="109"/>
        <v>0</v>
      </c>
      <c r="CP317" s="47">
        <f t="shared" si="110"/>
        <v>0</v>
      </c>
      <c r="CQ317" s="47">
        <f t="shared" si="111"/>
        <v>0</v>
      </c>
      <c r="CR317" s="47">
        <f t="shared" si="112"/>
        <v>0</v>
      </c>
      <c r="CS317" s="47">
        <f t="shared" si="113"/>
        <v>0</v>
      </c>
      <c r="CT317" s="47">
        <f t="shared" si="114"/>
        <v>0</v>
      </c>
      <c r="CU317" s="47">
        <f t="shared" si="115"/>
        <v>0</v>
      </c>
      <c r="CV317" s="47">
        <f t="shared" si="116"/>
        <v>0</v>
      </c>
      <c r="CW317" s="47">
        <f t="shared" si="117"/>
        <v>0</v>
      </c>
      <c r="CX317" s="47">
        <f t="shared" si="118"/>
        <v>0</v>
      </c>
      <c r="CY317" s="47">
        <f t="shared" si="119"/>
        <v>0</v>
      </c>
      <c r="CZ317" s="47">
        <f t="shared" si="120"/>
        <v>0</v>
      </c>
      <c r="DA317" s="47">
        <f t="shared" si="121"/>
        <v>0</v>
      </c>
      <c r="DB317" s="47">
        <f t="shared" si="122"/>
        <v>0</v>
      </c>
      <c r="DC317" s="47">
        <f t="shared" si="123"/>
        <v>0</v>
      </c>
      <c r="DD317" s="47">
        <f t="shared" si="124"/>
        <v>0</v>
      </c>
      <c r="DE317" s="47">
        <f t="shared" si="125"/>
        <v>0</v>
      </c>
    </row>
    <row r="318" spans="1:109">
      <c r="A318" s="5">
        <v>317</v>
      </c>
      <c r="B318" s="6">
        <v>44878</v>
      </c>
      <c r="C318" s="5">
        <v>0</v>
      </c>
      <c r="D318" s="9"/>
      <c r="E318" s="5"/>
      <c r="F318" s="16" t="e">
        <f t="shared" si="101"/>
        <v>#DIV/0!</v>
      </c>
      <c r="G318" s="5"/>
      <c r="H318" s="49" t="s">
        <v>417</v>
      </c>
      <c r="I318" s="47">
        <v>0</v>
      </c>
      <c r="J318" s="47">
        <v>4.78</v>
      </c>
      <c r="K318" s="47">
        <v>1.84</v>
      </c>
      <c r="L318" s="47">
        <v>2.25</v>
      </c>
      <c r="M318" s="47">
        <v>0.91</v>
      </c>
      <c r="N318" s="47">
        <v>1.5</v>
      </c>
      <c r="O318" s="47">
        <v>1.47</v>
      </c>
      <c r="P318" s="47">
        <v>1.1299999999999999</v>
      </c>
      <c r="Q318" s="47">
        <v>3.03</v>
      </c>
      <c r="R318" s="47">
        <v>5.38</v>
      </c>
      <c r="S318" s="47">
        <v>4.91</v>
      </c>
      <c r="T318" s="47">
        <v>3.06</v>
      </c>
      <c r="U318" s="47">
        <v>1.69</v>
      </c>
      <c r="V318" s="47">
        <v>1.72</v>
      </c>
      <c r="W318" s="47">
        <v>2.13</v>
      </c>
      <c r="X318" s="47">
        <v>2</v>
      </c>
      <c r="Y318" s="47">
        <v>0</v>
      </c>
      <c r="Z318" s="47">
        <v>0</v>
      </c>
      <c r="AA318" s="47">
        <v>0</v>
      </c>
      <c r="AB318" s="47">
        <v>0</v>
      </c>
      <c r="AC318" s="47">
        <v>0</v>
      </c>
      <c r="AD318" s="47">
        <v>0</v>
      </c>
      <c r="AE318" s="47">
        <v>0</v>
      </c>
      <c r="AF318" s="47">
        <v>0</v>
      </c>
      <c r="AG318" s="47"/>
      <c r="AH318" s="49" t="s">
        <v>417</v>
      </c>
      <c r="AI318" s="47">
        <v>6.7</v>
      </c>
      <c r="AJ318" s="47">
        <v>3.98</v>
      </c>
      <c r="AK318" s="47">
        <v>2.77</v>
      </c>
      <c r="AL318" s="47">
        <v>13.19</v>
      </c>
      <c r="AM318" s="47">
        <v>45.53</v>
      </c>
      <c r="AN318" s="47">
        <v>44.7</v>
      </c>
      <c r="AO318" s="47">
        <v>31.5</v>
      </c>
      <c r="AP318" s="47">
        <v>27.88</v>
      </c>
      <c r="AQ318" s="47">
        <v>21.89</v>
      </c>
      <c r="AR318" s="47">
        <v>3.58</v>
      </c>
      <c r="AS318" s="47">
        <v>6.39</v>
      </c>
      <c r="AT318" s="47">
        <v>28.14</v>
      </c>
      <c r="AU318" s="47">
        <v>11.75</v>
      </c>
      <c r="AV318" s="47">
        <v>12.08</v>
      </c>
      <c r="AW318" s="47">
        <v>12.33</v>
      </c>
      <c r="AX318" s="47">
        <v>12.36</v>
      </c>
      <c r="AY318" s="47">
        <v>0.06</v>
      </c>
      <c r="AZ318" s="47">
        <v>0.06</v>
      </c>
      <c r="BA318" s="47">
        <v>0.06</v>
      </c>
      <c r="BB318" s="47">
        <v>0.06</v>
      </c>
      <c r="BC318" s="47">
        <v>0.08</v>
      </c>
      <c r="BD318" s="47">
        <v>0.06</v>
      </c>
      <c r="BE318" s="47">
        <v>0.08</v>
      </c>
      <c r="BF318" s="47">
        <v>0.08</v>
      </c>
      <c r="BG318" s="47"/>
      <c r="BH318" s="49" t="s">
        <v>417</v>
      </c>
      <c r="BI318" s="47"/>
      <c r="BJ318" s="47"/>
      <c r="BK318" s="47"/>
      <c r="BL318" s="47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47"/>
      <c r="CC318" s="47"/>
      <c r="CD318" s="47"/>
      <c r="CE318" s="47"/>
      <c r="CF318" s="47"/>
      <c r="CG318" s="49" t="s">
        <v>417</v>
      </c>
      <c r="CH318" s="47">
        <f t="shared" si="102"/>
        <v>0</v>
      </c>
      <c r="CI318" s="47">
        <f t="shared" si="103"/>
        <v>4.78</v>
      </c>
      <c r="CJ318" s="47">
        <f t="shared" si="104"/>
        <v>1.84</v>
      </c>
      <c r="CK318" s="47">
        <f t="shared" si="105"/>
        <v>2.25</v>
      </c>
      <c r="CL318" s="47">
        <f t="shared" si="106"/>
        <v>0.91</v>
      </c>
      <c r="CM318" s="47">
        <f t="shared" si="107"/>
        <v>1.5</v>
      </c>
      <c r="CN318" s="47">
        <f t="shared" si="108"/>
        <v>1.47</v>
      </c>
      <c r="CO318" s="47">
        <f t="shared" si="109"/>
        <v>1.1299999999999999</v>
      </c>
      <c r="CP318" s="47">
        <f t="shared" si="110"/>
        <v>3.03</v>
      </c>
      <c r="CQ318" s="47">
        <f t="shared" si="111"/>
        <v>5.38</v>
      </c>
      <c r="CR318" s="47">
        <f t="shared" si="112"/>
        <v>4.91</v>
      </c>
      <c r="CS318" s="47">
        <f t="shared" si="113"/>
        <v>3.06</v>
      </c>
      <c r="CT318" s="47">
        <f t="shared" si="114"/>
        <v>1.69</v>
      </c>
      <c r="CU318" s="47">
        <f t="shared" si="115"/>
        <v>1.72</v>
      </c>
      <c r="CV318" s="47">
        <f t="shared" si="116"/>
        <v>2.13</v>
      </c>
      <c r="CW318" s="47">
        <f t="shared" si="117"/>
        <v>2</v>
      </c>
      <c r="CX318" s="47">
        <f t="shared" si="118"/>
        <v>0</v>
      </c>
      <c r="CY318" s="47">
        <f t="shared" si="119"/>
        <v>0</v>
      </c>
      <c r="CZ318" s="47">
        <f t="shared" si="120"/>
        <v>0</v>
      </c>
      <c r="DA318" s="47">
        <f t="shared" si="121"/>
        <v>0</v>
      </c>
      <c r="DB318" s="47">
        <f t="shared" si="122"/>
        <v>0</v>
      </c>
      <c r="DC318" s="47">
        <f t="shared" si="123"/>
        <v>0</v>
      </c>
      <c r="DD318" s="47">
        <f t="shared" si="124"/>
        <v>0</v>
      </c>
      <c r="DE318" s="47">
        <f t="shared" si="125"/>
        <v>0</v>
      </c>
    </row>
    <row r="319" spans="1:109">
      <c r="A319" s="5">
        <v>318</v>
      </c>
      <c r="B319" s="6">
        <v>44879</v>
      </c>
      <c r="C319" s="5">
        <v>600</v>
      </c>
      <c r="D319" s="9" t="s">
        <v>34</v>
      </c>
      <c r="E319" s="5">
        <v>16</v>
      </c>
      <c r="F319" s="16">
        <f t="shared" si="101"/>
        <v>37.5</v>
      </c>
      <c r="G319" s="5">
        <v>1</v>
      </c>
      <c r="H319" s="49" t="s">
        <v>418</v>
      </c>
      <c r="I319" s="47">
        <v>8.84</v>
      </c>
      <c r="J319" s="47">
        <v>9.34</v>
      </c>
      <c r="K319" s="47">
        <v>8.2200000000000006</v>
      </c>
      <c r="L319" s="47">
        <v>6.56</v>
      </c>
      <c r="M319" s="47">
        <v>6.94</v>
      </c>
      <c r="N319" s="47">
        <v>6.59</v>
      </c>
      <c r="O319" s="47">
        <v>8.09</v>
      </c>
      <c r="P319" s="47">
        <v>8.2799999999999994</v>
      </c>
      <c r="Q319" s="47">
        <v>9.34</v>
      </c>
      <c r="R319" s="47">
        <v>10.63</v>
      </c>
      <c r="S319" s="47">
        <v>11.28</v>
      </c>
      <c r="T319" s="47">
        <v>10.56</v>
      </c>
      <c r="U319" s="47">
        <v>9.7799999999999994</v>
      </c>
      <c r="V319" s="47">
        <v>9.2799999999999994</v>
      </c>
      <c r="W319" s="47">
        <v>11.5</v>
      </c>
      <c r="X319" s="47">
        <v>8.75</v>
      </c>
      <c r="Y319" s="47">
        <v>2.41</v>
      </c>
      <c r="Z319" s="47">
        <v>2.38</v>
      </c>
      <c r="AA319" s="47">
        <v>2.75</v>
      </c>
      <c r="AB319" s="47">
        <v>3.34</v>
      </c>
      <c r="AC319" s="47">
        <v>3.63</v>
      </c>
      <c r="AD319" s="47">
        <v>5.13</v>
      </c>
      <c r="AE319" s="47">
        <v>6.72</v>
      </c>
      <c r="AF319" s="47">
        <v>10.53</v>
      </c>
      <c r="AG319" s="47"/>
      <c r="AH319" s="49" t="s">
        <v>418</v>
      </c>
      <c r="AI319" s="47">
        <v>14.59</v>
      </c>
      <c r="AJ319" s="47">
        <v>21.67</v>
      </c>
      <c r="AK319" s="47">
        <v>25.56</v>
      </c>
      <c r="AL319" s="47">
        <v>25.17</v>
      </c>
      <c r="AM319" s="47">
        <v>24.7</v>
      </c>
      <c r="AN319" s="47">
        <v>20.41</v>
      </c>
      <c r="AO319" s="47">
        <v>15.72</v>
      </c>
      <c r="AP319" s="47">
        <v>15.63</v>
      </c>
      <c r="AQ319" s="47">
        <v>15.34</v>
      </c>
      <c r="AR319" s="47">
        <v>15.53</v>
      </c>
      <c r="AS319" s="47">
        <v>16.190000000000001</v>
      </c>
      <c r="AT319" s="47">
        <v>16.940000000000001</v>
      </c>
      <c r="AU319" s="47">
        <v>16.690000000000001</v>
      </c>
      <c r="AV319" s="47">
        <v>16.53</v>
      </c>
      <c r="AW319" s="47">
        <v>16.97</v>
      </c>
      <c r="AX319" s="47">
        <v>17.440000000000001</v>
      </c>
      <c r="AY319" s="47">
        <v>12.44</v>
      </c>
      <c r="AZ319" s="47">
        <v>12.44</v>
      </c>
      <c r="BA319" s="47">
        <v>12.53</v>
      </c>
      <c r="BB319" s="47">
        <v>12.47</v>
      </c>
      <c r="BC319" s="47">
        <v>12.44</v>
      </c>
      <c r="BD319" s="47">
        <v>12.58</v>
      </c>
      <c r="BE319" s="47">
        <v>12.64</v>
      </c>
      <c r="BF319" s="47">
        <v>12.66</v>
      </c>
      <c r="BG319" s="47"/>
      <c r="BH319" s="49" t="s">
        <v>418</v>
      </c>
      <c r="BI319" s="47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47"/>
      <c r="CC319" s="47"/>
      <c r="CD319" s="47"/>
      <c r="CE319" s="47"/>
      <c r="CF319" s="47"/>
      <c r="CG319" s="49" t="s">
        <v>418</v>
      </c>
      <c r="CH319" s="47">
        <f t="shared" si="102"/>
        <v>8.84</v>
      </c>
      <c r="CI319" s="47">
        <f t="shared" si="103"/>
        <v>9.34</v>
      </c>
      <c r="CJ319" s="47">
        <f t="shared" si="104"/>
        <v>8.2200000000000006</v>
      </c>
      <c r="CK319" s="47">
        <f t="shared" si="105"/>
        <v>6.56</v>
      </c>
      <c r="CL319" s="47">
        <f t="shared" si="106"/>
        <v>6.94</v>
      </c>
      <c r="CM319" s="47">
        <f t="shared" si="107"/>
        <v>6.59</v>
      </c>
      <c r="CN319" s="47">
        <f t="shared" si="108"/>
        <v>8.09</v>
      </c>
      <c r="CO319" s="47">
        <f t="shared" si="109"/>
        <v>8.2799999999999994</v>
      </c>
      <c r="CP319" s="47">
        <f t="shared" si="110"/>
        <v>9.34</v>
      </c>
      <c r="CQ319" s="47">
        <f t="shared" si="111"/>
        <v>10.63</v>
      </c>
      <c r="CR319" s="47">
        <f t="shared" si="112"/>
        <v>11.28</v>
      </c>
      <c r="CS319" s="47">
        <f t="shared" si="113"/>
        <v>10.56</v>
      </c>
      <c r="CT319" s="47">
        <f t="shared" si="114"/>
        <v>9.7799999999999994</v>
      </c>
      <c r="CU319" s="47">
        <f t="shared" si="115"/>
        <v>9.2799999999999994</v>
      </c>
      <c r="CV319" s="47">
        <f t="shared" si="116"/>
        <v>11.5</v>
      </c>
      <c r="CW319" s="47">
        <f t="shared" si="117"/>
        <v>8.75</v>
      </c>
      <c r="CX319" s="47">
        <f t="shared" si="118"/>
        <v>2.41</v>
      </c>
      <c r="CY319" s="47">
        <f t="shared" si="119"/>
        <v>2.38</v>
      </c>
      <c r="CZ319" s="47">
        <f t="shared" si="120"/>
        <v>2.75</v>
      </c>
      <c r="DA319" s="47">
        <f t="shared" si="121"/>
        <v>3.34</v>
      </c>
      <c r="DB319" s="47">
        <f t="shared" si="122"/>
        <v>3.63</v>
      </c>
      <c r="DC319" s="47">
        <f t="shared" si="123"/>
        <v>5.13</v>
      </c>
      <c r="DD319" s="47">
        <f t="shared" si="124"/>
        <v>6.72</v>
      </c>
      <c r="DE319" s="47">
        <f t="shared" si="125"/>
        <v>10.53</v>
      </c>
    </row>
    <row r="320" spans="1:109">
      <c r="A320" s="5">
        <v>319</v>
      </c>
      <c r="B320" s="6">
        <v>44880</v>
      </c>
      <c r="C320" s="5">
        <v>615</v>
      </c>
      <c r="D320" s="9" t="s">
        <v>34</v>
      </c>
      <c r="E320" s="5">
        <v>16</v>
      </c>
      <c r="F320" s="16">
        <f t="shared" si="101"/>
        <v>38.4375</v>
      </c>
      <c r="G320" s="5">
        <v>1</v>
      </c>
      <c r="H320" s="49" t="s">
        <v>419</v>
      </c>
      <c r="I320" s="47">
        <v>6.69</v>
      </c>
      <c r="J320" s="47">
        <v>8.31</v>
      </c>
      <c r="K320" s="47">
        <v>6.72</v>
      </c>
      <c r="L320" s="47">
        <v>6.56</v>
      </c>
      <c r="M320" s="47">
        <v>7.47</v>
      </c>
      <c r="N320" s="47">
        <v>7.28</v>
      </c>
      <c r="O320" s="47">
        <v>7.84</v>
      </c>
      <c r="P320" s="47">
        <v>6.75</v>
      </c>
      <c r="Q320" s="47">
        <v>8.16</v>
      </c>
      <c r="R320" s="47">
        <v>8.6300000000000008</v>
      </c>
      <c r="S320" s="47">
        <v>11.06</v>
      </c>
      <c r="T320" s="47">
        <v>11.06</v>
      </c>
      <c r="U320" s="47">
        <v>9.2799999999999994</v>
      </c>
      <c r="V320" s="47">
        <v>10.72</v>
      </c>
      <c r="W320" s="47">
        <v>11.13</v>
      </c>
      <c r="X320" s="47">
        <v>8.8800000000000008</v>
      </c>
      <c r="Y320" s="47">
        <v>7.34</v>
      </c>
      <c r="Z320" s="47">
        <v>5</v>
      </c>
      <c r="AA320" s="47">
        <v>4.59</v>
      </c>
      <c r="AB320" s="47">
        <v>4.59</v>
      </c>
      <c r="AC320" s="47">
        <v>4.41</v>
      </c>
      <c r="AD320" s="47">
        <v>4.0599999999999996</v>
      </c>
      <c r="AE320" s="47">
        <v>5.25</v>
      </c>
      <c r="AF320" s="47">
        <v>5.94</v>
      </c>
      <c r="AG320" s="47"/>
      <c r="AH320" s="49" t="s">
        <v>419</v>
      </c>
      <c r="AI320" s="47">
        <v>13.67</v>
      </c>
      <c r="AJ320" s="47">
        <v>15.36</v>
      </c>
      <c r="AK320" s="47">
        <v>15.25</v>
      </c>
      <c r="AL320" s="47">
        <v>14.81</v>
      </c>
      <c r="AM320" s="47">
        <v>14.45</v>
      </c>
      <c r="AN320" s="47">
        <v>14.17</v>
      </c>
      <c r="AO320" s="47">
        <v>13.95</v>
      </c>
      <c r="AP320" s="47">
        <v>13.83</v>
      </c>
      <c r="AQ320" s="47">
        <v>14.89</v>
      </c>
      <c r="AR320" s="47">
        <v>14.23</v>
      </c>
      <c r="AS320" s="47">
        <v>14.45</v>
      </c>
      <c r="AT320" s="47">
        <v>14.73</v>
      </c>
      <c r="AU320" s="47">
        <v>15.22</v>
      </c>
      <c r="AV320" s="47">
        <v>15.53</v>
      </c>
      <c r="AW320" s="47">
        <v>15.08</v>
      </c>
      <c r="AX320" s="47">
        <v>15.16</v>
      </c>
      <c r="AY320" s="47">
        <v>15.14</v>
      </c>
      <c r="AZ320" s="47">
        <v>11.73</v>
      </c>
      <c r="BA320" s="47">
        <v>11.84</v>
      </c>
      <c r="BB320" s="47">
        <v>11.75</v>
      </c>
      <c r="BC320" s="47">
        <v>11.92</v>
      </c>
      <c r="BD320" s="47">
        <v>13.08</v>
      </c>
      <c r="BE320" s="47">
        <v>12.13</v>
      </c>
      <c r="BF320" s="47">
        <v>12.05</v>
      </c>
      <c r="BG320" s="47"/>
      <c r="BH320" s="49" t="s">
        <v>419</v>
      </c>
      <c r="BI320" s="47"/>
      <c r="BJ320" s="47"/>
      <c r="BK320" s="47"/>
      <c r="BL320" s="47"/>
      <c r="BM320" s="47"/>
      <c r="BN320" s="47"/>
      <c r="BO320" s="47"/>
      <c r="BP320" s="47"/>
      <c r="BQ320" s="47"/>
      <c r="BR320" s="47"/>
      <c r="BS320" s="47"/>
      <c r="BT320" s="47"/>
      <c r="BU320" s="47"/>
      <c r="BV320" s="47"/>
      <c r="BW320" s="47"/>
      <c r="BX320" s="47"/>
      <c r="BY320" s="47"/>
      <c r="BZ320" s="47"/>
      <c r="CA320" s="47"/>
      <c r="CB320" s="47"/>
      <c r="CC320" s="47"/>
      <c r="CD320" s="47"/>
      <c r="CE320" s="47"/>
      <c r="CF320" s="47"/>
      <c r="CG320" s="49" t="s">
        <v>419</v>
      </c>
      <c r="CH320" s="47">
        <f t="shared" si="102"/>
        <v>6.69</v>
      </c>
      <c r="CI320" s="47">
        <f t="shared" si="103"/>
        <v>8.31</v>
      </c>
      <c r="CJ320" s="47">
        <f t="shared" si="104"/>
        <v>6.72</v>
      </c>
      <c r="CK320" s="47">
        <f t="shared" si="105"/>
        <v>6.56</v>
      </c>
      <c r="CL320" s="47">
        <f t="shared" si="106"/>
        <v>7.47</v>
      </c>
      <c r="CM320" s="47">
        <f t="shared" si="107"/>
        <v>7.28</v>
      </c>
      <c r="CN320" s="47">
        <f t="shared" si="108"/>
        <v>7.84</v>
      </c>
      <c r="CO320" s="47">
        <f t="shared" si="109"/>
        <v>6.75</v>
      </c>
      <c r="CP320" s="47">
        <f t="shared" si="110"/>
        <v>8.16</v>
      </c>
      <c r="CQ320" s="47">
        <f t="shared" si="111"/>
        <v>8.6300000000000008</v>
      </c>
      <c r="CR320" s="47">
        <f t="shared" si="112"/>
        <v>11.06</v>
      </c>
      <c r="CS320" s="47">
        <f t="shared" si="113"/>
        <v>11.06</v>
      </c>
      <c r="CT320" s="47">
        <f t="shared" si="114"/>
        <v>9.2799999999999994</v>
      </c>
      <c r="CU320" s="47">
        <f t="shared" si="115"/>
        <v>10.72</v>
      </c>
      <c r="CV320" s="47">
        <f t="shared" si="116"/>
        <v>11.13</v>
      </c>
      <c r="CW320" s="47">
        <f t="shared" si="117"/>
        <v>8.8800000000000008</v>
      </c>
      <c r="CX320" s="47">
        <f t="shared" si="118"/>
        <v>7.34</v>
      </c>
      <c r="CY320" s="47">
        <f t="shared" si="119"/>
        <v>5</v>
      </c>
      <c r="CZ320" s="47">
        <f t="shared" si="120"/>
        <v>4.59</v>
      </c>
      <c r="DA320" s="47">
        <f t="shared" si="121"/>
        <v>4.59</v>
      </c>
      <c r="DB320" s="47">
        <f t="shared" si="122"/>
        <v>4.41</v>
      </c>
      <c r="DC320" s="47">
        <f t="shared" si="123"/>
        <v>4.0599999999999996</v>
      </c>
      <c r="DD320" s="47">
        <f t="shared" si="124"/>
        <v>5.25</v>
      </c>
      <c r="DE320" s="47">
        <f t="shared" si="125"/>
        <v>5.94</v>
      </c>
    </row>
    <row r="321" spans="1:109">
      <c r="A321" s="5">
        <v>320</v>
      </c>
      <c r="B321" s="6">
        <v>44881</v>
      </c>
      <c r="C321" s="5">
        <v>615</v>
      </c>
      <c r="D321" s="9" t="s">
        <v>57</v>
      </c>
      <c r="E321" s="5">
        <v>16</v>
      </c>
      <c r="F321" s="16">
        <f t="shared" si="101"/>
        <v>38.4375</v>
      </c>
      <c r="G321" s="5">
        <v>1</v>
      </c>
      <c r="H321" s="49" t="s">
        <v>420</v>
      </c>
      <c r="I321" s="47">
        <v>6.91</v>
      </c>
      <c r="J321" s="47">
        <v>7.19</v>
      </c>
      <c r="K321" s="47">
        <v>6.38</v>
      </c>
      <c r="L321" s="47">
        <v>5.88</v>
      </c>
      <c r="M321" s="47">
        <v>6.75</v>
      </c>
      <c r="N321" s="47">
        <v>7.44</v>
      </c>
      <c r="O321" s="47">
        <v>7.5</v>
      </c>
      <c r="P321" s="47">
        <v>6.44</v>
      </c>
      <c r="Q321" s="47">
        <v>7.03</v>
      </c>
      <c r="R321" s="47">
        <v>7.16</v>
      </c>
      <c r="S321" s="47">
        <v>6.5</v>
      </c>
      <c r="T321" s="47">
        <v>7.44</v>
      </c>
      <c r="U321" s="47">
        <v>7.56</v>
      </c>
      <c r="V321" s="47">
        <v>6.38</v>
      </c>
      <c r="W321" s="47">
        <v>6.44</v>
      </c>
      <c r="X321" s="47">
        <v>6.69</v>
      </c>
      <c r="Y321" s="47">
        <v>8.31</v>
      </c>
      <c r="Z321" s="47">
        <v>5.97</v>
      </c>
      <c r="AA321" s="47">
        <v>5.59</v>
      </c>
      <c r="AB321" s="47">
        <v>6.03</v>
      </c>
      <c r="AC321" s="47">
        <v>5.91</v>
      </c>
      <c r="AD321" s="47">
        <v>5.91</v>
      </c>
      <c r="AE321" s="47">
        <v>6.44</v>
      </c>
      <c r="AF321" s="47">
        <v>7.69</v>
      </c>
      <c r="AG321" s="47"/>
      <c r="AH321" s="49" t="s">
        <v>420</v>
      </c>
      <c r="AI321" s="47">
        <v>29.14</v>
      </c>
      <c r="AJ321" s="47">
        <v>23.27</v>
      </c>
      <c r="AK321" s="47">
        <v>15.16</v>
      </c>
      <c r="AL321" s="47">
        <v>14.13</v>
      </c>
      <c r="AM321" s="47">
        <v>11.16</v>
      </c>
      <c r="AN321" s="47">
        <v>10.78</v>
      </c>
      <c r="AO321" s="47">
        <v>10.7</v>
      </c>
      <c r="AP321" s="47">
        <v>13.7</v>
      </c>
      <c r="AQ321" s="47">
        <v>13.94</v>
      </c>
      <c r="AR321" s="47">
        <v>14.05</v>
      </c>
      <c r="AS321" s="47">
        <v>14.05</v>
      </c>
      <c r="AT321" s="47">
        <v>15.05</v>
      </c>
      <c r="AU321" s="47">
        <v>14.31</v>
      </c>
      <c r="AV321" s="47">
        <v>14.13</v>
      </c>
      <c r="AW321" s="47">
        <v>14.25</v>
      </c>
      <c r="AX321" s="47">
        <v>14.47</v>
      </c>
      <c r="AY321" s="47">
        <v>12.52</v>
      </c>
      <c r="AZ321" s="47">
        <v>7.98</v>
      </c>
      <c r="BA321" s="47">
        <v>2.33</v>
      </c>
      <c r="BB321" s="47">
        <v>1.98</v>
      </c>
      <c r="BC321" s="47">
        <v>1.98</v>
      </c>
      <c r="BD321" s="47">
        <v>12.56</v>
      </c>
      <c r="BE321" s="47">
        <v>41.02</v>
      </c>
      <c r="BF321" s="47">
        <v>29.69</v>
      </c>
      <c r="BG321" s="47"/>
      <c r="BH321" s="49" t="s">
        <v>420</v>
      </c>
      <c r="BI321" s="47"/>
      <c r="BJ321" s="47"/>
      <c r="BK321" s="47"/>
      <c r="BL321" s="47"/>
      <c r="BM321" s="47"/>
      <c r="BN321" s="47"/>
      <c r="BO321" s="47"/>
      <c r="BP321" s="47"/>
      <c r="BQ321" s="47"/>
      <c r="BR321" s="47"/>
      <c r="BS321" s="47"/>
      <c r="BT321" s="47"/>
      <c r="BU321" s="47"/>
      <c r="BV321" s="47"/>
      <c r="BW321" s="47"/>
      <c r="BX321" s="47"/>
      <c r="BY321" s="47"/>
      <c r="BZ321" s="47"/>
      <c r="CA321" s="47"/>
      <c r="CB321" s="47"/>
      <c r="CC321" s="47"/>
      <c r="CD321" s="47"/>
      <c r="CE321" s="47"/>
      <c r="CF321" s="47"/>
      <c r="CG321" s="49" t="s">
        <v>420</v>
      </c>
      <c r="CH321" s="47">
        <f t="shared" si="102"/>
        <v>6.91</v>
      </c>
      <c r="CI321" s="47">
        <f t="shared" si="103"/>
        <v>7.19</v>
      </c>
      <c r="CJ321" s="47">
        <f t="shared" si="104"/>
        <v>6.38</v>
      </c>
      <c r="CK321" s="47">
        <f t="shared" si="105"/>
        <v>5.88</v>
      </c>
      <c r="CL321" s="47">
        <f t="shared" si="106"/>
        <v>6.75</v>
      </c>
      <c r="CM321" s="47">
        <f t="shared" si="107"/>
        <v>7.44</v>
      </c>
      <c r="CN321" s="47">
        <f t="shared" si="108"/>
        <v>7.5</v>
      </c>
      <c r="CO321" s="47">
        <f t="shared" si="109"/>
        <v>6.44</v>
      </c>
      <c r="CP321" s="47">
        <f t="shared" si="110"/>
        <v>7.03</v>
      </c>
      <c r="CQ321" s="47">
        <f t="shared" si="111"/>
        <v>7.16</v>
      </c>
      <c r="CR321" s="47">
        <f t="shared" si="112"/>
        <v>6.5</v>
      </c>
      <c r="CS321" s="47">
        <f t="shared" si="113"/>
        <v>7.44</v>
      </c>
      <c r="CT321" s="47">
        <f t="shared" si="114"/>
        <v>7.56</v>
      </c>
      <c r="CU321" s="47">
        <f t="shared" si="115"/>
        <v>6.38</v>
      </c>
      <c r="CV321" s="47">
        <f t="shared" si="116"/>
        <v>6.44</v>
      </c>
      <c r="CW321" s="47">
        <f t="shared" si="117"/>
        <v>6.69</v>
      </c>
      <c r="CX321" s="47">
        <f t="shared" si="118"/>
        <v>8.31</v>
      </c>
      <c r="CY321" s="47">
        <f t="shared" si="119"/>
        <v>5.97</v>
      </c>
      <c r="CZ321" s="47">
        <f t="shared" si="120"/>
        <v>5.59</v>
      </c>
      <c r="DA321" s="47">
        <f t="shared" si="121"/>
        <v>6.03</v>
      </c>
      <c r="DB321" s="47">
        <f t="shared" si="122"/>
        <v>5.91</v>
      </c>
      <c r="DC321" s="47">
        <f t="shared" si="123"/>
        <v>5.91</v>
      </c>
      <c r="DD321" s="47">
        <f t="shared" si="124"/>
        <v>6.44</v>
      </c>
      <c r="DE321" s="47">
        <f t="shared" si="125"/>
        <v>7.69</v>
      </c>
    </row>
    <row r="322" spans="1:109">
      <c r="A322" s="5">
        <v>321</v>
      </c>
      <c r="B322" s="6">
        <v>44882</v>
      </c>
      <c r="C322" s="5">
        <v>1025</v>
      </c>
      <c r="D322" s="9" t="s">
        <v>54</v>
      </c>
      <c r="E322" s="5">
        <v>18</v>
      </c>
      <c r="F322" s="16">
        <f t="shared" si="101"/>
        <v>56.944444444444443</v>
      </c>
      <c r="G322" s="5"/>
      <c r="H322" s="49" t="s">
        <v>421</v>
      </c>
      <c r="I322" s="47">
        <v>4.34</v>
      </c>
      <c r="J322" s="47">
        <v>4.8099999999999996</v>
      </c>
      <c r="K322" s="47">
        <v>4.75</v>
      </c>
      <c r="L322" s="47">
        <v>3.41</v>
      </c>
      <c r="M322" s="47">
        <v>3.22</v>
      </c>
      <c r="N322" s="47">
        <v>4.0599999999999996</v>
      </c>
      <c r="O322" s="47">
        <v>4.5</v>
      </c>
      <c r="P322" s="47">
        <v>5.19</v>
      </c>
      <c r="Q322" s="47">
        <v>5.41</v>
      </c>
      <c r="R322" s="47">
        <v>5</v>
      </c>
      <c r="S322" s="47">
        <v>5.75</v>
      </c>
      <c r="T322" s="47">
        <v>5.75</v>
      </c>
      <c r="U322" s="47">
        <v>5.72</v>
      </c>
      <c r="V322" s="47">
        <v>5.47</v>
      </c>
      <c r="W322" s="47">
        <v>6.31</v>
      </c>
      <c r="X322" s="47">
        <v>5.66</v>
      </c>
      <c r="Y322" s="47">
        <v>7.44</v>
      </c>
      <c r="Z322" s="47">
        <v>4.03</v>
      </c>
      <c r="AA322" s="47">
        <v>3.81</v>
      </c>
      <c r="AB322" s="47">
        <v>3.69</v>
      </c>
      <c r="AC322" s="47">
        <v>4.0599999999999996</v>
      </c>
      <c r="AD322" s="47">
        <v>4.6900000000000004</v>
      </c>
      <c r="AE322" s="47">
        <v>4.28</v>
      </c>
      <c r="AF322" s="47">
        <v>4.25</v>
      </c>
      <c r="AG322" s="47"/>
      <c r="AH322" s="49" t="s">
        <v>421</v>
      </c>
      <c r="AI322" s="47">
        <v>15.81</v>
      </c>
      <c r="AJ322" s="47">
        <v>14.08</v>
      </c>
      <c r="AK322" s="47">
        <v>13.69</v>
      </c>
      <c r="AL322" s="47">
        <v>13.31</v>
      </c>
      <c r="AM322" s="47">
        <v>10.17</v>
      </c>
      <c r="AN322" s="47">
        <v>9.8800000000000008</v>
      </c>
      <c r="AO322" s="47">
        <v>9.89</v>
      </c>
      <c r="AP322" s="47">
        <v>13.13</v>
      </c>
      <c r="AQ322" s="47">
        <v>11.81</v>
      </c>
      <c r="AR322" s="47">
        <v>10.06</v>
      </c>
      <c r="AS322" s="47">
        <v>10.19</v>
      </c>
      <c r="AT322" s="47">
        <v>10.16</v>
      </c>
      <c r="AU322" s="47">
        <v>10.28</v>
      </c>
      <c r="AV322" s="47">
        <v>10.34</v>
      </c>
      <c r="AW322" s="47">
        <v>10.45</v>
      </c>
      <c r="AX322" s="47">
        <v>10.53</v>
      </c>
      <c r="AY322" s="47">
        <v>14.33</v>
      </c>
      <c r="AZ322" s="47">
        <v>8.81</v>
      </c>
      <c r="BA322" s="47">
        <v>0.36</v>
      </c>
      <c r="BB322" s="47">
        <v>0.5</v>
      </c>
      <c r="BC322" s="47">
        <v>0.63</v>
      </c>
      <c r="BD322" s="47">
        <v>18.47</v>
      </c>
      <c r="BE322" s="47">
        <v>36.299999999999997</v>
      </c>
      <c r="BF322" s="47">
        <v>14.83</v>
      </c>
      <c r="BG322" s="47"/>
      <c r="BH322" s="49" t="s">
        <v>421</v>
      </c>
      <c r="BI322" s="47"/>
      <c r="BJ322" s="47"/>
      <c r="BK322" s="47"/>
      <c r="BL322" s="47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47"/>
      <c r="CC322" s="47"/>
      <c r="CD322" s="47"/>
      <c r="CE322" s="47"/>
      <c r="CF322" s="47"/>
      <c r="CG322" s="49" t="s">
        <v>421</v>
      </c>
      <c r="CH322" s="47">
        <f t="shared" si="102"/>
        <v>4.34</v>
      </c>
      <c r="CI322" s="47">
        <f t="shared" si="103"/>
        <v>4.8099999999999996</v>
      </c>
      <c r="CJ322" s="47">
        <f t="shared" si="104"/>
        <v>4.75</v>
      </c>
      <c r="CK322" s="47">
        <f t="shared" si="105"/>
        <v>3.41</v>
      </c>
      <c r="CL322" s="47">
        <f t="shared" si="106"/>
        <v>3.22</v>
      </c>
      <c r="CM322" s="47">
        <f t="shared" si="107"/>
        <v>4.0599999999999996</v>
      </c>
      <c r="CN322" s="47">
        <f t="shared" si="108"/>
        <v>4.5</v>
      </c>
      <c r="CO322" s="47">
        <f t="shared" si="109"/>
        <v>5.19</v>
      </c>
      <c r="CP322" s="47">
        <f t="shared" si="110"/>
        <v>5.41</v>
      </c>
      <c r="CQ322" s="47">
        <f t="shared" si="111"/>
        <v>5</v>
      </c>
      <c r="CR322" s="47">
        <f t="shared" si="112"/>
        <v>5.75</v>
      </c>
      <c r="CS322" s="47">
        <f t="shared" si="113"/>
        <v>5.75</v>
      </c>
      <c r="CT322" s="47">
        <f t="shared" si="114"/>
        <v>5.72</v>
      </c>
      <c r="CU322" s="47">
        <f t="shared" si="115"/>
        <v>5.47</v>
      </c>
      <c r="CV322" s="47">
        <f t="shared" si="116"/>
        <v>6.31</v>
      </c>
      <c r="CW322" s="47">
        <f t="shared" si="117"/>
        <v>5.66</v>
      </c>
      <c r="CX322" s="47">
        <f t="shared" si="118"/>
        <v>7.44</v>
      </c>
      <c r="CY322" s="47">
        <f t="shared" si="119"/>
        <v>4.03</v>
      </c>
      <c r="CZ322" s="47">
        <f t="shared" si="120"/>
        <v>3.81</v>
      </c>
      <c r="DA322" s="47">
        <f t="shared" si="121"/>
        <v>3.69</v>
      </c>
      <c r="DB322" s="47">
        <f t="shared" si="122"/>
        <v>4.0599999999999996</v>
      </c>
      <c r="DC322" s="47">
        <f t="shared" si="123"/>
        <v>4.6900000000000004</v>
      </c>
      <c r="DD322" s="47">
        <f t="shared" si="124"/>
        <v>4.28</v>
      </c>
      <c r="DE322" s="47">
        <f t="shared" si="125"/>
        <v>4.25</v>
      </c>
    </row>
    <row r="323" spans="1:109">
      <c r="A323" s="5">
        <v>322</v>
      </c>
      <c r="B323" s="6">
        <v>44883</v>
      </c>
      <c r="C323" s="5">
        <v>1099</v>
      </c>
      <c r="D323" s="9" t="s">
        <v>54</v>
      </c>
      <c r="E323" s="5">
        <v>18</v>
      </c>
      <c r="F323" s="16">
        <f t="shared" ref="F323:F366" si="126">C323/E323</f>
        <v>61.055555555555557</v>
      </c>
      <c r="G323" s="5"/>
      <c r="H323" s="49" t="s">
        <v>422</v>
      </c>
      <c r="I323" s="47">
        <v>5.41</v>
      </c>
      <c r="J323" s="47">
        <v>4.97</v>
      </c>
      <c r="K323" s="47">
        <v>4.1900000000000004</v>
      </c>
      <c r="L323" s="47">
        <v>3.97</v>
      </c>
      <c r="M323" s="47">
        <v>4.0599999999999996</v>
      </c>
      <c r="N323" s="47">
        <v>4.63</v>
      </c>
      <c r="O323" s="47">
        <v>4.63</v>
      </c>
      <c r="P323" s="47">
        <v>4.41</v>
      </c>
      <c r="Q323" s="47">
        <v>4.53</v>
      </c>
      <c r="R323" s="47">
        <v>4.47</v>
      </c>
      <c r="S323" s="47">
        <v>6.13</v>
      </c>
      <c r="T323" s="47">
        <v>5.34</v>
      </c>
      <c r="U323" s="47">
        <v>5.72</v>
      </c>
      <c r="V323" s="47">
        <v>5.97</v>
      </c>
      <c r="W323" s="47">
        <v>6.53</v>
      </c>
      <c r="X323" s="47">
        <v>5.94</v>
      </c>
      <c r="Y323" s="47">
        <v>6.63</v>
      </c>
      <c r="Z323" s="47">
        <v>7.16</v>
      </c>
      <c r="AA323" s="47">
        <v>7.94</v>
      </c>
      <c r="AB323" s="47">
        <v>8.06</v>
      </c>
      <c r="AC323" s="47">
        <v>6.91</v>
      </c>
      <c r="AD323" s="47">
        <v>6.97</v>
      </c>
      <c r="AE323" s="47">
        <v>5.63</v>
      </c>
      <c r="AF323" s="47">
        <v>4.75</v>
      </c>
      <c r="AG323" s="47"/>
      <c r="AH323" s="49" t="s">
        <v>422</v>
      </c>
      <c r="AI323" s="47">
        <v>10.98</v>
      </c>
      <c r="AJ323" s="47">
        <v>11.03</v>
      </c>
      <c r="AK323" s="47">
        <v>11.11</v>
      </c>
      <c r="AL323" s="47">
        <v>10.38</v>
      </c>
      <c r="AM323" s="47">
        <v>10.16</v>
      </c>
      <c r="AN323" s="47">
        <v>10.06</v>
      </c>
      <c r="AO323" s="47">
        <v>9.98</v>
      </c>
      <c r="AP323" s="47">
        <v>10.11</v>
      </c>
      <c r="AQ323" s="47">
        <v>10.41</v>
      </c>
      <c r="AR323" s="47">
        <v>10.31</v>
      </c>
      <c r="AS323" s="47">
        <v>10.38</v>
      </c>
      <c r="AT323" s="47">
        <v>10.97</v>
      </c>
      <c r="AU323" s="47">
        <v>10.88</v>
      </c>
      <c r="AV323" s="47">
        <v>10.75</v>
      </c>
      <c r="AW323" s="47">
        <v>10.73</v>
      </c>
      <c r="AX323" s="47">
        <v>10.8</v>
      </c>
      <c r="AY323" s="47">
        <v>11.53</v>
      </c>
      <c r="AZ323" s="47">
        <v>10.8</v>
      </c>
      <c r="BA323" s="47">
        <v>10.72</v>
      </c>
      <c r="BB323" s="47">
        <v>10.59</v>
      </c>
      <c r="BC323" s="47">
        <v>10.55</v>
      </c>
      <c r="BD323" s="47">
        <v>10.64</v>
      </c>
      <c r="BE323" s="47">
        <v>10.84</v>
      </c>
      <c r="BF323" s="47">
        <v>10.78</v>
      </c>
      <c r="BG323" s="47"/>
      <c r="BH323" s="49" t="s">
        <v>422</v>
      </c>
      <c r="BI323" s="47"/>
      <c r="BJ323" s="47"/>
      <c r="BK323" s="47"/>
      <c r="BL323" s="47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47"/>
      <c r="CC323" s="47"/>
      <c r="CD323" s="47"/>
      <c r="CE323" s="47"/>
      <c r="CF323" s="47"/>
      <c r="CG323" s="49" t="s">
        <v>422</v>
      </c>
      <c r="CH323" s="47">
        <f t="shared" ref="CH323:CH366" si="127">I323+BI323</f>
        <v>5.41</v>
      </c>
      <c r="CI323" s="47">
        <f t="shared" ref="CI323:CI366" si="128">J323+BJ323</f>
        <v>4.97</v>
      </c>
      <c r="CJ323" s="47">
        <f t="shared" ref="CJ323:CJ366" si="129">K323+BK323</f>
        <v>4.1900000000000004</v>
      </c>
      <c r="CK323" s="47">
        <f t="shared" ref="CK323:CK366" si="130">L323+BL323</f>
        <v>3.97</v>
      </c>
      <c r="CL323" s="47">
        <f t="shared" ref="CL323:CL366" si="131">M323+BM323</f>
        <v>4.0599999999999996</v>
      </c>
      <c r="CM323" s="47">
        <f t="shared" ref="CM323:CM366" si="132">N323+BN323</f>
        <v>4.63</v>
      </c>
      <c r="CN323" s="47">
        <f t="shared" ref="CN323:CN366" si="133">O323+BO323</f>
        <v>4.63</v>
      </c>
      <c r="CO323" s="47">
        <f t="shared" ref="CO323:CO366" si="134">P323+BP323</f>
        <v>4.41</v>
      </c>
      <c r="CP323" s="47">
        <f t="shared" ref="CP323:CP366" si="135">Q323+BQ323</f>
        <v>4.53</v>
      </c>
      <c r="CQ323" s="47">
        <f t="shared" ref="CQ323:CQ366" si="136">R323+BR323</f>
        <v>4.47</v>
      </c>
      <c r="CR323" s="47">
        <f t="shared" ref="CR323:CR366" si="137">S323+BS323</f>
        <v>6.13</v>
      </c>
      <c r="CS323" s="47">
        <f t="shared" ref="CS323:CS366" si="138">T323+BT323</f>
        <v>5.34</v>
      </c>
      <c r="CT323" s="47">
        <f t="shared" ref="CT323:CT366" si="139">U323+BU323</f>
        <v>5.72</v>
      </c>
      <c r="CU323" s="47">
        <f t="shared" ref="CU323:CU366" si="140">V323+BV323</f>
        <v>5.97</v>
      </c>
      <c r="CV323" s="47">
        <f t="shared" ref="CV323:CV366" si="141">W323+BW323</f>
        <v>6.53</v>
      </c>
      <c r="CW323" s="47">
        <f t="shared" ref="CW323:CW366" si="142">X323+BX323</f>
        <v>5.94</v>
      </c>
      <c r="CX323" s="47">
        <f t="shared" ref="CX323:CX366" si="143">Y323+BY323</f>
        <v>6.63</v>
      </c>
      <c r="CY323" s="47">
        <f t="shared" ref="CY323:CY366" si="144">Z323+BZ323</f>
        <v>7.16</v>
      </c>
      <c r="CZ323" s="47">
        <f t="shared" ref="CZ323:CZ366" si="145">AA323+CA323</f>
        <v>7.94</v>
      </c>
      <c r="DA323" s="47">
        <f t="shared" ref="DA323:DA366" si="146">AB323+CB323</f>
        <v>8.06</v>
      </c>
      <c r="DB323" s="47">
        <f t="shared" ref="DB323:DB366" si="147">AC323+CC323</f>
        <v>6.91</v>
      </c>
      <c r="DC323" s="47">
        <f t="shared" ref="DC323:DC366" si="148">AD323+CD323</f>
        <v>6.97</v>
      </c>
      <c r="DD323" s="47">
        <f t="shared" ref="DD323:DD366" si="149">AE323+CE323</f>
        <v>5.63</v>
      </c>
      <c r="DE323" s="47">
        <f t="shared" ref="DE323:DE366" si="150">AF323+CF323</f>
        <v>4.75</v>
      </c>
    </row>
    <row r="324" spans="1:109">
      <c r="A324" s="5">
        <v>323</v>
      </c>
      <c r="B324" s="6">
        <v>44884</v>
      </c>
      <c r="C324" s="5">
        <v>0</v>
      </c>
      <c r="D324" s="13"/>
      <c r="E324" s="5"/>
      <c r="F324" s="16" t="e">
        <f t="shared" si="126"/>
        <v>#DIV/0!</v>
      </c>
      <c r="G324" s="5"/>
      <c r="H324" s="49" t="s">
        <v>423</v>
      </c>
      <c r="I324" s="47">
        <v>0.5</v>
      </c>
      <c r="J324" s="47">
        <v>1</v>
      </c>
      <c r="K324" s="47">
        <v>0.88</v>
      </c>
      <c r="L324" s="47">
        <v>0.97</v>
      </c>
      <c r="M324" s="47">
        <v>0.56000000000000005</v>
      </c>
      <c r="N324" s="47">
        <v>0.59</v>
      </c>
      <c r="O324" s="47">
        <v>0.38</v>
      </c>
      <c r="P324" s="47">
        <v>0.47</v>
      </c>
      <c r="Q324" s="47">
        <v>0.91</v>
      </c>
      <c r="R324" s="47">
        <v>0.81</v>
      </c>
      <c r="S324" s="47">
        <v>1.1299999999999999</v>
      </c>
      <c r="T324" s="47">
        <v>1.25</v>
      </c>
      <c r="U324" s="47">
        <v>1.1599999999999999</v>
      </c>
      <c r="V324" s="47">
        <v>1.1599999999999999</v>
      </c>
      <c r="W324" s="47">
        <v>1.19</v>
      </c>
      <c r="X324" s="47">
        <v>1.19</v>
      </c>
      <c r="Y324" s="47">
        <v>6.97</v>
      </c>
      <c r="Z324" s="47">
        <v>7.47</v>
      </c>
      <c r="AA324" s="47">
        <v>6.41</v>
      </c>
      <c r="AB324" s="47">
        <v>3.38</v>
      </c>
      <c r="AC324" s="47">
        <v>1.78</v>
      </c>
      <c r="AD324" s="47">
        <v>0.91</v>
      </c>
      <c r="AE324" s="47">
        <v>0.84</v>
      </c>
      <c r="AF324" s="47">
        <v>0.5</v>
      </c>
      <c r="AG324" s="47"/>
      <c r="AH324" s="49" t="s">
        <v>423</v>
      </c>
      <c r="AI324" s="47">
        <v>9.52</v>
      </c>
      <c r="AJ324" s="47">
        <v>9.33</v>
      </c>
      <c r="AK324" s="47">
        <v>9.1300000000000008</v>
      </c>
      <c r="AL324" s="47">
        <v>8.98</v>
      </c>
      <c r="AM324" s="47">
        <v>9.16</v>
      </c>
      <c r="AN324" s="47">
        <v>9.0500000000000007</v>
      </c>
      <c r="AO324" s="47">
        <v>9.8000000000000007</v>
      </c>
      <c r="AP324" s="47">
        <v>9.3800000000000008</v>
      </c>
      <c r="AQ324" s="47">
        <v>11.22</v>
      </c>
      <c r="AR324" s="47">
        <v>9.3800000000000008</v>
      </c>
      <c r="AS324" s="47">
        <v>7.47</v>
      </c>
      <c r="AT324" s="47">
        <v>1.33</v>
      </c>
      <c r="AU324" s="47">
        <v>1.3</v>
      </c>
      <c r="AV324" s="47">
        <v>1.3</v>
      </c>
      <c r="AW324" s="47">
        <v>1.41</v>
      </c>
      <c r="AX324" s="47">
        <v>1.39</v>
      </c>
      <c r="AY324" s="47">
        <v>10.81</v>
      </c>
      <c r="AZ324" s="47">
        <v>11.02</v>
      </c>
      <c r="BA324" s="47">
        <v>10.91</v>
      </c>
      <c r="BB324" s="47">
        <v>7.56</v>
      </c>
      <c r="BC324" s="47">
        <v>3.28</v>
      </c>
      <c r="BD324" s="47">
        <v>3.02</v>
      </c>
      <c r="BE324" s="47">
        <v>16.14</v>
      </c>
      <c r="BF324" s="47">
        <v>14.89</v>
      </c>
      <c r="BG324" s="47"/>
      <c r="BH324" s="49" t="s">
        <v>423</v>
      </c>
      <c r="BI324" s="47"/>
      <c r="BJ324" s="47"/>
      <c r="BK324" s="47"/>
      <c r="BL324" s="47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47"/>
      <c r="CC324" s="47"/>
      <c r="CD324" s="47"/>
      <c r="CE324" s="47"/>
      <c r="CF324" s="47"/>
      <c r="CG324" s="49" t="s">
        <v>423</v>
      </c>
      <c r="CH324" s="47">
        <f t="shared" si="127"/>
        <v>0.5</v>
      </c>
      <c r="CI324" s="47">
        <f t="shared" si="128"/>
        <v>1</v>
      </c>
      <c r="CJ324" s="47">
        <f t="shared" si="129"/>
        <v>0.88</v>
      </c>
      <c r="CK324" s="47">
        <f t="shared" si="130"/>
        <v>0.97</v>
      </c>
      <c r="CL324" s="47">
        <f t="shared" si="131"/>
        <v>0.56000000000000005</v>
      </c>
      <c r="CM324" s="47">
        <f t="shared" si="132"/>
        <v>0.59</v>
      </c>
      <c r="CN324" s="47">
        <f t="shared" si="133"/>
        <v>0.38</v>
      </c>
      <c r="CO324" s="47">
        <f t="shared" si="134"/>
        <v>0.47</v>
      </c>
      <c r="CP324" s="47">
        <f t="shared" si="135"/>
        <v>0.91</v>
      </c>
      <c r="CQ324" s="47">
        <f t="shared" si="136"/>
        <v>0.81</v>
      </c>
      <c r="CR324" s="47">
        <f t="shared" si="137"/>
        <v>1.1299999999999999</v>
      </c>
      <c r="CS324" s="47">
        <f t="shared" si="138"/>
        <v>1.25</v>
      </c>
      <c r="CT324" s="47">
        <f t="shared" si="139"/>
        <v>1.1599999999999999</v>
      </c>
      <c r="CU324" s="47">
        <f t="shared" si="140"/>
        <v>1.1599999999999999</v>
      </c>
      <c r="CV324" s="47">
        <f t="shared" si="141"/>
        <v>1.19</v>
      </c>
      <c r="CW324" s="47">
        <f t="shared" si="142"/>
        <v>1.19</v>
      </c>
      <c r="CX324" s="47">
        <f t="shared" si="143"/>
        <v>6.97</v>
      </c>
      <c r="CY324" s="47">
        <f t="shared" si="144"/>
        <v>7.47</v>
      </c>
      <c r="CZ324" s="47">
        <f t="shared" si="145"/>
        <v>6.41</v>
      </c>
      <c r="DA324" s="47">
        <f t="shared" si="146"/>
        <v>3.38</v>
      </c>
      <c r="DB324" s="47">
        <f t="shared" si="147"/>
        <v>1.78</v>
      </c>
      <c r="DC324" s="47">
        <f t="shared" si="148"/>
        <v>0.91</v>
      </c>
      <c r="DD324" s="47">
        <f t="shared" si="149"/>
        <v>0.84</v>
      </c>
      <c r="DE324" s="47">
        <f t="shared" si="150"/>
        <v>0.5</v>
      </c>
    </row>
    <row r="325" spans="1:109">
      <c r="A325" s="5">
        <v>324</v>
      </c>
      <c r="B325" s="6">
        <v>44885</v>
      </c>
      <c r="C325" s="5">
        <v>0</v>
      </c>
      <c r="D325" s="13"/>
      <c r="E325" s="5"/>
      <c r="F325" s="16" t="e">
        <f t="shared" si="126"/>
        <v>#DIV/0!</v>
      </c>
      <c r="G325" s="5"/>
      <c r="H325" s="49" t="s">
        <v>424</v>
      </c>
      <c r="I325" s="47">
        <v>1.0900000000000001</v>
      </c>
      <c r="J325" s="47">
        <v>1.06</v>
      </c>
      <c r="K325" s="47">
        <v>1.47</v>
      </c>
      <c r="L325" s="47">
        <v>1.66</v>
      </c>
      <c r="M325" s="47">
        <v>1.63</v>
      </c>
      <c r="N325" s="47">
        <v>1.75</v>
      </c>
      <c r="O325" s="47">
        <v>1.78</v>
      </c>
      <c r="P325" s="47">
        <v>1.03</v>
      </c>
      <c r="Q325" s="47">
        <v>0.91</v>
      </c>
      <c r="R325" s="47">
        <v>1.5</v>
      </c>
      <c r="S325" s="47">
        <v>1.34</v>
      </c>
      <c r="T325" s="47">
        <v>1.47</v>
      </c>
      <c r="U325" s="47">
        <v>1.47</v>
      </c>
      <c r="V325" s="47">
        <v>1.47</v>
      </c>
      <c r="W325" s="47">
        <v>1.41</v>
      </c>
      <c r="X325" s="47">
        <v>1.28</v>
      </c>
      <c r="Y325" s="47">
        <v>1.19</v>
      </c>
      <c r="Z325" s="47">
        <v>1.22</v>
      </c>
      <c r="AA325" s="47">
        <v>1.1599999999999999</v>
      </c>
      <c r="AB325" s="47">
        <v>1.1599999999999999</v>
      </c>
      <c r="AC325" s="47">
        <v>1.19</v>
      </c>
      <c r="AD325" s="47">
        <v>1.19</v>
      </c>
      <c r="AE325" s="47">
        <v>1.19</v>
      </c>
      <c r="AF325" s="47">
        <v>1.31</v>
      </c>
      <c r="AG325" s="47"/>
      <c r="AH325" s="49" t="s">
        <v>424</v>
      </c>
      <c r="AI325" s="47">
        <v>1.33</v>
      </c>
      <c r="AJ325" s="47">
        <v>1.36</v>
      </c>
      <c r="AK325" s="47">
        <v>1.41</v>
      </c>
      <c r="AL325" s="47">
        <v>1.25</v>
      </c>
      <c r="AM325" s="47">
        <v>1.03</v>
      </c>
      <c r="AN325" s="47">
        <v>1.1299999999999999</v>
      </c>
      <c r="AO325" s="47">
        <v>1.63</v>
      </c>
      <c r="AP325" s="47">
        <v>1.59</v>
      </c>
      <c r="AQ325" s="47">
        <v>1.28</v>
      </c>
      <c r="AR325" s="47">
        <v>1.2</v>
      </c>
      <c r="AS325" s="47">
        <v>1.22</v>
      </c>
      <c r="AT325" s="47">
        <v>1.28</v>
      </c>
      <c r="AU325" s="47">
        <v>1.25</v>
      </c>
      <c r="AV325" s="47">
        <v>1.19</v>
      </c>
      <c r="AW325" s="47">
        <v>1.03</v>
      </c>
      <c r="AX325" s="47">
        <v>0.61</v>
      </c>
      <c r="AY325" s="47">
        <v>1.44</v>
      </c>
      <c r="AZ325" s="47">
        <v>1.42</v>
      </c>
      <c r="BA325" s="47">
        <v>1.48</v>
      </c>
      <c r="BB325" s="47">
        <v>1.33</v>
      </c>
      <c r="BC325" s="47">
        <v>1.33</v>
      </c>
      <c r="BD325" s="47">
        <v>1.31</v>
      </c>
      <c r="BE325" s="47">
        <v>1.44</v>
      </c>
      <c r="BF325" s="47">
        <v>1.34</v>
      </c>
      <c r="BG325" s="47"/>
      <c r="BH325" s="49" t="s">
        <v>424</v>
      </c>
      <c r="BI325" s="47"/>
      <c r="BJ325" s="47"/>
      <c r="BK325" s="47"/>
      <c r="BL325" s="47"/>
      <c r="BM325" s="47"/>
      <c r="BN325" s="47"/>
      <c r="BO325" s="47"/>
      <c r="BP325" s="47"/>
      <c r="BQ325" s="47"/>
      <c r="BR325" s="47"/>
      <c r="BS325" s="47"/>
      <c r="BT325" s="47"/>
      <c r="BU325" s="47"/>
      <c r="BV325" s="47"/>
      <c r="BW325" s="47"/>
      <c r="BX325" s="47"/>
      <c r="BY325" s="47"/>
      <c r="BZ325" s="47"/>
      <c r="CA325" s="47"/>
      <c r="CB325" s="47"/>
      <c r="CC325" s="47"/>
      <c r="CD325" s="47"/>
      <c r="CE325" s="47"/>
      <c r="CF325" s="47"/>
      <c r="CG325" s="49" t="s">
        <v>424</v>
      </c>
      <c r="CH325" s="47">
        <f t="shared" si="127"/>
        <v>1.0900000000000001</v>
      </c>
      <c r="CI325" s="47">
        <f t="shared" si="128"/>
        <v>1.06</v>
      </c>
      <c r="CJ325" s="47">
        <f t="shared" si="129"/>
        <v>1.47</v>
      </c>
      <c r="CK325" s="47">
        <f t="shared" si="130"/>
        <v>1.66</v>
      </c>
      <c r="CL325" s="47">
        <f t="shared" si="131"/>
        <v>1.63</v>
      </c>
      <c r="CM325" s="47">
        <f t="shared" si="132"/>
        <v>1.75</v>
      </c>
      <c r="CN325" s="47">
        <f t="shared" si="133"/>
        <v>1.78</v>
      </c>
      <c r="CO325" s="47">
        <f t="shared" si="134"/>
        <v>1.03</v>
      </c>
      <c r="CP325" s="47">
        <f t="shared" si="135"/>
        <v>0.91</v>
      </c>
      <c r="CQ325" s="47">
        <f t="shared" si="136"/>
        <v>1.5</v>
      </c>
      <c r="CR325" s="47">
        <f t="shared" si="137"/>
        <v>1.34</v>
      </c>
      <c r="CS325" s="47">
        <f t="shared" si="138"/>
        <v>1.47</v>
      </c>
      <c r="CT325" s="47">
        <f t="shared" si="139"/>
        <v>1.47</v>
      </c>
      <c r="CU325" s="47">
        <f t="shared" si="140"/>
        <v>1.47</v>
      </c>
      <c r="CV325" s="47">
        <f t="shared" si="141"/>
        <v>1.41</v>
      </c>
      <c r="CW325" s="47">
        <f t="shared" si="142"/>
        <v>1.28</v>
      </c>
      <c r="CX325" s="47">
        <f t="shared" si="143"/>
        <v>1.19</v>
      </c>
      <c r="CY325" s="47">
        <f t="shared" si="144"/>
        <v>1.22</v>
      </c>
      <c r="CZ325" s="47">
        <f t="shared" si="145"/>
        <v>1.1599999999999999</v>
      </c>
      <c r="DA325" s="47">
        <f t="shared" si="146"/>
        <v>1.1599999999999999</v>
      </c>
      <c r="DB325" s="47">
        <f t="shared" si="147"/>
        <v>1.19</v>
      </c>
      <c r="DC325" s="47">
        <f t="shared" si="148"/>
        <v>1.19</v>
      </c>
      <c r="DD325" s="47">
        <f t="shared" si="149"/>
        <v>1.19</v>
      </c>
      <c r="DE325" s="47">
        <f t="shared" si="150"/>
        <v>1.31</v>
      </c>
    </row>
    <row r="326" spans="1:109">
      <c r="A326" s="5">
        <v>325</v>
      </c>
      <c r="B326" s="6">
        <v>44886</v>
      </c>
      <c r="C326" s="5">
        <v>0</v>
      </c>
      <c r="D326" s="13"/>
      <c r="E326" s="5"/>
      <c r="F326" s="16" t="e">
        <f t="shared" si="126"/>
        <v>#DIV/0!</v>
      </c>
      <c r="G326" s="5"/>
      <c r="H326" s="49" t="s">
        <v>425</v>
      </c>
      <c r="I326" s="47">
        <v>0.97</v>
      </c>
      <c r="J326" s="47">
        <v>0.97</v>
      </c>
      <c r="K326" s="47">
        <v>1.56</v>
      </c>
      <c r="L326" s="47">
        <v>1.69</v>
      </c>
      <c r="M326" s="47">
        <v>1.06</v>
      </c>
      <c r="N326" s="47">
        <v>0.56000000000000005</v>
      </c>
      <c r="O326" s="47">
        <v>1.31</v>
      </c>
      <c r="P326" s="47">
        <v>1.44</v>
      </c>
      <c r="Q326" s="47">
        <v>1.63</v>
      </c>
      <c r="R326" s="47">
        <v>1.81</v>
      </c>
      <c r="S326" s="47">
        <v>2.16</v>
      </c>
      <c r="T326" s="47">
        <v>2.2200000000000002</v>
      </c>
      <c r="U326" s="47">
        <v>2.41</v>
      </c>
      <c r="V326" s="47">
        <v>2.2200000000000002</v>
      </c>
      <c r="W326" s="47">
        <v>2.41</v>
      </c>
      <c r="X326" s="47">
        <v>2.59</v>
      </c>
      <c r="Y326" s="47">
        <v>1.25</v>
      </c>
      <c r="Z326" s="47">
        <v>1.25</v>
      </c>
      <c r="AA326" s="47">
        <v>1.31</v>
      </c>
      <c r="AB326" s="47">
        <v>1.25</v>
      </c>
      <c r="AC326" s="47">
        <v>1.25</v>
      </c>
      <c r="AD326" s="47">
        <v>1.19</v>
      </c>
      <c r="AE326" s="47">
        <v>1.31</v>
      </c>
      <c r="AF326" s="47">
        <v>1.44</v>
      </c>
      <c r="AG326" s="47"/>
      <c r="AH326" s="49" t="s">
        <v>425</v>
      </c>
      <c r="AI326" s="47">
        <v>0.95</v>
      </c>
      <c r="AJ326" s="47">
        <v>0.98</v>
      </c>
      <c r="AK326" s="47">
        <v>1</v>
      </c>
      <c r="AL326" s="47">
        <v>0.95</v>
      </c>
      <c r="AM326" s="47">
        <v>1.23</v>
      </c>
      <c r="AN326" s="47">
        <v>2.2999999999999998</v>
      </c>
      <c r="AO326" s="47">
        <v>2.44</v>
      </c>
      <c r="AP326" s="47">
        <v>2.89</v>
      </c>
      <c r="AQ326" s="47">
        <v>2.33</v>
      </c>
      <c r="AR326" s="47">
        <v>1.7</v>
      </c>
      <c r="AS326" s="47">
        <v>1.84</v>
      </c>
      <c r="AT326" s="47">
        <v>1.75</v>
      </c>
      <c r="AU326" s="47">
        <v>1.25</v>
      </c>
      <c r="AV326" s="47">
        <v>1.89</v>
      </c>
      <c r="AW326" s="47">
        <v>2.75</v>
      </c>
      <c r="AX326" s="47">
        <v>1.86</v>
      </c>
      <c r="AY326" s="47">
        <v>0.73</v>
      </c>
      <c r="AZ326" s="47">
        <v>0.48</v>
      </c>
      <c r="BA326" s="47">
        <v>0.45</v>
      </c>
      <c r="BB326" s="47">
        <v>0.41</v>
      </c>
      <c r="BC326" s="47">
        <v>0.63</v>
      </c>
      <c r="BD326" s="47">
        <v>0.8</v>
      </c>
      <c r="BE326" s="47">
        <v>0.88</v>
      </c>
      <c r="BF326" s="47">
        <v>0.92</v>
      </c>
      <c r="BG326" s="47"/>
      <c r="BH326" s="49" t="s">
        <v>425</v>
      </c>
      <c r="BI326" s="47"/>
      <c r="BJ326" s="47"/>
      <c r="BK326" s="47"/>
      <c r="BL326" s="47"/>
      <c r="BM326" s="47"/>
      <c r="BN326" s="47"/>
      <c r="BO326" s="47"/>
      <c r="BP326" s="47"/>
      <c r="BQ326" s="47"/>
      <c r="BR326" s="47"/>
      <c r="BS326" s="47"/>
      <c r="BT326" s="47"/>
      <c r="BU326" s="47"/>
      <c r="BV326" s="47"/>
      <c r="BW326" s="47"/>
      <c r="BX326" s="47"/>
      <c r="BY326" s="47"/>
      <c r="BZ326" s="47"/>
      <c r="CA326" s="47"/>
      <c r="CB326" s="47"/>
      <c r="CC326" s="47"/>
      <c r="CD326" s="47"/>
      <c r="CE326" s="47"/>
      <c r="CF326" s="47"/>
      <c r="CG326" s="49" t="s">
        <v>425</v>
      </c>
      <c r="CH326" s="47">
        <f t="shared" si="127"/>
        <v>0.97</v>
      </c>
      <c r="CI326" s="47">
        <f t="shared" si="128"/>
        <v>0.97</v>
      </c>
      <c r="CJ326" s="47">
        <f t="shared" si="129"/>
        <v>1.56</v>
      </c>
      <c r="CK326" s="47">
        <f t="shared" si="130"/>
        <v>1.69</v>
      </c>
      <c r="CL326" s="47">
        <f t="shared" si="131"/>
        <v>1.06</v>
      </c>
      <c r="CM326" s="47">
        <f t="shared" si="132"/>
        <v>0.56000000000000005</v>
      </c>
      <c r="CN326" s="47">
        <f t="shared" si="133"/>
        <v>1.31</v>
      </c>
      <c r="CO326" s="47">
        <f t="shared" si="134"/>
        <v>1.44</v>
      </c>
      <c r="CP326" s="47">
        <f t="shared" si="135"/>
        <v>1.63</v>
      </c>
      <c r="CQ326" s="47">
        <f t="shared" si="136"/>
        <v>1.81</v>
      </c>
      <c r="CR326" s="47">
        <f t="shared" si="137"/>
        <v>2.16</v>
      </c>
      <c r="CS326" s="47">
        <f t="shared" si="138"/>
        <v>2.2200000000000002</v>
      </c>
      <c r="CT326" s="47">
        <f t="shared" si="139"/>
        <v>2.41</v>
      </c>
      <c r="CU326" s="47">
        <f t="shared" si="140"/>
        <v>2.2200000000000002</v>
      </c>
      <c r="CV326" s="47">
        <f t="shared" si="141"/>
        <v>2.41</v>
      </c>
      <c r="CW326" s="47">
        <f t="shared" si="142"/>
        <v>2.59</v>
      </c>
      <c r="CX326" s="47">
        <f t="shared" si="143"/>
        <v>1.25</v>
      </c>
      <c r="CY326" s="47">
        <f t="shared" si="144"/>
        <v>1.25</v>
      </c>
      <c r="CZ326" s="47">
        <f t="shared" si="145"/>
        <v>1.31</v>
      </c>
      <c r="DA326" s="47">
        <f t="shared" si="146"/>
        <v>1.25</v>
      </c>
      <c r="DB326" s="47">
        <f t="shared" si="147"/>
        <v>1.25</v>
      </c>
      <c r="DC326" s="47">
        <f t="shared" si="148"/>
        <v>1.19</v>
      </c>
      <c r="DD326" s="47">
        <f t="shared" si="149"/>
        <v>1.31</v>
      </c>
      <c r="DE326" s="47">
        <f t="shared" si="150"/>
        <v>1.44</v>
      </c>
    </row>
    <row r="327" spans="1:109">
      <c r="A327" s="5">
        <v>326</v>
      </c>
      <c r="B327" s="6">
        <v>44887</v>
      </c>
      <c r="C327" s="5">
        <v>0</v>
      </c>
      <c r="D327" s="13"/>
      <c r="E327" s="5"/>
      <c r="F327" s="16" t="e">
        <f t="shared" si="126"/>
        <v>#DIV/0!</v>
      </c>
      <c r="G327" s="5"/>
      <c r="H327" s="49" t="s">
        <v>426</v>
      </c>
      <c r="I327" s="47">
        <v>3.19</v>
      </c>
      <c r="J327" s="47">
        <v>4.09</v>
      </c>
      <c r="K327" s="47">
        <v>4.09</v>
      </c>
      <c r="L327" s="47">
        <v>4.25</v>
      </c>
      <c r="M327" s="47">
        <v>4.63</v>
      </c>
      <c r="N327" s="47">
        <v>3.59</v>
      </c>
      <c r="O327" s="47">
        <v>2.63</v>
      </c>
      <c r="P327" s="47">
        <v>2.59</v>
      </c>
      <c r="Q327" s="47">
        <v>9.09</v>
      </c>
      <c r="R327" s="47">
        <v>7.84</v>
      </c>
      <c r="S327" s="47">
        <v>8.59</v>
      </c>
      <c r="T327" s="47">
        <v>4.66</v>
      </c>
      <c r="U327" s="47">
        <v>3.84</v>
      </c>
      <c r="V327" s="47">
        <v>3.44</v>
      </c>
      <c r="W327" s="47">
        <v>3.38</v>
      </c>
      <c r="X327" s="47">
        <v>3.91</v>
      </c>
      <c r="Y327" s="47">
        <v>2.5299999999999998</v>
      </c>
      <c r="Z327" s="47">
        <v>2.66</v>
      </c>
      <c r="AA327" s="47">
        <v>2.72</v>
      </c>
      <c r="AB327" s="47">
        <v>2.78</v>
      </c>
      <c r="AC327" s="47">
        <v>2.78</v>
      </c>
      <c r="AD327" s="47">
        <v>2.75</v>
      </c>
      <c r="AE327" s="47">
        <v>2.72</v>
      </c>
      <c r="AF327" s="47">
        <v>3.13</v>
      </c>
      <c r="AG327" s="47"/>
      <c r="AH327" s="49" t="s">
        <v>426</v>
      </c>
      <c r="AI327" s="47">
        <v>2.19</v>
      </c>
      <c r="AJ327" s="47">
        <v>1.95</v>
      </c>
      <c r="AK327" s="47">
        <v>1.83</v>
      </c>
      <c r="AL327" s="47">
        <v>1.86</v>
      </c>
      <c r="AM327" s="47">
        <v>2.7</v>
      </c>
      <c r="AN327" s="47">
        <v>2.59</v>
      </c>
      <c r="AO327" s="47">
        <v>1.66</v>
      </c>
      <c r="AP327" s="47">
        <v>1.83</v>
      </c>
      <c r="AQ327" s="47">
        <v>1.47</v>
      </c>
      <c r="AR327" s="47">
        <v>1.58</v>
      </c>
      <c r="AS327" s="47">
        <v>1.52</v>
      </c>
      <c r="AT327" s="47">
        <v>1.88</v>
      </c>
      <c r="AU327" s="47">
        <v>2.16</v>
      </c>
      <c r="AV327" s="47">
        <v>2.5</v>
      </c>
      <c r="AW327" s="47">
        <v>2.4700000000000002</v>
      </c>
      <c r="AX327" s="47">
        <v>2.2200000000000002</v>
      </c>
      <c r="AY327" s="47">
        <v>1.83</v>
      </c>
      <c r="AZ327" s="47">
        <v>1.59</v>
      </c>
      <c r="BA327" s="47">
        <v>1.94</v>
      </c>
      <c r="BB327" s="47">
        <v>2.11</v>
      </c>
      <c r="BC327" s="47">
        <v>1.98</v>
      </c>
      <c r="BD327" s="47">
        <v>2.0299999999999998</v>
      </c>
      <c r="BE327" s="47">
        <v>2.06</v>
      </c>
      <c r="BF327" s="47">
        <v>2.0299999999999998</v>
      </c>
      <c r="BG327" s="47"/>
      <c r="BH327" s="49" t="s">
        <v>426</v>
      </c>
      <c r="BI327" s="47"/>
      <c r="BJ327" s="47"/>
      <c r="BK327" s="47"/>
      <c r="BL327" s="47"/>
      <c r="BM327" s="47"/>
      <c r="BN327" s="47"/>
      <c r="BO327" s="47"/>
      <c r="BP327" s="47"/>
      <c r="BQ327" s="47"/>
      <c r="BR327" s="47"/>
      <c r="BS327" s="47"/>
      <c r="BT327" s="47"/>
      <c r="BU327" s="47"/>
      <c r="BV327" s="47"/>
      <c r="BW327" s="47"/>
      <c r="BX327" s="47"/>
      <c r="BY327" s="47"/>
      <c r="BZ327" s="47"/>
      <c r="CA327" s="47"/>
      <c r="CB327" s="47"/>
      <c r="CC327" s="47"/>
      <c r="CD327" s="47"/>
      <c r="CE327" s="47"/>
      <c r="CF327" s="47"/>
      <c r="CG327" s="49" t="s">
        <v>426</v>
      </c>
      <c r="CH327" s="47">
        <f t="shared" si="127"/>
        <v>3.19</v>
      </c>
      <c r="CI327" s="47">
        <f t="shared" si="128"/>
        <v>4.09</v>
      </c>
      <c r="CJ327" s="47">
        <f t="shared" si="129"/>
        <v>4.09</v>
      </c>
      <c r="CK327" s="47">
        <f t="shared" si="130"/>
        <v>4.25</v>
      </c>
      <c r="CL327" s="47">
        <f t="shared" si="131"/>
        <v>4.63</v>
      </c>
      <c r="CM327" s="47">
        <f t="shared" si="132"/>
        <v>3.59</v>
      </c>
      <c r="CN327" s="47">
        <f t="shared" si="133"/>
        <v>2.63</v>
      </c>
      <c r="CO327" s="47">
        <f t="shared" si="134"/>
        <v>2.59</v>
      </c>
      <c r="CP327" s="47">
        <f t="shared" si="135"/>
        <v>9.09</v>
      </c>
      <c r="CQ327" s="47">
        <f t="shared" si="136"/>
        <v>7.84</v>
      </c>
      <c r="CR327" s="47">
        <f t="shared" si="137"/>
        <v>8.59</v>
      </c>
      <c r="CS327" s="47">
        <f t="shared" si="138"/>
        <v>4.66</v>
      </c>
      <c r="CT327" s="47">
        <f t="shared" si="139"/>
        <v>3.84</v>
      </c>
      <c r="CU327" s="47">
        <f t="shared" si="140"/>
        <v>3.44</v>
      </c>
      <c r="CV327" s="47">
        <f t="shared" si="141"/>
        <v>3.38</v>
      </c>
      <c r="CW327" s="47">
        <f t="shared" si="142"/>
        <v>3.91</v>
      </c>
      <c r="CX327" s="47">
        <f t="shared" si="143"/>
        <v>2.5299999999999998</v>
      </c>
      <c r="CY327" s="47">
        <f t="shared" si="144"/>
        <v>2.66</v>
      </c>
      <c r="CZ327" s="47">
        <f t="shared" si="145"/>
        <v>2.72</v>
      </c>
      <c r="DA327" s="47">
        <f t="shared" si="146"/>
        <v>2.78</v>
      </c>
      <c r="DB327" s="47">
        <f t="shared" si="147"/>
        <v>2.78</v>
      </c>
      <c r="DC327" s="47">
        <f t="shared" si="148"/>
        <v>2.75</v>
      </c>
      <c r="DD327" s="47">
        <f t="shared" si="149"/>
        <v>2.72</v>
      </c>
      <c r="DE327" s="47">
        <f t="shared" si="150"/>
        <v>3.13</v>
      </c>
    </row>
    <row r="328" spans="1:109">
      <c r="A328" s="5">
        <v>327</v>
      </c>
      <c r="B328" s="6">
        <v>44888</v>
      </c>
      <c r="C328" s="5">
        <v>982</v>
      </c>
      <c r="D328" s="13" t="s">
        <v>41</v>
      </c>
      <c r="E328" s="5">
        <v>21</v>
      </c>
      <c r="F328" s="16">
        <f t="shared" si="126"/>
        <v>46.761904761904759</v>
      </c>
      <c r="G328" s="5"/>
      <c r="H328" s="49" t="s">
        <v>427</v>
      </c>
      <c r="I328" s="47">
        <v>5.84</v>
      </c>
      <c r="J328" s="47">
        <v>7.38</v>
      </c>
      <c r="K328" s="47">
        <v>6.41</v>
      </c>
      <c r="L328" s="47">
        <v>4.66</v>
      </c>
      <c r="M328" s="47">
        <v>5.34</v>
      </c>
      <c r="N328" s="47">
        <v>5.31</v>
      </c>
      <c r="O328" s="47">
        <v>5.81</v>
      </c>
      <c r="P328" s="47">
        <v>6.66</v>
      </c>
      <c r="Q328" s="47">
        <v>9.2799999999999994</v>
      </c>
      <c r="R328" s="47">
        <v>8.5</v>
      </c>
      <c r="S328" s="47">
        <v>8.09</v>
      </c>
      <c r="T328" s="47">
        <v>7.72</v>
      </c>
      <c r="U328" s="47">
        <v>7.97</v>
      </c>
      <c r="V328" s="47">
        <v>7.66</v>
      </c>
      <c r="W328" s="47">
        <v>6.59</v>
      </c>
      <c r="X328" s="47">
        <v>6.44</v>
      </c>
      <c r="Y328" s="47">
        <v>3.53</v>
      </c>
      <c r="Z328" s="47">
        <v>3.56</v>
      </c>
      <c r="AA328" s="47">
        <v>4.13</v>
      </c>
      <c r="AB328" s="47">
        <v>5</v>
      </c>
      <c r="AC328" s="47">
        <v>4.13</v>
      </c>
      <c r="AD328" s="47">
        <v>4.16</v>
      </c>
      <c r="AE328" s="47">
        <v>4.1900000000000004</v>
      </c>
      <c r="AF328" s="47">
        <v>7.06</v>
      </c>
      <c r="AG328" s="47"/>
      <c r="AH328" s="49" t="s">
        <v>427</v>
      </c>
      <c r="AI328" s="47">
        <v>10.59</v>
      </c>
      <c r="AJ328" s="47">
        <v>12.33</v>
      </c>
      <c r="AK328" s="47">
        <v>12.39</v>
      </c>
      <c r="AL328" s="47">
        <v>12.55</v>
      </c>
      <c r="AM328" s="47">
        <v>12.11</v>
      </c>
      <c r="AN328" s="47">
        <v>11.77</v>
      </c>
      <c r="AO328" s="47">
        <v>11.61</v>
      </c>
      <c r="AP328" s="47">
        <v>11.52</v>
      </c>
      <c r="AQ328" s="47">
        <v>11.59</v>
      </c>
      <c r="AR328" s="47">
        <v>11.41</v>
      </c>
      <c r="AS328" s="47">
        <v>10.92</v>
      </c>
      <c r="AT328" s="47">
        <v>9.83</v>
      </c>
      <c r="AU328" s="47">
        <v>9.9700000000000006</v>
      </c>
      <c r="AV328" s="47">
        <v>10.83</v>
      </c>
      <c r="AW328" s="47">
        <v>10.39</v>
      </c>
      <c r="AX328" s="47">
        <v>10.38</v>
      </c>
      <c r="AY328" s="47">
        <v>2.4500000000000002</v>
      </c>
      <c r="AZ328" s="47">
        <v>1.86</v>
      </c>
      <c r="BA328" s="47">
        <v>1.56</v>
      </c>
      <c r="BB328" s="47">
        <v>1.38</v>
      </c>
      <c r="BC328" s="47">
        <v>1.41</v>
      </c>
      <c r="BD328" s="47">
        <v>12.61</v>
      </c>
      <c r="BE328" s="47">
        <v>49.22</v>
      </c>
      <c r="BF328" s="47">
        <v>24.36</v>
      </c>
      <c r="BG328" s="47"/>
      <c r="BH328" s="49" t="s">
        <v>427</v>
      </c>
      <c r="BI328" s="47"/>
      <c r="BJ328" s="47"/>
      <c r="BK328" s="47"/>
      <c r="BL328" s="47"/>
      <c r="BM328" s="47"/>
      <c r="BN328" s="47"/>
      <c r="BO328" s="47"/>
      <c r="BP328" s="47"/>
      <c r="BQ328" s="47"/>
      <c r="BR328" s="47"/>
      <c r="BS328" s="47"/>
      <c r="BT328" s="47"/>
      <c r="BU328" s="47"/>
      <c r="BV328" s="47"/>
      <c r="BW328" s="47"/>
      <c r="BX328" s="47"/>
      <c r="BY328" s="47"/>
      <c r="BZ328" s="47"/>
      <c r="CA328" s="47"/>
      <c r="CB328" s="47"/>
      <c r="CC328" s="47"/>
      <c r="CD328" s="47"/>
      <c r="CE328" s="47"/>
      <c r="CF328" s="47"/>
      <c r="CG328" s="49" t="s">
        <v>427</v>
      </c>
      <c r="CH328" s="47">
        <f t="shared" si="127"/>
        <v>5.84</v>
      </c>
      <c r="CI328" s="47">
        <f t="shared" si="128"/>
        <v>7.38</v>
      </c>
      <c r="CJ328" s="47">
        <f t="shared" si="129"/>
        <v>6.41</v>
      </c>
      <c r="CK328" s="47">
        <f t="shared" si="130"/>
        <v>4.66</v>
      </c>
      <c r="CL328" s="47">
        <f t="shared" si="131"/>
        <v>5.34</v>
      </c>
      <c r="CM328" s="47">
        <f t="shared" si="132"/>
        <v>5.31</v>
      </c>
      <c r="CN328" s="47">
        <f t="shared" si="133"/>
        <v>5.81</v>
      </c>
      <c r="CO328" s="47">
        <f t="shared" si="134"/>
        <v>6.66</v>
      </c>
      <c r="CP328" s="47">
        <f t="shared" si="135"/>
        <v>9.2799999999999994</v>
      </c>
      <c r="CQ328" s="47">
        <f t="shared" si="136"/>
        <v>8.5</v>
      </c>
      <c r="CR328" s="47">
        <f t="shared" si="137"/>
        <v>8.09</v>
      </c>
      <c r="CS328" s="47">
        <f t="shared" si="138"/>
        <v>7.72</v>
      </c>
      <c r="CT328" s="47">
        <f t="shared" si="139"/>
        <v>7.97</v>
      </c>
      <c r="CU328" s="47">
        <f t="shared" si="140"/>
        <v>7.66</v>
      </c>
      <c r="CV328" s="47">
        <f t="shared" si="141"/>
        <v>6.59</v>
      </c>
      <c r="CW328" s="47">
        <f t="shared" si="142"/>
        <v>6.44</v>
      </c>
      <c r="CX328" s="47">
        <f t="shared" si="143"/>
        <v>3.53</v>
      </c>
      <c r="CY328" s="47">
        <f t="shared" si="144"/>
        <v>3.56</v>
      </c>
      <c r="CZ328" s="47">
        <f t="shared" si="145"/>
        <v>4.13</v>
      </c>
      <c r="DA328" s="47">
        <f t="shared" si="146"/>
        <v>5</v>
      </c>
      <c r="DB328" s="47">
        <f t="shared" si="147"/>
        <v>4.13</v>
      </c>
      <c r="DC328" s="47">
        <f t="shared" si="148"/>
        <v>4.16</v>
      </c>
      <c r="DD328" s="47">
        <f t="shared" si="149"/>
        <v>4.1900000000000004</v>
      </c>
      <c r="DE328" s="47">
        <f t="shared" si="150"/>
        <v>7.06</v>
      </c>
    </row>
    <row r="329" spans="1:109">
      <c r="A329" s="5">
        <v>328</v>
      </c>
      <c r="B329" s="6">
        <v>44889</v>
      </c>
      <c r="C329" s="5">
        <v>1099</v>
      </c>
      <c r="D329" s="13" t="s">
        <v>58</v>
      </c>
      <c r="E329" s="5">
        <v>19</v>
      </c>
      <c r="F329" s="16">
        <f t="shared" si="126"/>
        <v>57.842105263157897</v>
      </c>
      <c r="G329" s="5"/>
      <c r="H329" s="49" t="s">
        <v>428</v>
      </c>
      <c r="I329" s="47">
        <v>5.53</v>
      </c>
      <c r="J329" s="47">
        <v>6.81</v>
      </c>
      <c r="K329" s="47">
        <v>4.8099999999999996</v>
      </c>
      <c r="L329" s="47">
        <v>5.09</v>
      </c>
      <c r="M329" s="47">
        <v>4.5599999999999996</v>
      </c>
      <c r="N329" s="47">
        <v>6.09</v>
      </c>
      <c r="O329" s="47">
        <v>5.59</v>
      </c>
      <c r="P329" s="47">
        <v>5.38</v>
      </c>
      <c r="Q329" s="47">
        <v>4.9400000000000004</v>
      </c>
      <c r="R329" s="47">
        <v>4.9400000000000004</v>
      </c>
      <c r="S329" s="47">
        <v>5.16</v>
      </c>
      <c r="T329" s="47">
        <v>5.16</v>
      </c>
      <c r="U329" s="47">
        <v>4.34</v>
      </c>
      <c r="V329" s="47">
        <v>5.28</v>
      </c>
      <c r="W329" s="47">
        <v>4.41</v>
      </c>
      <c r="X329" s="47">
        <v>4.59</v>
      </c>
      <c r="Y329" s="47">
        <v>6.97</v>
      </c>
      <c r="Z329" s="47">
        <v>6.97</v>
      </c>
      <c r="AA329" s="47">
        <v>7.38</v>
      </c>
      <c r="AB329" s="47">
        <v>7.72</v>
      </c>
      <c r="AC329" s="47">
        <v>7.5</v>
      </c>
      <c r="AD329" s="47">
        <v>8.56</v>
      </c>
      <c r="AE329" s="47">
        <v>8.25</v>
      </c>
      <c r="AF329" s="47">
        <v>6.94</v>
      </c>
      <c r="AG329" s="47"/>
      <c r="AH329" s="49" t="s">
        <v>428</v>
      </c>
      <c r="AI329" s="47">
        <v>12.84</v>
      </c>
      <c r="AJ329" s="47">
        <v>12.55</v>
      </c>
      <c r="AK329" s="47">
        <v>12.52</v>
      </c>
      <c r="AL329" s="47">
        <v>12.33</v>
      </c>
      <c r="AM329" s="47">
        <v>12.39</v>
      </c>
      <c r="AN329" s="47">
        <v>10.72</v>
      </c>
      <c r="AO329" s="47">
        <v>10.61</v>
      </c>
      <c r="AP329" s="47">
        <v>10.56</v>
      </c>
      <c r="AQ329" s="47">
        <v>11.11</v>
      </c>
      <c r="AR329" s="47">
        <v>10.7</v>
      </c>
      <c r="AS329" s="47">
        <v>10.8</v>
      </c>
      <c r="AT329" s="47">
        <v>10.34</v>
      </c>
      <c r="AU329" s="47">
        <v>10.33</v>
      </c>
      <c r="AV329" s="47">
        <v>10.48</v>
      </c>
      <c r="AW329" s="47">
        <v>10.59</v>
      </c>
      <c r="AX329" s="47">
        <v>10.55</v>
      </c>
      <c r="AY329" s="47">
        <v>10.25</v>
      </c>
      <c r="AZ329" s="47">
        <v>10.17</v>
      </c>
      <c r="BA329" s="47">
        <v>10.199999999999999</v>
      </c>
      <c r="BB329" s="47">
        <v>9.31</v>
      </c>
      <c r="BC329" s="47">
        <v>0.69</v>
      </c>
      <c r="BD329" s="47">
        <v>2.4700000000000002</v>
      </c>
      <c r="BE329" s="47">
        <v>23.98</v>
      </c>
      <c r="BF329" s="47">
        <v>11.89</v>
      </c>
      <c r="BG329" s="47"/>
      <c r="BH329" s="49" t="s">
        <v>428</v>
      </c>
      <c r="BI329" s="47"/>
      <c r="BJ329" s="47"/>
      <c r="BK329" s="47"/>
      <c r="BL329" s="47"/>
      <c r="BM329" s="47"/>
      <c r="BN329" s="47"/>
      <c r="BO329" s="47"/>
      <c r="BP329" s="47"/>
      <c r="BQ329" s="47"/>
      <c r="BR329" s="47"/>
      <c r="BS329" s="47"/>
      <c r="BT329" s="47"/>
      <c r="BU329" s="47"/>
      <c r="BV329" s="47"/>
      <c r="BW329" s="47"/>
      <c r="BX329" s="47"/>
      <c r="BY329" s="47"/>
      <c r="BZ329" s="47"/>
      <c r="CA329" s="47"/>
      <c r="CB329" s="47"/>
      <c r="CC329" s="47"/>
      <c r="CD329" s="47"/>
      <c r="CE329" s="47"/>
      <c r="CF329" s="47"/>
      <c r="CG329" s="49" t="s">
        <v>428</v>
      </c>
      <c r="CH329" s="47">
        <f t="shared" si="127"/>
        <v>5.53</v>
      </c>
      <c r="CI329" s="47">
        <f t="shared" si="128"/>
        <v>6.81</v>
      </c>
      <c r="CJ329" s="47">
        <f t="shared" si="129"/>
        <v>4.8099999999999996</v>
      </c>
      <c r="CK329" s="47">
        <f t="shared" si="130"/>
        <v>5.09</v>
      </c>
      <c r="CL329" s="47">
        <f t="shared" si="131"/>
        <v>4.5599999999999996</v>
      </c>
      <c r="CM329" s="47">
        <f t="shared" si="132"/>
        <v>6.09</v>
      </c>
      <c r="CN329" s="47">
        <f t="shared" si="133"/>
        <v>5.59</v>
      </c>
      <c r="CO329" s="47">
        <f t="shared" si="134"/>
        <v>5.38</v>
      </c>
      <c r="CP329" s="47">
        <f t="shared" si="135"/>
        <v>4.9400000000000004</v>
      </c>
      <c r="CQ329" s="47">
        <f t="shared" si="136"/>
        <v>4.9400000000000004</v>
      </c>
      <c r="CR329" s="47">
        <f t="shared" si="137"/>
        <v>5.16</v>
      </c>
      <c r="CS329" s="47">
        <f t="shared" si="138"/>
        <v>5.16</v>
      </c>
      <c r="CT329" s="47">
        <f t="shared" si="139"/>
        <v>4.34</v>
      </c>
      <c r="CU329" s="47">
        <f t="shared" si="140"/>
        <v>5.28</v>
      </c>
      <c r="CV329" s="47">
        <f t="shared" si="141"/>
        <v>4.41</v>
      </c>
      <c r="CW329" s="47">
        <f t="shared" si="142"/>
        <v>4.59</v>
      </c>
      <c r="CX329" s="47">
        <f t="shared" si="143"/>
        <v>6.97</v>
      </c>
      <c r="CY329" s="47">
        <f t="shared" si="144"/>
        <v>6.97</v>
      </c>
      <c r="CZ329" s="47">
        <f t="shared" si="145"/>
        <v>7.38</v>
      </c>
      <c r="DA329" s="47">
        <f t="shared" si="146"/>
        <v>7.72</v>
      </c>
      <c r="DB329" s="47">
        <f t="shared" si="147"/>
        <v>7.5</v>
      </c>
      <c r="DC329" s="47">
        <f t="shared" si="148"/>
        <v>8.56</v>
      </c>
      <c r="DD329" s="47">
        <f t="shared" si="149"/>
        <v>8.25</v>
      </c>
      <c r="DE329" s="47">
        <f t="shared" si="150"/>
        <v>6.94</v>
      </c>
    </row>
    <row r="330" spans="1:109">
      <c r="A330" s="5">
        <v>329</v>
      </c>
      <c r="B330" s="6">
        <v>44890</v>
      </c>
      <c r="C330" s="5">
        <v>1180</v>
      </c>
      <c r="D330" s="13" t="s">
        <v>39</v>
      </c>
      <c r="E330" s="5">
        <v>20</v>
      </c>
      <c r="F330" s="16">
        <f t="shared" si="126"/>
        <v>59</v>
      </c>
      <c r="G330" s="5"/>
      <c r="H330" s="49" t="s">
        <v>429</v>
      </c>
      <c r="I330" s="47">
        <v>4.16</v>
      </c>
      <c r="J330" s="47">
        <v>5.78</v>
      </c>
      <c r="K330" s="47">
        <v>5.03</v>
      </c>
      <c r="L330" s="47">
        <v>4.41</v>
      </c>
      <c r="M330" s="47">
        <v>4.63</v>
      </c>
      <c r="N330" s="47">
        <v>5</v>
      </c>
      <c r="O330" s="47">
        <v>4.84</v>
      </c>
      <c r="P330" s="47">
        <v>4.88</v>
      </c>
      <c r="Q330" s="47">
        <v>6.22</v>
      </c>
      <c r="R330" s="47">
        <v>6.28</v>
      </c>
      <c r="S330" s="47">
        <v>7.16</v>
      </c>
      <c r="T330" s="47">
        <v>6.78</v>
      </c>
      <c r="U330" s="47">
        <v>7.09</v>
      </c>
      <c r="V330" s="47">
        <v>7.84</v>
      </c>
      <c r="W330" s="47">
        <v>7.97</v>
      </c>
      <c r="X330" s="47">
        <v>6.78</v>
      </c>
      <c r="Y330" s="47">
        <v>5.13</v>
      </c>
      <c r="Z330" s="47">
        <v>4.66</v>
      </c>
      <c r="AA330" s="47">
        <v>4.91</v>
      </c>
      <c r="AB330" s="47">
        <v>4.28</v>
      </c>
      <c r="AC330" s="47">
        <v>3.38</v>
      </c>
      <c r="AD330" s="47">
        <v>4.1900000000000004</v>
      </c>
      <c r="AE330" s="47">
        <v>3.41</v>
      </c>
      <c r="AF330" s="47">
        <v>3.25</v>
      </c>
      <c r="AG330" s="47"/>
      <c r="AH330" s="49" t="s">
        <v>429</v>
      </c>
      <c r="AI330" s="47">
        <v>11.47</v>
      </c>
      <c r="AJ330" s="47">
        <v>11.34</v>
      </c>
      <c r="AK330" s="47">
        <v>10.95</v>
      </c>
      <c r="AL330" s="47">
        <v>10.77</v>
      </c>
      <c r="AM330" s="47">
        <v>10.75</v>
      </c>
      <c r="AN330" s="47">
        <v>10.48</v>
      </c>
      <c r="AO330" s="47">
        <v>9.89</v>
      </c>
      <c r="AP330" s="47">
        <v>9.9700000000000006</v>
      </c>
      <c r="AQ330" s="47">
        <v>10.28</v>
      </c>
      <c r="AR330" s="47">
        <v>10.16</v>
      </c>
      <c r="AS330" s="47">
        <v>9.98</v>
      </c>
      <c r="AT330" s="47">
        <v>9.41</v>
      </c>
      <c r="AU330" s="47">
        <v>9.14</v>
      </c>
      <c r="AV330" s="47">
        <v>9.25</v>
      </c>
      <c r="AW330" s="47">
        <v>9.73</v>
      </c>
      <c r="AX330" s="47">
        <v>9.48</v>
      </c>
      <c r="AY330" s="47">
        <v>10.73</v>
      </c>
      <c r="AZ330" s="47">
        <v>10.88</v>
      </c>
      <c r="BA330" s="47">
        <v>10.7</v>
      </c>
      <c r="BB330" s="47">
        <v>7.14</v>
      </c>
      <c r="BC330" s="47">
        <v>1.59</v>
      </c>
      <c r="BD330" s="47">
        <v>14.42</v>
      </c>
      <c r="BE330" s="47">
        <v>13.75</v>
      </c>
      <c r="BF330" s="47">
        <v>11.23</v>
      </c>
      <c r="BG330" s="47"/>
      <c r="BH330" s="49" t="s">
        <v>429</v>
      </c>
      <c r="BI330" s="47"/>
      <c r="BJ330" s="47"/>
      <c r="BK330" s="47"/>
      <c r="BL330" s="47"/>
      <c r="BM330" s="47"/>
      <c r="BN330" s="47"/>
      <c r="BO330" s="47"/>
      <c r="BP330" s="47"/>
      <c r="BQ330" s="47"/>
      <c r="BR330" s="47"/>
      <c r="BS330" s="47"/>
      <c r="BT330" s="47"/>
      <c r="BU330" s="47"/>
      <c r="BV330" s="47"/>
      <c r="BW330" s="47"/>
      <c r="BX330" s="47"/>
      <c r="BY330" s="47"/>
      <c r="BZ330" s="47"/>
      <c r="CA330" s="47"/>
      <c r="CB330" s="47"/>
      <c r="CC330" s="47"/>
      <c r="CD330" s="47"/>
      <c r="CE330" s="47"/>
      <c r="CF330" s="47"/>
      <c r="CG330" s="49" t="s">
        <v>429</v>
      </c>
      <c r="CH330" s="47">
        <f t="shared" si="127"/>
        <v>4.16</v>
      </c>
      <c r="CI330" s="47">
        <f t="shared" si="128"/>
        <v>5.78</v>
      </c>
      <c r="CJ330" s="47">
        <f t="shared" si="129"/>
        <v>5.03</v>
      </c>
      <c r="CK330" s="47">
        <f t="shared" si="130"/>
        <v>4.41</v>
      </c>
      <c r="CL330" s="47">
        <f t="shared" si="131"/>
        <v>4.63</v>
      </c>
      <c r="CM330" s="47">
        <f t="shared" si="132"/>
        <v>5</v>
      </c>
      <c r="CN330" s="47">
        <f t="shared" si="133"/>
        <v>4.84</v>
      </c>
      <c r="CO330" s="47">
        <f t="shared" si="134"/>
        <v>4.88</v>
      </c>
      <c r="CP330" s="47">
        <f t="shared" si="135"/>
        <v>6.22</v>
      </c>
      <c r="CQ330" s="47">
        <f t="shared" si="136"/>
        <v>6.28</v>
      </c>
      <c r="CR330" s="47">
        <f t="shared" si="137"/>
        <v>7.16</v>
      </c>
      <c r="CS330" s="47">
        <f t="shared" si="138"/>
        <v>6.78</v>
      </c>
      <c r="CT330" s="47">
        <f t="shared" si="139"/>
        <v>7.09</v>
      </c>
      <c r="CU330" s="47">
        <f t="shared" si="140"/>
        <v>7.84</v>
      </c>
      <c r="CV330" s="47">
        <f t="shared" si="141"/>
        <v>7.97</v>
      </c>
      <c r="CW330" s="47">
        <f t="shared" si="142"/>
        <v>6.78</v>
      </c>
      <c r="CX330" s="47">
        <f t="shared" si="143"/>
        <v>5.13</v>
      </c>
      <c r="CY330" s="47">
        <f t="shared" si="144"/>
        <v>4.66</v>
      </c>
      <c r="CZ330" s="47">
        <f t="shared" si="145"/>
        <v>4.91</v>
      </c>
      <c r="DA330" s="47">
        <f t="shared" si="146"/>
        <v>4.28</v>
      </c>
      <c r="DB330" s="47">
        <f t="shared" si="147"/>
        <v>3.38</v>
      </c>
      <c r="DC330" s="47">
        <f t="shared" si="148"/>
        <v>4.1900000000000004</v>
      </c>
      <c r="DD330" s="47">
        <f t="shared" si="149"/>
        <v>3.41</v>
      </c>
      <c r="DE330" s="47">
        <f t="shared" si="150"/>
        <v>3.25</v>
      </c>
    </row>
    <row r="331" spans="1:109">
      <c r="A331" s="5">
        <v>330</v>
      </c>
      <c r="B331" s="6">
        <v>44891</v>
      </c>
      <c r="C331" s="5">
        <v>1180</v>
      </c>
      <c r="D331" s="13" t="s">
        <v>39</v>
      </c>
      <c r="E331" s="5">
        <v>20</v>
      </c>
      <c r="F331" s="16">
        <f t="shared" si="126"/>
        <v>59</v>
      </c>
      <c r="G331" s="5"/>
      <c r="H331" s="49" t="s">
        <v>430</v>
      </c>
      <c r="I331" s="47">
        <v>6.97</v>
      </c>
      <c r="J331" s="47">
        <v>8.2200000000000006</v>
      </c>
      <c r="K331" s="47">
        <v>8.44</v>
      </c>
      <c r="L331" s="47">
        <v>6.69</v>
      </c>
      <c r="M331" s="47">
        <v>7.28</v>
      </c>
      <c r="N331" s="47">
        <v>8.2200000000000006</v>
      </c>
      <c r="O331" s="47">
        <v>8.34</v>
      </c>
      <c r="P331" s="47">
        <v>8.66</v>
      </c>
      <c r="Q331" s="47">
        <v>9.19</v>
      </c>
      <c r="R331" s="47">
        <v>9.44</v>
      </c>
      <c r="S331" s="47">
        <v>10.38</v>
      </c>
      <c r="T331" s="47">
        <v>10.78</v>
      </c>
      <c r="U331" s="47">
        <v>10.25</v>
      </c>
      <c r="V331" s="47">
        <v>9.25</v>
      </c>
      <c r="W331" s="47">
        <v>8.2799999999999994</v>
      </c>
      <c r="X331" s="47">
        <v>6.84</v>
      </c>
      <c r="Y331" s="47">
        <v>8.5</v>
      </c>
      <c r="Z331" s="47">
        <v>8.09</v>
      </c>
      <c r="AA331" s="47">
        <v>8.06</v>
      </c>
      <c r="AB331" s="47">
        <v>6.59</v>
      </c>
      <c r="AC331" s="47">
        <v>7.09</v>
      </c>
      <c r="AD331" s="47">
        <v>8.6300000000000008</v>
      </c>
      <c r="AE331" s="47">
        <v>6.03</v>
      </c>
      <c r="AF331" s="47">
        <v>6.59</v>
      </c>
      <c r="AG331" s="47"/>
      <c r="AH331" s="49" t="s">
        <v>430</v>
      </c>
      <c r="AI331" s="47">
        <v>11.22</v>
      </c>
      <c r="AJ331" s="47">
        <v>16.72</v>
      </c>
      <c r="AK331" s="47">
        <v>19.34</v>
      </c>
      <c r="AL331" s="47">
        <v>18.7</v>
      </c>
      <c r="AM331" s="47">
        <v>18.309999999999999</v>
      </c>
      <c r="AN331" s="47">
        <v>17.920000000000002</v>
      </c>
      <c r="AO331" s="47">
        <v>17.63</v>
      </c>
      <c r="AP331" s="47">
        <v>17.34</v>
      </c>
      <c r="AQ331" s="47">
        <v>17.02</v>
      </c>
      <c r="AR331" s="47">
        <v>17.3</v>
      </c>
      <c r="AS331" s="47">
        <v>16.920000000000002</v>
      </c>
      <c r="AT331" s="47">
        <v>16.8</v>
      </c>
      <c r="AU331" s="47">
        <v>17.16</v>
      </c>
      <c r="AV331" s="47">
        <v>17.170000000000002</v>
      </c>
      <c r="AW331" s="47">
        <v>17.47</v>
      </c>
      <c r="AX331" s="47">
        <v>17.059999999999999</v>
      </c>
      <c r="AY331" s="47">
        <v>9.58</v>
      </c>
      <c r="AZ331" s="47">
        <v>10.25</v>
      </c>
      <c r="BA331" s="47">
        <v>10.029999999999999</v>
      </c>
      <c r="BB331" s="47">
        <v>9.73</v>
      </c>
      <c r="BC331" s="47">
        <v>1.3</v>
      </c>
      <c r="BD331" s="47">
        <v>9.83</v>
      </c>
      <c r="BE331" s="47">
        <v>17.72</v>
      </c>
      <c r="BF331" s="47">
        <v>11.31</v>
      </c>
      <c r="BG331" s="47"/>
      <c r="BH331" s="49" t="s">
        <v>430</v>
      </c>
      <c r="BI331" s="47"/>
      <c r="BJ331" s="47"/>
      <c r="BK331" s="47"/>
      <c r="BL331" s="47"/>
      <c r="BM331" s="47"/>
      <c r="BN331" s="47"/>
      <c r="BO331" s="47"/>
      <c r="BP331" s="47"/>
      <c r="BQ331" s="47"/>
      <c r="BR331" s="47"/>
      <c r="BS331" s="47"/>
      <c r="BT331" s="47"/>
      <c r="BU331" s="47"/>
      <c r="BV331" s="47"/>
      <c r="BW331" s="47"/>
      <c r="BX331" s="47"/>
      <c r="BY331" s="47"/>
      <c r="BZ331" s="47"/>
      <c r="CA331" s="47"/>
      <c r="CB331" s="47"/>
      <c r="CC331" s="47"/>
      <c r="CD331" s="47"/>
      <c r="CE331" s="47"/>
      <c r="CF331" s="47"/>
      <c r="CG331" s="49" t="s">
        <v>430</v>
      </c>
      <c r="CH331" s="47">
        <f t="shared" si="127"/>
        <v>6.97</v>
      </c>
      <c r="CI331" s="47">
        <f t="shared" si="128"/>
        <v>8.2200000000000006</v>
      </c>
      <c r="CJ331" s="47">
        <f t="shared" si="129"/>
        <v>8.44</v>
      </c>
      <c r="CK331" s="47">
        <f t="shared" si="130"/>
        <v>6.69</v>
      </c>
      <c r="CL331" s="47">
        <f t="shared" si="131"/>
        <v>7.28</v>
      </c>
      <c r="CM331" s="47">
        <f t="shared" si="132"/>
        <v>8.2200000000000006</v>
      </c>
      <c r="CN331" s="47">
        <f t="shared" si="133"/>
        <v>8.34</v>
      </c>
      <c r="CO331" s="47">
        <f t="shared" si="134"/>
        <v>8.66</v>
      </c>
      <c r="CP331" s="47">
        <f t="shared" si="135"/>
        <v>9.19</v>
      </c>
      <c r="CQ331" s="47">
        <f t="shared" si="136"/>
        <v>9.44</v>
      </c>
      <c r="CR331" s="47">
        <f t="shared" si="137"/>
        <v>10.38</v>
      </c>
      <c r="CS331" s="47">
        <f t="shared" si="138"/>
        <v>10.78</v>
      </c>
      <c r="CT331" s="47">
        <f t="shared" si="139"/>
        <v>10.25</v>
      </c>
      <c r="CU331" s="47">
        <f t="shared" si="140"/>
        <v>9.25</v>
      </c>
      <c r="CV331" s="47">
        <f t="shared" si="141"/>
        <v>8.2799999999999994</v>
      </c>
      <c r="CW331" s="47">
        <f t="shared" si="142"/>
        <v>6.84</v>
      </c>
      <c r="CX331" s="47">
        <f t="shared" si="143"/>
        <v>8.5</v>
      </c>
      <c r="CY331" s="47">
        <f t="shared" si="144"/>
        <v>8.09</v>
      </c>
      <c r="CZ331" s="47">
        <f t="shared" si="145"/>
        <v>8.06</v>
      </c>
      <c r="DA331" s="47">
        <f t="shared" si="146"/>
        <v>6.59</v>
      </c>
      <c r="DB331" s="47">
        <f t="shared" si="147"/>
        <v>7.09</v>
      </c>
      <c r="DC331" s="47">
        <f t="shared" si="148"/>
        <v>8.6300000000000008</v>
      </c>
      <c r="DD331" s="47">
        <f t="shared" si="149"/>
        <v>6.03</v>
      </c>
      <c r="DE331" s="47">
        <f t="shared" si="150"/>
        <v>6.59</v>
      </c>
    </row>
    <row r="332" spans="1:109">
      <c r="A332" s="5">
        <v>331</v>
      </c>
      <c r="B332" s="6">
        <v>44892</v>
      </c>
      <c r="C332" s="5">
        <v>0</v>
      </c>
      <c r="D332" s="13"/>
      <c r="E332" s="5"/>
      <c r="F332" s="16" t="e">
        <f t="shared" si="126"/>
        <v>#DIV/0!</v>
      </c>
      <c r="G332" s="5"/>
      <c r="H332" s="49" t="s">
        <v>431</v>
      </c>
      <c r="I332" s="47">
        <v>0.78</v>
      </c>
      <c r="J332" s="47">
        <v>0.75</v>
      </c>
      <c r="K332" s="47">
        <v>0.56000000000000005</v>
      </c>
      <c r="L332" s="47">
        <v>1.03</v>
      </c>
      <c r="M332" s="47">
        <v>1.78</v>
      </c>
      <c r="N332" s="47">
        <v>0.97</v>
      </c>
      <c r="O332" s="47">
        <v>0.81</v>
      </c>
      <c r="P332" s="47">
        <v>1.1299999999999999</v>
      </c>
      <c r="Q332" s="47">
        <v>1.28</v>
      </c>
      <c r="R332" s="47">
        <v>4.38</v>
      </c>
      <c r="S332" s="47">
        <v>6.81</v>
      </c>
      <c r="T332" s="47">
        <v>4.38</v>
      </c>
      <c r="U332" s="47">
        <v>2.25</v>
      </c>
      <c r="V332" s="47">
        <v>3.22</v>
      </c>
      <c r="W332" s="47">
        <v>2.94</v>
      </c>
      <c r="X332" s="47">
        <v>3.09</v>
      </c>
      <c r="Y332" s="47">
        <v>5.38</v>
      </c>
      <c r="Z332" s="47">
        <v>6.59</v>
      </c>
      <c r="AA332" s="47">
        <v>7.13</v>
      </c>
      <c r="AB332" s="47">
        <v>6.59</v>
      </c>
      <c r="AC332" s="47">
        <v>6.09</v>
      </c>
      <c r="AD332" s="47">
        <v>5.25</v>
      </c>
      <c r="AE332" s="47">
        <v>2.06</v>
      </c>
      <c r="AF332" s="47">
        <v>1.75</v>
      </c>
      <c r="AG332" s="47"/>
      <c r="AH332" s="49" t="s">
        <v>431</v>
      </c>
      <c r="AI332" s="47">
        <v>1.91</v>
      </c>
      <c r="AJ332" s="47">
        <v>1.92</v>
      </c>
      <c r="AK332" s="47">
        <v>2.08</v>
      </c>
      <c r="AL332" s="47">
        <v>1.77</v>
      </c>
      <c r="AM332" s="47">
        <v>1.27</v>
      </c>
      <c r="AN332" s="47">
        <v>1.81</v>
      </c>
      <c r="AO332" s="47">
        <v>2.25</v>
      </c>
      <c r="AP332" s="47">
        <v>2.14</v>
      </c>
      <c r="AQ332" s="47">
        <v>2.14</v>
      </c>
      <c r="AR332" s="47">
        <v>1.67</v>
      </c>
      <c r="AS332" s="47">
        <v>1</v>
      </c>
      <c r="AT332" s="47">
        <v>0.75</v>
      </c>
      <c r="AU332" s="47">
        <v>1.0900000000000001</v>
      </c>
      <c r="AV332" s="47">
        <v>0.92</v>
      </c>
      <c r="AW332" s="47">
        <v>1.33</v>
      </c>
      <c r="AX332" s="47">
        <v>1.17</v>
      </c>
      <c r="AY332" s="47">
        <v>17.38</v>
      </c>
      <c r="AZ332" s="47">
        <v>17.09</v>
      </c>
      <c r="BA332" s="47">
        <v>17.11</v>
      </c>
      <c r="BB332" s="47">
        <v>17.5</v>
      </c>
      <c r="BC332" s="47">
        <v>16.84</v>
      </c>
      <c r="BD332" s="47">
        <v>11.28</v>
      </c>
      <c r="BE332" s="47">
        <v>8.83</v>
      </c>
      <c r="BF332" s="47">
        <v>3.97</v>
      </c>
      <c r="BG332" s="47"/>
      <c r="BH332" s="49" t="s">
        <v>431</v>
      </c>
      <c r="BI332" s="47"/>
      <c r="BJ332" s="47"/>
      <c r="BK332" s="47"/>
      <c r="BL332" s="47"/>
      <c r="BM332" s="47"/>
      <c r="BN332" s="47"/>
      <c r="BO332" s="47"/>
      <c r="BP332" s="47"/>
      <c r="BQ332" s="47"/>
      <c r="BR332" s="47"/>
      <c r="BS332" s="47"/>
      <c r="BT332" s="47"/>
      <c r="BU332" s="47"/>
      <c r="BV332" s="47"/>
      <c r="BW332" s="47"/>
      <c r="BX332" s="47"/>
      <c r="BY332" s="47"/>
      <c r="BZ332" s="47"/>
      <c r="CA332" s="47"/>
      <c r="CB332" s="47"/>
      <c r="CC332" s="47"/>
      <c r="CD332" s="47"/>
      <c r="CE332" s="47"/>
      <c r="CF332" s="47"/>
      <c r="CG332" s="49" t="s">
        <v>431</v>
      </c>
      <c r="CH332" s="47">
        <f t="shared" si="127"/>
        <v>0.78</v>
      </c>
      <c r="CI332" s="47">
        <f t="shared" si="128"/>
        <v>0.75</v>
      </c>
      <c r="CJ332" s="47">
        <f t="shared" si="129"/>
        <v>0.56000000000000005</v>
      </c>
      <c r="CK332" s="47">
        <f t="shared" si="130"/>
        <v>1.03</v>
      </c>
      <c r="CL332" s="47">
        <f t="shared" si="131"/>
        <v>1.78</v>
      </c>
      <c r="CM332" s="47">
        <f t="shared" si="132"/>
        <v>0.97</v>
      </c>
      <c r="CN332" s="47">
        <f t="shared" si="133"/>
        <v>0.81</v>
      </c>
      <c r="CO332" s="47">
        <f t="shared" si="134"/>
        <v>1.1299999999999999</v>
      </c>
      <c r="CP332" s="47">
        <f t="shared" si="135"/>
        <v>1.28</v>
      </c>
      <c r="CQ332" s="47">
        <f t="shared" si="136"/>
        <v>4.38</v>
      </c>
      <c r="CR332" s="47">
        <f t="shared" si="137"/>
        <v>6.81</v>
      </c>
      <c r="CS332" s="47">
        <f t="shared" si="138"/>
        <v>4.38</v>
      </c>
      <c r="CT332" s="47">
        <f t="shared" si="139"/>
        <v>2.25</v>
      </c>
      <c r="CU332" s="47">
        <f t="shared" si="140"/>
        <v>3.22</v>
      </c>
      <c r="CV332" s="47">
        <f t="shared" si="141"/>
        <v>2.94</v>
      </c>
      <c r="CW332" s="47">
        <f t="shared" si="142"/>
        <v>3.09</v>
      </c>
      <c r="CX332" s="47">
        <f t="shared" si="143"/>
        <v>5.38</v>
      </c>
      <c r="CY332" s="47">
        <f t="shared" si="144"/>
        <v>6.59</v>
      </c>
      <c r="CZ332" s="47">
        <f t="shared" si="145"/>
        <v>7.13</v>
      </c>
      <c r="DA332" s="47">
        <f t="shared" si="146"/>
        <v>6.59</v>
      </c>
      <c r="DB332" s="47">
        <f t="shared" si="147"/>
        <v>6.09</v>
      </c>
      <c r="DC332" s="47">
        <f t="shared" si="148"/>
        <v>5.25</v>
      </c>
      <c r="DD332" s="47">
        <f t="shared" si="149"/>
        <v>2.06</v>
      </c>
      <c r="DE332" s="47">
        <f t="shared" si="150"/>
        <v>1.75</v>
      </c>
    </row>
    <row r="333" spans="1:109">
      <c r="A333" s="5">
        <v>332</v>
      </c>
      <c r="B333" s="6">
        <v>44893</v>
      </c>
      <c r="C333" s="5">
        <v>1159</v>
      </c>
      <c r="D333" s="13" t="s">
        <v>39</v>
      </c>
      <c r="E333" s="5">
        <v>20</v>
      </c>
      <c r="F333" s="16">
        <f t="shared" si="126"/>
        <v>57.95</v>
      </c>
      <c r="G333" s="5"/>
      <c r="H333" s="49" t="s">
        <v>432</v>
      </c>
      <c r="I333" s="47">
        <v>3</v>
      </c>
      <c r="J333" s="47">
        <v>4.63</v>
      </c>
      <c r="K333" s="47">
        <v>4.84</v>
      </c>
      <c r="L333" s="47">
        <v>4.3099999999999996</v>
      </c>
      <c r="M333" s="47">
        <v>4.59</v>
      </c>
      <c r="N333" s="47">
        <v>5.72</v>
      </c>
      <c r="O333" s="47">
        <v>6.31</v>
      </c>
      <c r="P333" s="47">
        <v>6.91</v>
      </c>
      <c r="Q333" s="47">
        <v>5.66</v>
      </c>
      <c r="R333" s="47">
        <v>7.34</v>
      </c>
      <c r="S333" s="47">
        <v>8.09</v>
      </c>
      <c r="T333" s="47">
        <v>9.06</v>
      </c>
      <c r="U333" s="47">
        <v>7.59</v>
      </c>
      <c r="V333" s="47">
        <v>7.69</v>
      </c>
      <c r="W333" s="47">
        <v>7.72</v>
      </c>
      <c r="X333" s="47">
        <v>8.09</v>
      </c>
      <c r="Y333" s="47">
        <v>2.5</v>
      </c>
      <c r="Z333" s="47">
        <v>2.16</v>
      </c>
      <c r="AA333" s="47">
        <v>2.25</v>
      </c>
      <c r="AB333" s="47">
        <v>2.5</v>
      </c>
      <c r="AC333" s="47">
        <v>2.91</v>
      </c>
      <c r="AD333" s="47">
        <v>2.75</v>
      </c>
      <c r="AE333" s="47">
        <v>4.97</v>
      </c>
      <c r="AF333" s="47">
        <v>3.75</v>
      </c>
      <c r="AG333" s="47"/>
      <c r="AH333" s="49" t="s">
        <v>432</v>
      </c>
      <c r="AI333" s="47">
        <v>10.47</v>
      </c>
      <c r="AJ333" s="47">
        <v>11.03</v>
      </c>
      <c r="AK333" s="47">
        <v>10.61</v>
      </c>
      <c r="AL333" s="47">
        <v>10.89</v>
      </c>
      <c r="AM333" s="47">
        <v>10.64</v>
      </c>
      <c r="AN333" s="47">
        <v>11</v>
      </c>
      <c r="AO333" s="47">
        <v>10.73</v>
      </c>
      <c r="AP333" s="47">
        <v>10.86</v>
      </c>
      <c r="AQ333" s="47">
        <v>11.28</v>
      </c>
      <c r="AR333" s="47">
        <v>11.16</v>
      </c>
      <c r="AS333" s="47">
        <v>11.53</v>
      </c>
      <c r="AT333" s="47">
        <v>11.33</v>
      </c>
      <c r="AU333" s="47">
        <v>12.27</v>
      </c>
      <c r="AV333" s="47">
        <v>12.31</v>
      </c>
      <c r="AW333" s="47">
        <v>12.5</v>
      </c>
      <c r="AX333" s="47">
        <v>12.86</v>
      </c>
      <c r="AY333" s="47">
        <v>1.69</v>
      </c>
      <c r="AZ333" s="47">
        <v>1.78</v>
      </c>
      <c r="BA333" s="47">
        <v>1.75</v>
      </c>
      <c r="BB333" s="47">
        <v>1.61</v>
      </c>
      <c r="BC333" s="47">
        <v>1.52</v>
      </c>
      <c r="BD333" s="47">
        <v>12.02</v>
      </c>
      <c r="BE333" s="47">
        <v>46.11</v>
      </c>
      <c r="BF333" s="47">
        <v>10.91</v>
      </c>
      <c r="BG333" s="47"/>
      <c r="BH333" s="49" t="s">
        <v>432</v>
      </c>
      <c r="BI333" s="47"/>
      <c r="BJ333" s="47"/>
      <c r="BK333" s="47"/>
      <c r="BL333" s="47"/>
      <c r="BM333" s="47"/>
      <c r="BN333" s="47"/>
      <c r="BO333" s="47"/>
      <c r="BP333" s="47"/>
      <c r="BQ333" s="47"/>
      <c r="BR333" s="47"/>
      <c r="BS333" s="47"/>
      <c r="BT333" s="47"/>
      <c r="BU333" s="47"/>
      <c r="BV333" s="47"/>
      <c r="BW333" s="47"/>
      <c r="BX333" s="47"/>
      <c r="BY333" s="47"/>
      <c r="BZ333" s="47"/>
      <c r="CA333" s="47"/>
      <c r="CB333" s="47"/>
      <c r="CC333" s="47"/>
      <c r="CD333" s="47"/>
      <c r="CE333" s="47"/>
      <c r="CF333" s="47"/>
      <c r="CG333" s="49" t="s">
        <v>432</v>
      </c>
      <c r="CH333" s="47">
        <f t="shared" si="127"/>
        <v>3</v>
      </c>
      <c r="CI333" s="47">
        <f t="shared" si="128"/>
        <v>4.63</v>
      </c>
      <c r="CJ333" s="47">
        <f t="shared" si="129"/>
        <v>4.84</v>
      </c>
      <c r="CK333" s="47">
        <f t="shared" si="130"/>
        <v>4.3099999999999996</v>
      </c>
      <c r="CL333" s="47">
        <f t="shared" si="131"/>
        <v>4.59</v>
      </c>
      <c r="CM333" s="47">
        <f t="shared" si="132"/>
        <v>5.72</v>
      </c>
      <c r="CN333" s="47">
        <f t="shared" si="133"/>
        <v>6.31</v>
      </c>
      <c r="CO333" s="47">
        <f t="shared" si="134"/>
        <v>6.91</v>
      </c>
      <c r="CP333" s="47">
        <f t="shared" si="135"/>
        <v>5.66</v>
      </c>
      <c r="CQ333" s="47">
        <f t="shared" si="136"/>
        <v>7.34</v>
      </c>
      <c r="CR333" s="47">
        <f t="shared" si="137"/>
        <v>8.09</v>
      </c>
      <c r="CS333" s="47">
        <f t="shared" si="138"/>
        <v>9.06</v>
      </c>
      <c r="CT333" s="47">
        <f t="shared" si="139"/>
        <v>7.59</v>
      </c>
      <c r="CU333" s="47">
        <f t="shared" si="140"/>
        <v>7.69</v>
      </c>
      <c r="CV333" s="47">
        <f t="shared" si="141"/>
        <v>7.72</v>
      </c>
      <c r="CW333" s="47">
        <f t="shared" si="142"/>
        <v>8.09</v>
      </c>
      <c r="CX333" s="47">
        <f t="shared" si="143"/>
        <v>2.5</v>
      </c>
      <c r="CY333" s="47">
        <f t="shared" si="144"/>
        <v>2.16</v>
      </c>
      <c r="CZ333" s="47">
        <f t="shared" si="145"/>
        <v>2.25</v>
      </c>
      <c r="DA333" s="47">
        <f t="shared" si="146"/>
        <v>2.5</v>
      </c>
      <c r="DB333" s="47">
        <f t="shared" si="147"/>
        <v>2.91</v>
      </c>
      <c r="DC333" s="47">
        <f t="shared" si="148"/>
        <v>2.75</v>
      </c>
      <c r="DD333" s="47">
        <f t="shared" si="149"/>
        <v>4.97</v>
      </c>
      <c r="DE333" s="47">
        <f t="shared" si="150"/>
        <v>3.75</v>
      </c>
    </row>
    <row r="334" spans="1:109">
      <c r="A334" s="5">
        <v>333</v>
      </c>
      <c r="B334" s="6">
        <v>44894</v>
      </c>
      <c r="C334" s="5">
        <v>1179</v>
      </c>
      <c r="D334" s="14" t="s">
        <v>59</v>
      </c>
      <c r="E334" s="5">
        <v>20</v>
      </c>
      <c r="F334" s="16">
        <f t="shared" si="126"/>
        <v>58.95</v>
      </c>
      <c r="G334" s="5"/>
      <c r="H334" s="49" t="s">
        <v>433</v>
      </c>
      <c r="I334" s="47">
        <v>8.69</v>
      </c>
      <c r="J334" s="47">
        <v>8.66</v>
      </c>
      <c r="K334" s="47">
        <v>9.9700000000000006</v>
      </c>
      <c r="L334" s="47">
        <v>9.6300000000000008</v>
      </c>
      <c r="M334" s="47">
        <v>9.0299999999999994</v>
      </c>
      <c r="N334" s="47">
        <v>10.220000000000001</v>
      </c>
      <c r="O334" s="47">
        <v>10.47</v>
      </c>
      <c r="P334" s="47">
        <v>9.81</v>
      </c>
      <c r="Q334" s="47">
        <v>11.75</v>
      </c>
      <c r="R334" s="47">
        <v>9.5</v>
      </c>
      <c r="S334" s="47">
        <v>7.19</v>
      </c>
      <c r="T334" s="47">
        <v>7.22</v>
      </c>
      <c r="U334" s="47">
        <v>9.44</v>
      </c>
      <c r="V334" s="47">
        <v>10.06</v>
      </c>
      <c r="W334" s="47">
        <v>11.25</v>
      </c>
      <c r="X334" s="47">
        <v>9.66</v>
      </c>
      <c r="Y334" s="47">
        <v>8.7200000000000006</v>
      </c>
      <c r="Z334" s="47">
        <v>9.4700000000000006</v>
      </c>
      <c r="AA334" s="47">
        <v>7.88</v>
      </c>
      <c r="AB334" s="47">
        <v>7.38</v>
      </c>
      <c r="AC334" s="47">
        <v>7.97</v>
      </c>
      <c r="AD334" s="47">
        <v>6.28</v>
      </c>
      <c r="AE334" s="47">
        <v>7.16</v>
      </c>
      <c r="AF334" s="47">
        <v>6.31</v>
      </c>
      <c r="AG334" s="47"/>
      <c r="AH334" s="49" t="s">
        <v>433</v>
      </c>
      <c r="AI334" s="47">
        <v>30.66</v>
      </c>
      <c r="AJ334" s="47">
        <v>34.36</v>
      </c>
      <c r="AK334" s="47">
        <v>34.56</v>
      </c>
      <c r="AL334" s="47">
        <v>34</v>
      </c>
      <c r="AM334" s="47">
        <v>33.94</v>
      </c>
      <c r="AN334" s="47">
        <v>36.44</v>
      </c>
      <c r="AO334" s="47">
        <v>41.05</v>
      </c>
      <c r="AP334" s="47">
        <v>39.880000000000003</v>
      </c>
      <c r="AQ334" s="47">
        <v>36.840000000000003</v>
      </c>
      <c r="AR334" s="47">
        <v>35.33</v>
      </c>
      <c r="AS334" s="47">
        <v>36.549999999999997</v>
      </c>
      <c r="AT334" s="47">
        <v>37.729999999999997</v>
      </c>
      <c r="AU334" s="47">
        <v>37.53</v>
      </c>
      <c r="AV334" s="47">
        <v>37.33</v>
      </c>
      <c r="AW334" s="47">
        <v>39.92</v>
      </c>
      <c r="AX334" s="47">
        <v>39.69</v>
      </c>
      <c r="AY334" s="47">
        <v>12.69</v>
      </c>
      <c r="AZ334" s="47">
        <v>12.67</v>
      </c>
      <c r="BA334" s="47">
        <v>12.86</v>
      </c>
      <c r="BB334" s="47">
        <v>6.45</v>
      </c>
      <c r="BC334" s="47">
        <v>0.66</v>
      </c>
      <c r="BD334" s="47">
        <v>18.63</v>
      </c>
      <c r="BE334" s="47">
        <v>25.73</v>
      </c>
      <c r="BF334" s="47">
        <v>22.33</v>
      </c>
      <c r="BG334" s="47"/>
      <c r="BH334" s="49" t="s">
        <v>433</v>
      </c>
      <c r="BI334" s="47"/>
      <c r="BJ334" s="47"/>
      <c r="BK334" s="47"/>
      <c r="BL334" s="47"/>
      <c r="BM334" s="47"/>
      <c r="BN334" s="47"/>
      <c r="BO334" s="47"/>
      <c r="BP334" s="47"/>
      <c r="BQ334" s="47"/>
      <c r="BR334" s="47"/>
      <c r="BS334" s="47"/>
      <c r="BT334" s="47"/>
      <c r="BU334" s="47"/>
      <c r="BV334" s="47"/>
      <c r="BW334" s="47"/>
      <c r="BX334" s="47"/>
      <c r="BY334" s="47"/>
      <c r="BZ334" s="47"/>
      <c r="CA334" s="47"/>
      <c r="CB334" s="47"/>
      <c r="CC334" s="47"/>
      <c r="CD334" s="47"/>
      <c r="CE334" s="47"/>
      <c r="CF334" s="47"/>
      <c r="CG334" s="49" t="s">
        <v>433</v>
      </c>
      <c r="CH334" s="47">
        <f t="shared" si="127"/>
        <v>8.69</v>
      </c>
      <c r="CI334" s="47">
        <f t="shared" si="128"/>
        <v>8.66</v>
      </c>
      <c r="CJ334" s="47">
        <f t="shared" si="129"/>
        <v>9.9700000000000006</v>
      </c>
      <c r="CK334" s="47">
        <f t="shared" si="130"/>
        <v>9.6300000000000008</v>
      </c>
      <c r="CL334" s="47">
        <f t="shared" si="131"/>
        <v>9.0299999999999994</v>
      </c>
      <c r="CM334" s="47">
        <f t="shared" si="132"/>
        <v>10.220000000000001</v>
      </c>
      <c r="CN334" s="47">
        <f t="shared" si="133"/>
        <v>10.47</v>
      </c>
      <c r="CO334" s="47">
        <f t="shared" si="134"/>
        <v>9.81</v>
      </c>
      <c r="CP334" s="47">
        <f t="shared" si="135"/>
        <v>11.75</v>
      </c>
      <c r="CQ334" s="47">
        <f t="shared" si="136"/>
        <v>9.5</v>
      </c>
      <c r="CR334" s="47">
        <f t="shared" si="137"/>
        <v>7.19</v>
      </c>
      <c r="CS334" s="47">
        <f t="shared" si="138"/>
        <v>7.22</v>
      </c>
      <c r="CT334" s="47">
        <f t="shared" si="139"/>
        <v>9.44</v>
      </c>
      <c r="CU334" s="47">
        <f t="shared" si="140"/>
        <v>10.06</v>
      </c>
      <c r="CV334" s="47">
        <f t="shared" si="141"/>
        <v>11.25</v>
      </c>
      <c r="CW334" s="47">
        <f t="shared" si="142"/>
        <v>9.66</v>
      </c>
      <c r="CX334" s="47">
        <f t="shared" si="143"/>
        <v>8.7200000000000006</v>
      </c>
      <c r="CY334" s="47">
        <f t="shared" si="144"/>
        <v>9.4700000000000006</v>
      </c>
      <c r="CZ334" s="47">
        <f t="shared" si="145"/>
        <v>7.88</v>
      </c>
      <c r="DA334" s="47">
        <f t="shared" si="146"/>
        <v>7.38</v>
      </c>
      <c r="DB334" s="47">
        <f t="shared" si="147"/>
        <v>7.97</v>
      </c>
      <c r="DC334" s="47">
        <f t="shared" si="148"/>
        <v>6.28</v>
      </c>
      <c r="DD334" s="47">
        <f t="shared" si="149"/>
        <v>7.16</v>
      </c>
      <c r="DE334" s="47">
        <f t="shared" si="150"/>
        <v>6.31</v>
      </c>
    </row>
    <row r="335" spans="1:109">
      <c r="A335" s="5">
        <v>334</v>
      </c>
      <c r="B335" s="6">
        <v>44895</v>
      </c>
      <c r="C335" s="5">
        <v>1180</v>
      </c>
      <c r="D335" s="13" t="s">
        <v>60</v>
      </c>
      <c r="E335" s="5">
        <v>20</v>
      </c>
      <c r="F335" s="16">
        <f t="shared" si="126"/>
        <v>59</v>
      </c>
      <c r="G335" s="5"/>
      <c r="H335" s="49" t="s">
        <v>434</v>
      </c>
      <c r="I335" s="47">
        <v>11.03</v>
      </c>
      <c r="J335" s="47">
        <v>11.25</v>
      </c>
      <c r="K335" s="47">
        <v>12.09</v>
      </c>
      <c r="L335" s="47">
        <v>11.56</v>
      </c>
      <c r="M335" s="47">
        <v>10.66</v>
      </c>
      <c r="N335" s="47">
        <v>12.34</v>
      </c>
      <c r="O335" s="47">
        <v>12.75</v>
      </c>
      <c r="P335" s="47">
        <v>12.22</v>
      </c>
      <c r="Q335" s="47">
        <v>11.53</v>
      </c>
      <c r="R335" s="47">
        <v>11.25</v>
      </c>
      <c r="S335" s="47">
        <v>11.97</v>
      </c>
      <c r="T335" s="47">
        <v>10.63</v>
      </c>
      <c r="U335" s="47">
        <v>12.16</v>
      </c>
      <c r="V335" s="47">
        <v>12.91</v>
      </c>
      <c r="W335" s="47">
        <v>11.59</v>
      </c>
      <c r="X335" s="47">
        <v>10.31</v>
      </c>
      <c r="Y335" s="47">
        <v>9.7799999999999994</v>
      </c>
      <c r="Z335" s="47">
        <v>10.66</v>
      </c>
      <c r="AA335" s="47">
        <v>10.88</v>
      </c>
      <c r="AB335" s="47">
        <v>11.28</v>
      </c>
      <c r="AC335" s="47">
        <v>11.38</v>
      </c>
      <c r="AD335" s="47">
        <v>11.56</v>
      </c>
      <c r="AE335" s="47">
        <v>11.38</v>
      </c>
      <c r="AF335" s="47">
        <v>9.8800000000000008</v>
      </c>
      <c r="AG335" s="47"/>
      <c r="AH335" s="49" t="s">
        <v>434</v>
      </c>
      <c r="AI335" s="47">
        <v>35.840000000000003</v>
      </c>
      <c r="AJ335" s="47">
        <v>35.130000000000003</v>
      </c>
      <c r="AK335" s="47">
        <v>39</v>
      </c>
      <c r="AL335" s="47">
        <v>40.770000000000003</v>
      </c>
      <c r="AM335" s="47">
        <v>40.86</v>
      </c>
      <c r="AN335" s="47">
        <v>40.53</v>
      </c>
      <c r="AO335" s="47">
        <v>42.48</v>
      </c>
      <c r="AP335" s="47">
        <v>41.75</v>
      </c>
      <c r="AQ335" s="47">
        <v>41.84</v>
      </c>
      <c r="AR335" s="47">
        <v>43.95</v>
      </c>
      <c r="AS335" s="47">
        <v>45.25</v>
      </c>
      <c r="AT335" s="47">
        <v>46.81</v>
      </c>
      <c r="AU335" s="47">
        <v>44.5</v>
      </c>
      <c r="AV335" s="47">
        <v>43.64</v>
      </c>
      <c r="AW335" s="47">
        <v>42.17</v>
      </c>
      <c r="AX335" s="47">
        <v>38.090000000000003</v>
      </c>
      <c r="AY335" s="47">
        <v>38.380000000000003</v>
      </c>
      <c r="AZ335" s="47">
        <v>39.630000000000003</v>
      </c>
      <c r="BA335" s="47">
        <v>40.83</v>
      </c>
      <c r="BB335" s="47">
        <v>41.66</v>
      </c>
      <c r="BC335" s="47">
        <v>41.69</v>
      </c>
      <c r="BD335" s="47">
        <v>44.64</v>
      </c>
      <c r="BE335" s="47">
        <v>44.3</v>
      </c>
      <c r="BF335" s="47">
        <v>37.799999999999997</v>
      </c>
      <c r="BG335" s="47"/>
      <c r="BH335" s="49" t="s">
        <v>434</v>
      </c>
      <c r="BI335" s="47"/>
      <c r="BJ335" s="47"/>
      <c r="BK335" s="47"/>
      <c r="BL335" s="47"/>
      <c r="BM335" s="47"/>
      <c r="BN335" s="47"/>
      <c r="BO335" s="47"/>
      <c r="BP335" s="47"/>
      <c r="BQ335" s="47"/>
      <c r="BR335" s="47"/>
      <c r="BS335" s="47"/>
      <c r="BT335" s="47"/>
      <c r="BU335" s="47"/>
      <c r="BV335" s="47"/>
      <c r="BW335" s="47"/>
      <c r="BX335" s="47"/>
      <c r="BY335" s="47"/>
      <c r="BZ335" s="47"/>
      <c r="CA335" s="47"/>
      <c r="CB335" s="47"/>
      <c r="CC335" s="47"/>
      <c r="CD335" s="47"/>
      <c r="CE335" s="47"/>
      <c r="CF335" s="47"/>
      <c r="CG335" s="49" t="s">
        <v>434</v>
      </c>
      <c r="CH335" s="47">
        <f t="shared" si="127"/>
        <v>11.03</v>
      </c>
      <c r="CI335" s="47">
        <f t="shared" si="128"/>
        <v>11.25</v>
      </c>
      <c r="CJ335" s="47">
        <f t="shared" si="129"/>
        <v>12.09</v>
      </c>
      <c r="CK335" s="47">
        <f t="shared" si="130"/>
        <v>11.56</v>
      </c>
      <c r="CL335" s="47">
        <f t="shared" si="131"/>
        <v>10.66</v>
      </c>
      <c r="CM335" s="47">
        <f t="shared" si="132"/>
        <v>12.34</v>
      </c>
      <c r="CN335" s="47">
        <f t="shared" si="133"/>
        <v>12.75</v>
      </c>
      <c r="CO335" s="47">
        <f t="shared" si="134"/>
        <v>12.22</v>
      </c>
      <c r="CP335" s="47">
        <f t="shared" si="135"/>
        <v>11.53</v>
      </c>
      <c r="CQ335" s="47">
        <f t="shared" si="136"/>
        <v>11.25</v>
      </c>
      <c r="CR335" s="47">
        <f t="shared" si="137"/>
        <v>11.97</v>
      </c>
      <c r="CS335" s="47">
        <f t="shared" si="138"/>
        <v>10.63</v>
      </c>
      <c r="CT335" s="47">
        <f t="shared" si="139"/>
        <v>12.16</v>
      </c>
      <c r="CU335" s="47">
        <f t="shared" si="140"/>
        <v>12.91</v>
      </c>
      <c r="CV335" s="47">
        <f t="shared" si="141"/>
        <v>11.59</v>
      </c>
      <c r="CW335" s="47">
        <f t="shared" si="142"/>
        <v>10.31</v>
      </c>
      <c r="CX335" s="47">
        <f t="shared" si="143"/>
        <v>9.7799999999999994</v>
      </c>
      <c r="CY335" s="47">
        <f t="shared" si="144"/>
        <v>10.66</v>
      </c>
      <c r="CZ335" s="47">
        <f t="shared" si="145"/>
        <v>10.88</v>
      </c>
      <c r="DA335" s="47">
        <f t="shared" si="146"/>
        <v>11.28</v>
      </c>
      <c r="DB335" s="47">
        <f t="shared" si="147"/>
        <v>11.38</v>
      </c>
      <c r="DC335" s="47">
        <f t="shared" si="148"/>
        <v>11.56</v>
      </c>
      <c r="DD335" s="47">
        <f t="shared" si="149"/>
        <v>11.38</v>
      </c>
      <c r="DE335" s="47">
        <f t="shared" si="150"/>
        <v>9.8800000000000008</v>
      </c>
    </row>
    <row r="336" spans="1:109">
      <c r="A336" s="5">
        <v>335</v>
      </c>
      <c r="B336" s="6">
        <v>44896</v>
      </c>
      <c r="C336" s="5">
        <v>1180</v>
      </c>
      <c r="D336" s="13" t="s">
        <v>39</v>
      </c>
      <c r="E336" s="5">
        <v>20</v>
      </c>
      <c r="F336" s="16">
        <f t="shared" si="126"/>
        <v>59</v>
      </c>
      <c r="G336" s="5"/>
      <c r="H336" s="49" t="s">
        <v>435</v>
      </c>
      <c r="I336" s="47">
        <v>12.25</v>
      </c>
      <c r="J336" s="47">
        <v>12.09</v>
      </c>
      <c r="K336" s="47">
        <v>9.6300000000000008</v>
      </c>
      <c r="L336" s="47">
        <v>10</v>
      </c>
      <c r="M336" s="47">
        <v>9.7799999999999994</v>
      </c>
      <c r="N336" s="47">
        <v>11.25</v>
      </c>
      <c r="O336" s="47">
        <v>10.72</v>
      </c>
      <c r="P336" s="47">
        <v>9.84</v>
      </c>
      <c r="Q336" s="47">
        <v>11.03</v>
      </c>
      <c r="R336" s="47">
        <v>10.75</v>
      </c>
      <c r="S336" s="47">
        <v>11.28</v>
      </c>
      <c r="T336" s="47">
        <v>11.13</v>
      </c>
      <c r="U336" s="47">
        <v>11.06</v>
      </c>
      <c r="V336" s="47">
        <v>11.5</v>
      </c>
      <c r="W336" s="47">
        <v>12.22</v>
      </c>
      <c r="X336" s="47">
        <v>11.44</v>
      </c>
      <c r="Y336" s="47">
        <v>11.66</v>
      </c>
      <c r="Z336" s="47">
        <v>12.22</v>
      </c>
      <c r="AA336" s="47">
        <v>12.81</v>
      </c>
      <c r="AB336" s="47">
        <v>12.5</v>
      </c>
      <c r="AC336" s="47">
        <v>12.75</v>
      </c>
      <c r="AD336" s="47">
        <v>14.06</v>
      </c>
      <c r="AE336" s="47">
        <v>12.5</v>
      </c>
      <c r="AF336" s="47">
        <v>11.13</v>
      </c>
      <c r="AG336" s="47"/>
      <c r="AH336" s="49" t="s">
        <v>435</v>
      </c>
      <c r="AI336" s="47">
        <v>43.31</v>
      </c>
      <c r="AJ336" s="47">
        <v>41.33</v>
      </c>
      <c r="AK336" s="47">
        <v>41.67</v>
      </c>
      <c r="AL336" s="47">
        <v>43.83</v>
      </c>
      <c r="AM336" s="47">
        <v>44.36</v>
      </c>
      <c r="AN336" s="47">
        <v>44.86</v>
      </c>
      <c r="AO336" s="47">
        <v>44.09</v>
      </c>
      <c r="AP336" s="47">
        <v>41.72</v>
      </c>
      <c r="AQ336" s="47">
        <v>40.53</v>
      </c>
      <c r="AR336" s="47">
        <v>41.03</v>
      </c>
      <c r="AS336" s="47">
        <v>42.92</v>
      </c>
      <c r="AT336" s="47">
        <v>44.84</v>
      </c>
      <c r="AU336" s="47">
        <v>45.84</v>
      </c>
      <c r="AV336" s="47">
        <v>46.05</v>
      </c>
      <c r="AW336" s="47">
        <v>45.91</v>
      </c>
      <c r="AX336" s="47">
        <v>44.27</v>
      </c>
      <c r="AY336" s="47">
        <v>37.94</v>
      </c>
      <c r="AZ336" s="47">
        <v>38.299999999999997</v>
      </c>
      <c r="BA336" s="47">
        <v>41.17</v>
      </c>
      <c r="BB336" s="47">
        <v>41.94</v>
      </c>
      <c r="BC336" s="47">
        <v>43.11</v>
      </c>
      <c r="BD336" s="47">
        <v>47.16</v>
      </c>
      <c r="BE336" s="47">
        <v>46.77</v>
      </c>
      <c r="BF336" s="47">
        <v>45.33</v>
      </c>
      <c r="BG336" s="47"/>
      <c r="BH336" s="49" t="s">
        <v>435</v>
      </c>
      <c r="BI336" s="47"/>
      <c r="BJ336" s="47"/>
      <c r="BK336" s="47"/>
      <c r="BL336" s="47"/>
      <c r="BM336" s="47"/>
      <c r="BN336" s="47"/>
      <c r="BO336" s="47"/>
      <c r="BP336" s="47"/>
      <c r="BQ336" s="47"/>
      <c r="BR336" s="47"/>
      <c r="BS336" s="47"/>
      <c r="BT336" s="47"/>
      <c r="BU336" s="47"/>
      <c r="BV336" s="47"/>
      <c r="BW336" s="47"/>
      <c r="BX336" s="47"/>
      <c r="BY336" s="47"/>
      <c r="BZ336" s="47"/>
      <c r="CA336" s="47"/>
      <c r="CB336" s="47"/>
      <c r="CC336" s="47"/>
      <c r="CD336" s="47"/>
      <c r="CE336" s="47"/>
      <c r="CF336" s="47"/>
      <c r="CG336" s="49" t="s">
        <v>435</v>
      </c>
      <c r="CH336" s="47">
        <f t="shared" si="127"/>
        <v>12.25</v>
      </c>
      <c r="CI336" s="47">
        <f t="shared" si="128"/>
        <v>12.09</v>
      </c>
      <c r="CJ336" s="47">
        <f t="shared" si="129"/>
        <v>9.6300000000000008</v>
      </c>
      <c r="CK336" s="47">
        <f t="shared" si="130"/>
        <v>10</v>
      </c>
      <c r="CL336" s="47">
        <f t="shared" si="131"/>
        <v>9.7799999999999994</v>
      </c>
      <c r="CM336" s="47">
        <f t="shared" si="132"/>
        <v>11.25</v>
      </c>
      <c r="CN336" s="47">
        <f t="shared" si="133"/>
        <v>10.72</v>
      </c>
      <c r="CO336" s="47">
        <f t="shared" si="134"/>
        <v>9.84</v>
      </c>
      <c r="CP336" s="47">
        <f t="shared" si="135"/>
        <v>11.03</v>
      </c>
      <c r="CQ336" s="47">
        <f t="shared" si="136"/>
        <v>10.75</v>
      </c>
      <c r="CR336" s="47">
        <f t="shared" si="137"/>
        <v>11.28</v>
      </c>
      <c r="CS336" s="47">
        <f t="shared" si="138"/>
        <v>11.13</v>
      </c>
      <c r="CT336" s="47">
        <f t="shared" si="139"/>
        <v>11.06</v>
      </c>
      <c r="CU336" s="47">
        <f t="shared" si="140"/>
        <v>11.5</v>
      </c>
      <c r="CV336" s="47">
        <f t="shared" si="141"/>
        <v>12.22</v>
      </c>
      <c r="CW336" s="47">
        <f t="shared" si="142"/>
        <v>11.44</v>
      </c>
      <c r="CX336" s="47">
        <f t="shared" si="143"/>
        <v>11.66</v>
      </c>
      <c r="CY336" s="47">
        <f t="shared" si="144"/>
        <v>12.22</v>
      </c>
      <c r="CZ336" s="47">
        <f t="shared" si="145"/>
        <v>12.81</v>
      </c>
      <c r="DA336" s="47">
        <f t="shared" si="146"/>
        <v>12.5</v>
      </c>
      <c r="DB336" s="47">
        <f t="shared" si="147"/>
        <v>12.75</v>
      </c>
      <c r="DC336" s="47">
        <f t="shared" si="148"/>
        <v>14.06</v>
      </c>
      <c r="DD336" s="47">
        <f t="shared" si="149"/>
        <v>12.5</v>
      </c>
      <c r="DE336" s="47">
        <f t="shared" si="150"/>
        <v>11.13</v>
      </c>
    </row>
    <row r="337" spans="1:109">
      <c r="A337" s="5">
        <v>336</v>
      </c>
      <c r="B337" s="6">
        <v>44897</v>
      </c>
      <c r="C337" s="5">
        <v>472</v>
      </c>
      <c r="D337" s="9" t="s">
        <v>35</v>
      </c>
      <c r="E337" s="5">
        <v>8</v>
      </c>
      <c r="F337" s="16">
        <f t="shared" si="126"/>
        <v>59</v>
      </c>
      <c r="G337" s="5"/>
      <c r="H337" s="49" t="s">
        <v>436</v>
      </c>
      <c r="I337" s="47">
        <v>11.34</v>
      </c>
      <c r="J337" s="47">
        <v>12.25</v>
      </c>
      <c r="K337" s="47">
        <v>10.88</v>
      </c>
      <c r="L337" s="47">
        <v>10.88</v>
      </c>
      <c r="M337" s="47">
        <v>9.16</v>
      </c>
      <c r="N337" s="47">
        <v>9.41</v>
      </c>
      <c r="O337" s="47">
        <v>10.41</v>
      </c>
      <c r="P337" s="47">
        <v>9.3800000000000008</v>
      </c>
      <c r="Q337" s="47">
        <v>9.66</v>
      </c>
      <c r="R337" s="47">
        <v>8.31</v>
      </c>
      <c r="S337" s="47">
        <v>5.41</v>
      </c>
      <c r="T337" s="47">
        <v>7.03</v>
      </c>
      <c r="U337" s="47">
        <v>3.19</v>
      </c>
      <c r="V337" s="47">
        <v>2.84</v>
      </c>
      <c r="W337" s="47">
        <v>3.31</v>
      </c>
      <c r="X337" s="47">
        <v>3.06</v>
      </c>
      <c r="Y337" s="47">
        <v>10.84</v>
      </c>
      <c r="Z337" s="47">
        <v>11.13</v>
      </c>
      <c r="AA337" s="47">
        <v>11.63</v>
      </c>
      <c r="AB337" s="47">
        <v>12.13</v>
      </c>
      <c r="AC337" s="47">
        <v>12.41</v>
      </c>
      <c r="AD337" s="47">
        <v>10.41</v>
      </c>
      <c r="AE337" s="47">
        <v>11.69</v>
      </c>
      <c r="AF337" s="47">
        <v>11.25</v>
      </c>
      <c r="AG337" s="47"/>
      <c r="AH337" s="49" t="s">
        <v>436</v>
      </c>
      <c r="AI337" s="47">
        <v>40</v>
      </c>
      <c r="AJ337" s="47">
        <v>47.09</v>
      </c>
      <c r="AK337" s="47">
        <v>45.42</v>
      </c>
      <c r="AL337" s="47">
        <v>43.75</v>
      </c>
      <c r="AM337" s="47">
        <v>44.08</v>
      </c>
      <c r="AN337" s="47">
        <v>43.16</v>
      </c>
      <c r="AO337" s="47">
        <v>44.23</v>
      </c>
      <c r="AP337" s="47">
        <v>45.31</v>
      </c>
      <c r="AQ337" s="47">
        <v>34.67</v>
      </c>
      <c r="AR337" s="47">
        <v>19.170000000000002</v>
      </c>
      <c r="AS337" s="47">
        <v>16.66</v>
      </c>
      <c r="AT337" s="47">
        <v>9.3000000000000007</v>
      </c>
      <c r="AU337" s="47">
        <v>10.17</v>
      </c>
      <c r="AV337" s="47">
        <v>10.16</v>
      </c>
      <c r="AW337" s="47">
        <v>10.220000000000001</v>
      </c>
      <c r="AX337" s="47">
        <v>10.47</v>
      </c>
      <c r="AY337" s="47">
        <v>42.97</v>
      </c>
      <c r="AZ337" s="47">
        <v>39.659999999999997</v>
      </c>
      <c r="BA337" s="47">
        <v>42.11</v>
      </c>
      <c r="BB337" s="47">
        <v>45.72</v>
      </c>
      <c r="BC337" s="47">
        <v>47.2</v>
      </c>
      <c r="BD337" s="47">
        <v>47.2</v>
      </c>
      <c r="BE337" s="47">
        <v>46.44</v>
      </c>
      <c r="BF337" s="47">
        <v>40.880000000000003</v>
      </c>
      <c r="BG337" s="47"/>
      <c r="BH337" s="49" t="s">
        <v>436</v>
      </c>
      <c r="BI337" s="47"/>
      <c r="BJ337" s="47"/>
      <c r="BK337" s="47"/>
      <c r="BL337" s="47"/>
      <c r="BM337" s="47"/>
      <c r="BN337" s="47"/>
      <c r="BO337" s="47"/>
      <c r="BP337" s="47"/>
      <c r="BQ337" s="47"/>
      <c r="BR337" s="47"/>
      <c r="BS337" s="47"/>
      <c r="BT337" s="47"/>
      <c r="BU337" s="47"/>
      <c r="BV337" s="47"/>
      <c r="BW337" s="47"/>
      <c r="BX337" s="47"/>
      <c r="BY337" s="47"/>
      <c r="BZ337" s="47"/>
      <c r="CA337" s="47"/>
      <c r="CB337" s="47"/>
      <c r="CC337" s="47"/>
      <c r="CD337" s="47"/>
      <c r="CE337" s="47"/>
      <c r="CF337" s="47"/>
      <c r="CG337" s="49" t="s">
        <v>436</v>
      </c>
      <c r="CH337" s="47">
        <f t="shared" si="127"/>
        <v>11.34</v>
      </c>
      <c r="CI337" s="47">
        <f t="shared" si="128"/>
        <v>12.25</v>
      </c>
      <c r="CJ337" s="47">
        <f t="shared" si="129"/>
        <v>10.88</v>
      </c>
      <c r="CK337" s="47">
        <f t="shared" si="130"/>
        <v>10.88</v>
      </c>
      <c r="CL337" s="47">
        <f t="shared" si="131"/>
        <v>9.16</v>
      </c>
      <c r="CM337" s="47">
        <f t="shared" si="132"/>
        <v>9.41</v>
      </c>
      <c r="CN337" s="47">
        <f t="shared" si="133"/>
        <v>10.41</v>
      </c>
      <c r="CO337" s="47">
        <f t="shared" si="134"/>
        <v>9.3800000000000008</v>
      </c>
      <c r="CP337" s="47">
        <f t="shared" si="135"/>
        <v>9.66</v>
      </c>
      <c r="CQ337" s="47">
        <f t="shared" si="136"/>
        <v>8.31</v>
      </c>
      <c r="CR337" s="47">
        <f t="shared" si="137"/>
        <v>5.41</v>
      </c>
      <c r="CS337" s="47">
        <f t="shared" si="138"/>
        <v>7.03</v>
      </c>
      <c r="CT337" s="47">
        <f t="shared" si="139"/>
        <v>3.19</v>
      </c>
      <c r="CU337" s="47">
        <f t="shared" si="140"/>
        <v>2.84</v>
      </c>
      <c r="CV337" s="47">
        <f t="shared" si="141"/>
        <v>3.31</v>
      </c>
      <c r="CW337" s="47">
        <f t="shared" si="142"/>
        <v>3.06</v>
      </c>
      <c r="CX337" s="47">
        <f t="shared" si="143"/>
        <v>10.84</v>
      </c>
      <c r="CY337" s="47">
        <f t="shared" si="144"/>
        <v>11.13</v>
      </c>
      <c r="CZ337" s="47">
        <f t="shared" si="145"/>
        <v>11.63</v>
      </c>
      <c r="DA337" s="47">
        <f t="shared" si="146"/>
        <v>12.13</v>
      </c>
      <c r="DB337" s="47">
        <f t="shared" si="147"/>
        <v>12.41</v>
      </c>
      <c r="DC337" s="47">
        <f t="shared" si="148"/>
        <v>10.41</v>
      </c>
      <c r="DD337" s="47">
        <f t="shared" si="149"/>
        <v>11.69</v>
      </c>
      <c r="DE337" s="47">
        <f t="shared" si="150"/>
        <v>11.25</v>
      </c>
    </row>
    <row r="338" spans="1:109">
      <c r="A338" s="5">
        <v>337</v>
      </c>
      <c r="B338" s="6">
        <v>44898</v>
      </c>
      <c r="C338" s="5">
        <v>0</v>
      </c>
      <c r="D338" s="9"/>
      <c r="E338" s="5"/>
      <c r="F338" s="16" t="e">
        <f t="shared" si="126"/>
        <v>#DIV/0!</v>
      </c>
      <c r="G338" s="5"/>
      <c r="H338" s="49" t="s">
        <v>437</v>
      </c>
      <c r="I338" s="47">
        <v>3.31</v>
      </c>
      <c r="J338" s="47">
        <v>3.22</v>
      </c>
      <c r="K338" s="47">
        <v>2.56</v>
      </c>
      <c r="L338" s="47">
        <v>2.13</v>
      </c>
      <c r="M338" s="47">
        <v>1.1599999999999999</v>
      </c>
      <c r="N338" s="47">
        <v>1.44</v>
      </c>
      <c r="O338" s="47">
        <v>1.72</v>
      </c>
      <c r="P338" s="47">
        <v>1.44</v>
      </c>
      <c r="Q338" s="47">
        <v>2.06</v>
      </c>
      <c r="R338" s="47">
        <v>4.22</v>
      </c>
      <c r="S338" s="47">
        <v>4.41</v>
      </c>
      <c r="T338" s="47">
        <v>3.59</v>
      </c>
      <c r="U338" s="47">
        <v>2.75</v>
      </c>
      <c r="V338" s="47">
        <v>2.69</v>
      </c>
      <c r="W338" s="47">
        <v>3.25</v>
      </c>
      <c r="X338" s="47">
        <v>3.03</v>
      </c>
      <c r="Y338" s="47">
        <v>2.91</v>
      </c>
      <c r="Z338" s="47">
        <v>3.06</v>
      </c>
      <c r="AA338" s="47">
        <v>3.16</v>
      </c>
      <c r="AB338" s="47">
        <v>2.84</v>
      </c>
      <c r="AC338" s="47">
        <v>3.13</v>
      </c>
      <c r="AD338" s="47">
        <v>3.13</v>
      </c>
      <c r="AE338" s="47">
        <v>3.41</v>
      </c>
      <c r="AF338" s="47">
        <v>4</v>
      </c>
      <c r="AG338" s="47"/>
      <c r="AH338" s="49" t="s">
        <v>437</v>
      </c>
      <c r="AI338" s="47">
        <v>9.9499999999999993</v>
      </c>
      <c r="AJ338" s="47">
        <v>10.25</v>
      </c>
      <c r="AK338" s="47">
        <v>10.23</v>
      </c>
      <c r="AL338" s="47">
        <v>10.27</v>
      </c>
      <c r="AM338" s="47">
        <v>10.09</v>
      </c>
      <c r="AN338" s="47">
        <v>10.02</v>
      </c>
      <c r="AO338" s="47">
        <v>10.09</v>
      </c>
      <c r="AP338" s="47">
        <v>10.52</v>
      </c>
      <c r="AQ338" s="47">
        <v>10.77</v>
      </c>
      <c r="AR338" s="47">
        <v>10.45</v>
      </c>
      <c r="AS338" s="47">
        <v>10.14</v>
      </c>
      <c r="AT338" s="47">
        <v>10.28</v>
      </c>
      <c r="AU338" s="47">
        <v>10.42</v>
      </c>
      <c r="AV338" s="47">
        <v>10.55</v>
      </c>
      <c r="AW338" s="47">
        <v>10.59</v>
      </c>
      <c r="AX338" s="47">
        <v>10.61</v>
      </c>
      <c r="AY338" s="47">
        <v>10.45</v>
      </c>
      <c r="AZ338" s="47">
        <v>10.25</v>
      </c>
      <c r="BA338" s="47">
        <v>10.029999999999999</v>
      </c>
      <c r="BB338" s="47">
        <v>9.89</v>
      </c>
      <c r="BC338" s="47">
        <v>9.8000000000000007</v>
      </c>
      <c r="BD338" s="47">
        <v>9.44</v>
      </c>
      <c r="BE338" s="47">
        <v>9.66</v>
      </c>
      <c r="BF338" s="47">
        <v>9.8000000000000007</v>
      </c>
      <c r="BG338" s="47"/>
      <c r="BH338" s="49" t="s">
        <v>437</v>
      </c>
      <c r="BI338" s="47"/>
      <c r="BJ338" s="47"/>
      <c r="BK338" s="47"/>
      <c r="BL338" s="47"/>
      <c r="BM338" s="47"/>
      <c r="BN338" s="47"/>
      <c r="BO338" s="47"/>
      <c r="BP338" s="47"/>
      <c r="BQ338" s="47"/>
      <c r="BR338" s="47"/>
      <c r="BS338" s="47"/>
      <c r="BT338" s="47"/>
      <c r="BU338" s="47"/>
      <c r="BV338" s="47"/>
      <c r="BW338" s="47"/>
      <c r="BX338" s="47"/>
      <c r="BY338" s="47"/>
      <c r="BZ338" s="47"/>
      <c r="CA338" s="47"/>
      <c r="CB338" s="47"/>
      <c r="CC338" s="47"/>
      <c r="CD338" s="47"/>
      <c r="CE338" s="47"/>
      <c r="CF338" s="47"/>
      <c r="CG338" s="49" t="s">
        <v>437</v>
      </c>
      <c r="CH338" s="47">
        <f t="shared" si="127"/>
        <v>3.31</v>
      </c>
      <c r="CI338" s="47">
        <f t="shared" si="128"/>
        <v>3.22</v>
      </c>
      <c r="CJ338" s="47">
        <f t="shared" si="129"/>
        <v>2.56</v>
      </c>
      <c r="CK338" s="47">
        <f t="shared" si="130"/>
        <v>2.13</v>
      </c>
      <c r="CL338" s="47">
        <f t="shared" si="131"/>
        <v>1.1599999999999999</v>
      </c>
      <c r="CM338" s="47">
        <f t="shared" si="132"/>
        <v>1.44</v>
      </c>
      <c r="CN338" s="47">
        <f t="shared" si="133"/>
        <v>1.72</v>
      </c>
      <c r="CO338" s="47">
        <f t="shared" si="134"/>
        <v>1.44</v>
      </c>
      <c r="CP338" s="47">
        <f t="shared" si="135"/>
        <v>2.06</v>
      </c>
      <c r="CQ338" s="47">
        <f t="shared" si="136"/>
        <v>4.22</v>
      </c>
      <c r="CR338" s="47">
        <f t="shared" si="137"/>
        <v>4.41</v>
      </c>
      <c r="CS338" s="47">
        <f t="shared" si="138"/>
        <v>3.59</v>
      </c>
      <c r="CT338" s="47">
        <f t="shared" si="139"/>
        <v>2.75</v>
      </c>
      <c r="CU338" s="47">
        <f t="shared" si="140"/>
        <v>2.69</v>
      </c>
      <c r="CV338" s="47">
        <f t="shared" si="141"/>
        <v>3.25</v>
      </c>
      <c r="CW338" s="47">
        <f t="shared" si="142"/>
        <v>3.03</v>
      </c>
      <c r="CX338" s="47">
        <f t="shared" si="143"/>
        <v>2.91</v>
      </c>
      <c r="CY338" s="47">
        <f t="shared" si="144"/>
        <v>3.06</v>
      </c>
      <c r="CZ338" s="47">
        <f t="shared" si="145"/>
        <v>3.16</v>
      </c>
      <c r="DA338" s="47">
        <f t="shared" si="146"/>
        <v>2.84</v>
      </c>
      <c r="DB338" s="47">
        <f t="shared" si="147"/>
        <v>3.13</v>
      </c>
      <c r="DC338" s="47">
        <f t="shared" si="148"/>
        <v>3.13</v>
      </c>
      <c r="DD338" s="47">
        <f t="shared" si="149"/>
        <v>3.41</v>
      </c>
      <c r="DE338" s="47">
        <f t="shared" si="150"/>
        <v>4</v>
      </c>
    </row>
    <row r="339" spans="1:109">
      <c r="A339" s="5">
        <v>338</v>
      </c>
      <c r="B339" s="6">
        <v>44899</v>
      </c>
      <c r="C339" s="5">
        <v>0</v>
      </c>
      <c r="D339" s="9"/>
      <c r="E339" s="5"/>
      <c r="F339" s="16" t="e">
        <f t="shared" si="126"/>
        <v>#DIV/0!</v>
      </c>
      <c r="G339" s="5"/>
      <c r="H339" s="49" t="s">
        <v>438</v>
      </c>
      <c r="I339" s="47">
        <v>4.09</v>
      </c>
      <c r="J339" s="47">
        <v>6.56</v>
      </c>
      <c r="K339" s="47">
        <v>5.56</v>
      </c>
      <c r="L339" s="47">
        <v>5.84</v>
      </c>
      <c r="M339" s="47">
        <v>6.19</v>
      </c>
      <c r="N339" s="47">
        <v>2.06</v>
      </c>
      <c r="O339" s="47">
        <v>3.94</v>
      </c>
      <c r="P339" s="47">
        <v>5.47</v>
      </c>
      <c r="Q339" s="47">
        <v>6.06</v>
      </c>
      <c r="R339" s="47">
        <v>16.22</v>
      </c>
      <c r="S339" s="47">
        <v>9.09</v>
      </c>
      <c r="T339" s="47">
        <v>7.72</v>
      </c>
      <c r="U339" s="47">
        <v>8.66</v>
      </c>
      <c r="V339" s="47">
        <v>8.4700000000000006</v>
      </c>
      <c r="W339" s="47">
        <v>6.31</v>
      </c>
      <c r="X339" s="47">
        <v>6.5</v>
      </c>
      <c r="Y339" s="47">
        <v>2.88</v>
      </c>
      <c r="Z339" s="47">
        <v>2.31</v>
      </c>
      <c r="AA339" s="47">
        <v>2.41</v>
      </c>
      <c r="AB339" s="47">
        <v>2.4700000000000002</v>
      </c>
      <c r="AC339" s="47">
        <v>2.44</v>
      </c>
      <c r="AD339" s="47">
        <v>2.84</v>
      </c>
      <c r="AE339" s="47">
        <v>2.91</v>
      </c>
      <c r="AF339" s="47">
        <v>2.63</v>
      </c>
      <c r="AG339" s="47"/>
      <c r="AH339" s="49" t="s">
        <v>438</v>
      </c>
      <c r="AI339" s="47">
        <v>10.44</v>
      </c>
      <c r="AJ339" s="47">
        <v>10.02</v>
      </c>
      <c r="AK339" s="47">
        <v>10.19</v>
      </c>
      <c r="AL339" s="47">
        <v>9.25</v>
      </c>
      <c r="AM339" s="47">
        <v>9.67</v>
      </c>
      <c r="AN339" s="47">
        <v>9.9700000000000006</v>
      </c>
      <c r="AO339" s="47">
        <v>9.39</v>
      </c>
      <c r="AP339" s="47">
        <v>8.59</v>
      </c>
      <c r="AQ339" s="47">
        <v>8.83</v>
      </c>
      <c r="AR339" s="47">
        <v>8.48</v>
      </c>
      <c r="AS339" s="47">
        <v>8.91</v>
      </c>
      <c r="AT339" s="47">
        <v>9.7799999999999994</v>
      </c>
      <c r="AU339" s="47">
        <v>9.14</v>
      </c>
      <c r="AV339" s="47">
        <v>9.27</v>
      </c>
      <c r="AW339" s="47">
        <v>9.1300000000000008</v>
      </c>
      <c r="AX339" s="47">
        <v>9.2799999999999994</v>
      </c>
      <c r="AY339" s="47">
        <v>10.58</v>
      </c>
      <c r="AZ339" s="47">
        <v>10.52</v>
      </c>
      <c r="BA339" s="47">
        <v>10.5</v>
      </c>
      <c r="BB339" s="47">
        <v>10.09</v>
      </c>
      <c r="BC339" s="47">
        <v>9.56</v>
      </c>
      <c r="BD339" s="47">
        <v>9.75</v>
      </c>
      <c r="BE339" s="47">
        <v>9.91</v>
      </c>
      <c r="BF339" s="47">
        <v>9.9499999999999993</v>
      </c>
      <c r="BG339" s="47"/>
      <c r="BH339" s="49" t="s">
        <v>438</v>
      </c>
      <c r="BI339" s="47"/>
      <c r="BJ339" s="47"/>
      <c r="BK339" s="47"/>
      <c r="BL339" s="47"/>
      <c r="BM339" s="47"/>
      <c r="BN339" s="47"/>
      <c r="BO339" s="47"/>
      <c r="BP339" s="47"/>
      <c r="BQ339" s="47"/>
      <c r="BR339" s="47"/>
      <c r="BS339" s="47"/>
      <c r="BT339" s="47"/>
      <c r="BU339" s="47"/>
      <c r="BV339" s="47"/>
      <c r="BW339" s="47"/>
      <c r="BX339" s="47"/>
      <c r="BY339" s="47"/>
      <c r="BZ339" s="47"/>
      <c r="CA339" s="47"/>
      <c r="CB339" s="47"/>
      <c r="CC339" s="47"/>
      <c r="CD339" s="47"/>
      <c r="CE339" s="47"/>
      <c r="CF339" s="47"/>
      <c r="CG339" s="49" t="s">
        <v>438</v>
      </c>
      <c r="CH339" s="47">
        <f t="shared" si="127"/>
        <v>4.09</v>
      </c>
      <c r="CI339" s="47">
        <f t="shared" si="128"/>
        <v>6.56</v>
      </c>
      <c r="CJ339" s="47">
        <f t="shared" si="129"/>
        <v>5.56</v>
      </c>
      <c r="CK339" s="47">
        <f t="shared" si="130"/>
        <v>5.84</v>
      </c>
      <c r="CL339" s="47">
        <f t="shared" si="131"/>
        <v>6.19</v>
      </c>
      <c r="CM339" s="47">
        <f t="shared" si="132"/>
        <v>2.06</v>
      </c>
      <c r="CN339" s="47">
        <f t="shared" si="133"/>
        <v>3.94</v>
      </c>
      <c r="CO339" s="47">
        <f t="shared" si="134"/>
        <v>5.47</v>
      </c>
      <c r="CP339" s="47">
        <f t="shared" si="135"/>
        <v>6.06</v>
      </c>
      <c r="CQ339" s="47">
        <f t="shared" si="136"/>
        <v>16.22</v>
      </c>
      <c r="CR339" s="47">
        <f t="shared" si="137"/>
        <v>9.09</v>
      </c>
      <c r="CS339" s="47">
        <f t="shared" si="138"/>
        <v>7.72</v>
      </c>
      <c r="CT339" s="47">
        <f t="shared" si="139"/>
        <v>8.66</v>
      </c>
      <c r="CU339" s="47">
        <f t="shared" si="140"/>
        <v>8.4700000000000006</v>
      </c>
      <c r="CV339" s="47">
        <f t="shared" si="141"/>
        <v>6.31</v>
      </c>
      <c r="CW339" s="47">
        <f t="shared" si="142"/>
        <v>6.5</v>
      </c>
      <c r="CX339" s="47">
        <f t="shared" si="143"/>
        <v>2.88</v>
      </c>
      <c r="CY339" s="47">
        <f t="shared" si="144"/>
        <v>2.31</v>
      </c>
      <c r="CZ339" s="47">
        <f t="shared" si="145"/>
        <v>2.41</v>
      </c>
      <c r="DA339" s="47">
        <f t="shared" si="146"/>
        <v>2.4700000000000002</v>
      </c>
      <c r="DB339" s="47">
        <f t="shared" si="147"/>
        <v>2.44</v>
      </c>
      <c r="DC339" s="47">
        <f t="shared" si="148"/>
        <v>2.84</v>
      </c>
      <c r="DD339" s="47">
        <f t="shared" si="149"/>
        <v>2.91</v>
      </c>
      <c r="DE339" s="47">
        <f t="shared" si="150"/>
        <v>2.63</v>
      </c>
    </row>
    <row r="340" spans="1:109">
      <c r="A340" s="5">
        <v>339</v>
      </c>
      <c r="B340" s="6">
        <v>44900</v>
      </c>
      <c r="C340" s="5">
        <v>570</v>
      </c>
      <c r="D340" s="9" t="s">
        <v>61</v>
      </c>
      <c r="E340" s="5">
        <v>10</v>
      </c>
      <c r="F340" s="16">
        <f t="shared" si="126"/>
        <v>57</v>
      </c>
      <c r="G340" s="5"/>
      <c r="H340" s="49" t="s">
        <v>439</v>
      </c>
      <c r="I340" s="47">
        <v>12.91</v>
      </c>
      <c r="J340" s="47">
        <v>12.41</v>
      </c>
      <c r="K340" s="47">
        <v>9.7799999999999994</v>
      </c>
      <c r="L340" s="47">
        <v>9.66</v>
      </c>
      <c r="M340" s="47">
        <v>8.69</v>
      </c>
      <c r="N340" s="47">
        <v>9.34</v>
      </c>
      <c r="O340" s="47">
        <v>9.7799999999999994</v>
      </c>
      <c r="P340" s="47">
        <v>9.19</v>
      </c>
      <c r="Q340" s="47">
        <v>10.34</v>
      </c>
      <c r="R340" s="47">
        <v>9.7799999999999994</v>
      </c>
      <c r="S340" s="47">
        <v>10.75</v>
      </c>
      <c r="T340" s="47">
        <v>9.31</v>
      </c>
      <c r="U340" s="47">
        <v>9.9700000000000006</v>
      </c>
      <c r="V340" s="47">
        <v>9.0299999999999994</v>
      </c>
      <c r="W340" s="47">
        <v>9.2200000000000006</v>
      </c>
      <c r="X340" s="47">
        <v>8.2799999999999994</v>
      </c>
      <c r="Y340" s="47">
        <v>6.5</v>
      </c>
      <c r="Z340" s="47">
        <v>6.13</v>
      </c>
      <c r="AA340" s="47">
        <v>7.47</v>
      </c>
      <c r="AB340" s="47">
        <v>6.91</v>
      </c>
      <c r="AC340" s="47">
        <v>7.78</v>
      </c>
      <c r="AD340" s="47">
        <v>9.09</v>
      </c>
      <c r="AE340" s="47">
        <v>8.5</v>
      </c>
      <c r="AF340" s="47">
        <v>9.31</v>
      </c>
      <c r="AG340" s="47"/>
      <c r="AH340" s="49" t="s">
        <v>439</v>
      </c>
      <c r="AI340" s="47">
        <v>37.659999999999997</v>
      </c>
      <c r="AJ340" s="47">
        <v>37.700000000000003</v>
      </c>
      <c r="AK340" s="47">
        <v>42.06</v>
      </c>
      <c r="AL340" s="47">
        <v>43.2</v>
      </c>
      <c r="AM340" s="47">
        <v>44.41</v>
      </c>
      <c r="AN340" s="47">
        <v>45.58</v>
      </c>
      <c r="AO340" s="47">
        <v>43.39</v>
      </c>
      <c r="AP340" s="47">
        <v>43</v>
      </c>
      <c r="AQ340" s="47">
        <v>39.86</v>
      </c>
      <c r="AR340" s="47">
        <v>40.31</v>
      </c>
      <c r="AS340" s="47">
        <v>31.95</v>
      </c>
      <c r="AT340" s="47">
        <v>8.83</v>
      </c>
      <c r="AU340" s="47">
        <v>9.25</v>
      </c>
      <c r="AV340" s="47">
        <v>10.19</v>
      </c>
      <c r="AW340" s="47">
        <v>10.28</v>
      </c>
      <c r="AX340" s="47">
        <v>9.48</v>
      </c>
      <c r="AY340" s="47">
        <v>9.1300000000000008</v>
      </c>
      <c r="AZ340" s="47">
        <v>8.94</v>
      </c>
      <c r="BA340" s="47">
        <v>8.8000000000000007</v>
      </c>
      <c r="BB340" s="47">
        <v>8.92</v>
      </c>
      <c r="BC340" s="47">
        <v>9.52</v>
      </c>
      <c r="BD340" s="47">
        <v>35.39</v>
      </c>
      <c r="BE340" s="47">
        <v>59.25</v>
      </c>
      <c r="BF340" s="47">
        <v>47.75</v>
      </c>
      <c r="BG340" s="47"/>
      <c r="BH340" s="49" t="s">
        <v>439</v>
      </c>
      <c r="BI340" s="47"/>
      <c r="BJ340" s="47"/>
      <c r="BK340" s="47"/>
      <c r="BL340" s="47"/>
      <c r="BM340" s="47"/>
      <c r="BN340" s="47"/>
      <c r="BO340" s="47"/>
      <c r="BP340" s="47"/>
      <c r="BQ340" s="47"/>
      <c r="BR340" s="47"/>
      <c r="BS340" s="47"/>
      <c r="BT340" s="47"/>
      <c r="BU340" s="47"/>
      <c r="BV340" s="47"/>
      <c r="BW340" s="47"/>
      <c r="BX340" s="47"/>
      <c r="BY340" s="47"/>
      <c r="BZ340" s="47"/>
      <c r="CA340" s="47"/>
      <c r="CB340" s="47"/>
      <c r="CC340" s="47"/>
      <c r="CD340" s="47"/>
      <c r="CE340" s="47"/>
      <c r="CF340" s="47"/>
      <c r="CG340" s="49" t="s">
        <v>439</v>
      </c>
      <c r="CH340" s="47">
        <f t="shared" si="127"/>
        <v>12.91</v>
      </c>
      <c r="CI340" s="47">
        <f t="shared" si="128"/>
        <v>12.41</v>
      </c>
      <c r="CJ340" s="47">
        <f t="shared" si="129"/>
        <v>9.7799999999999994</v>
      </c>
      <c r="CK340" s="47">
        <f t="shared" si="130"/>
        <v>9.66</v>
      </c>
      <c r="CL340" s="47">
        <f t="shared" si="131"/>
        <v>8.69</v>
      </c>
      <c r="CM340" s="47">
        <f t="shared" si="132"/>
        <v>9.34</v>
      </c>
      <c r="CN340" s="47">
        <f t="shared" si="133"/>
        <v>9.7799999999999994</v>
      </c>
      <c r="CO340" s="47">
        <f t="shared" si="134"/>
        <v>9.19</v>
      </c>
      <c r="CP340" s="47">
        <f t="shared" si="135"/>
        <v>10.34</v>
      </c>
      <c r="CQ340" s="47">
        <f t="shared" si="136"/>
        <v>9.7799999999999994</v>
      </c>
      <c r="CR340" s="47">
        <f t="shared" si="137"/>
        <v>10.75</v>
      </c>
      <c r="CS340" s="47">
        <f t="shared" si="138"/>
        <v>9.31</v>
      </c>
      <c r="CT340" s="47">
        <f t="shared" si="139"/>
        <v>9.9700000000000006</v>
      </c>
      <c r="CU340" s="47">
        <f t="shared" si="140"/>
        <v>9.0299999999999994</v>
      </c>
      <c r="CV340" s="47">
        <f t="shared" si="141"/>
        <v>9.2200000000000006</v>
      </c>
      <c r="CW340" s="47">
        <f t="shared" si="142"/>
        <v>8.2799999999999994</v>
      </c>
      <c r="CX340" s="47">
        <f t="shared" si="143"/>
        <v>6.5</v>
      </c>
      <c r="CY340" s="47">
        <f t="shared" si="144"/>
        <v>6.13</v>
      </c>
      <c r="CZ340" s="47">
        <f t="shared" si="145"/>
        <v>7.47</v>
      </c>
      <c r="DA340" s="47">
        <f t="shared" si="146"/>
        <v>6.91</v>
      </c>
      <c r="DB340" s="47">
        <f t="shared" si="147"/>
        <v>7.78</v>
      </c>
      <c r="DC340" s="47">
        <f t="shared" si="148"/>
        <v>9.09</v>
      </c>
      <c r="DD340" s="47">
        <f t="shared" si="149"/>
        <v>8.5</v>
      </c>
      <c r="DE340" s="47">
        <f t="shared" si="150"/>
        <v>9.31</v>
      </c>
    </row>
    <row r="341" spans="1:109">
      <c r="A341" s="5">
        <v>340</v>
      </c>
      <c r="B341" s="6">
        <v>44901</v>
      </c>
      <c r="C341" s="5">
        <v>590</v>
      </c>
      <c r="D341" s="9" t="s">
        <v>61</v>
      </c>
      <c r="E341" s="5">
        <v>10</v>
      </c>
      <c r="F341" s="16">
        <f t="shared" si="126"/>
        <v>59</v>
      </c>
      <c r="G341" s="5"/>
      <c r="H341" s="49" t="s">
        <v>440</v>
      </c>
      <c r="I341" s="47">
        <v>8.69</v>
      </c>
      <c r="J341" s="47">
        <v>9.59</v>
      </c>
      <c r="K341" s="47">
        <v>9.3800000000000008</v>
      </c>
      <c r="L341" s="47">
        <v>9.44</v>
      </c>
      <c r="M341" s="47">
        <v>8.4700000000000006</v>
      </c>
      <c r="N341" s="47">
        <v>9.16</v>
      </c>
      <c r="O341" s="47">
        <v>8.25</v>
      </c>
      <c r="P341" s="47">
        <v>8.9700000000000006</v>
      </c>
      <c r="Q341" s="47">
        <v>9.16</v>
      </c>
      <c r="R341" s="47">
        <v>8.81</v>
      </c>
      <c r="S341" s="47">
        <v>10.28</v>
      </c>
      <c r="T341" s="47">
        <v>7.84</v>
      </c>
      <c r="U341" s="47">
        <v>8.3800000000000008</v>
      </c>
      <c r="V341" s="47">
        <v>7.66</v>
      </c>
      <c r="W341" s="47">
        <v>8.66</v>
      </c>
      <c r="X341" s="47">
        <v>7.94</v>
      </c>
      <c r="Y341" s="47">
        <v>9.06</v>
      </c>
      <c r="Z341" s="47">
        <v>8.16</v>
      </c>
      <c r="AA341" s="47">
        <v>8.66</v>
      </c>
      <c r="AB341" s="47">
        <v>9.25</v>
      </c>
      <c r="AC341" s="47">
        <v>9.8800000000000008</v>
      </c>
      <c r="AD341" s="47">
        <v>9.94</v>
      </c>
      <c r="AE341" s="47">
        <v>10.029999999999999</v>
      </c>
      <c r="AF341" s="47">
        <v>9.06</v>
      </c>
      <c r="AG341" s="47"/>
      <c r="AH341" s="49" t="s">
        <v>440</v>
      </c>
      <c r="AI341" s="47">
        <v>49.56</v>
      </c>
      <c r="AJ341" s="47">
        <v>43.41</v>
      </c>
      <c r="AK341" s="47">
        <v>44.78</v>
      </c>
      <c r="AL341" s="47">
        <v>46.97</v>
      </c>
      <c r="AM341" s="47">
        <v>48.61</v>
      </c>
      <c r="AN341" s="47">
        <v>47.55</v>
      </c>
      <c r="AO341" s="47">
        <v>45.48</v>
      </c>
      <c r="AP341" s="47">
        <v>44.06</v>
      </c>
      <c r="AQ341" s="47">
        <v>45.52</v>
      </c>
      <c r="AR341" s="47">
        <v>48.2</v>
      </c>
      <c r="AS341" s="47">
        <v>40.729999999999997</v>
      </c>
      <c r="AT341" s="47">
        <v>9.14</v>
      </c>
      <c r="AU341" s="47">
        <v>9.6300000000000008</v>
      </c>
      <c r="AV341" s="47">
        <v>10.39</v>
      </c>
      <c r="AW341" s="47">
        <v>10.48</v>
      </c>
      <c r="AX341" s="47">
        <v>11.02</v>
      </c>
      <c r="AY341" s="47">
        <v>8.89</v>
      </c>
      <c r="AZ341" s="47">
        <v>8.33</v>
      </c>
      <c r="BA341" s="47">
        <v>8.19</v>
      </c>
      <c r="BB341" s="47">
        <v>8.81</v>
      </c>
      <c r="BC341" s="47">
        <v>9.06</v>
      </c>
      <c r="BD341" s="47">
        <v>9.4499999999999993</v>
      </c>
      <c r="BE341" s="47">
        <v>9.69</v>
      </c>
      <c r="BF341" s="47">
        <v>38.36</v>
      </c>
      <c r="BG341" s="47"/>
      <c r="BH341" s="49" t="s">
        <v>440</v>
      </c>
      <c r="BI341" s="47"/>
      <c r="BJ341" s="47"/>
      <c r="BK341" s="47"/>
      <c r="BL341" s="47"/>
      <c r="BM341" s="47"/>
      <c r="BN341" s="47"/>
      <c r="BO341" s="47"/>
      <c r="BP341" s="47"/>
      <c r="BQ341" s="47"/>
      <c r="BR341" s="47"/>
      <c r="BS341" s="47"/>
      <c r="BT341" s="47"/>
      <c r="BU341" s="47"/>
      <c r="BV341" s="47"/>
      <c r="BW341" s="47"/>
      <c r="BX341" s="47"/>
      <c r="BY341" s="47"/>
      <c r="BZ341" s="47"/>
      <c r="CA341" s="47"/>
      <c r="CB341" s="47"/>
      <c r="CC341" s="47"/>
      <c r="CD341" s="47"/>
      <c r="CE341" s="47"/>
      <c r="CF341" s="47"/>
      <c r="CG341" s="49" t="s">
        <v>440</v>
      </c>
      <c r="CH341" s="47">
        <f t="shared" si="127"/>
        <v>8.69</v>
      </c>
      <c r="CI341" s="47">
        <f t="shared" si="128"/>
        <v>9.59</v>
      </c>
      <c r="CJ341" s="47">
        <f t="shared" si="129"/>
        <v>9.3800000000000008</v>
      </c>
      <c r="CK341" s="47">
        <f t="shared" si="130"/>
        <v>9.44</v>
      </c>
      <c r="CL341" s="47">
        <f t="shared" si="131"/>
        <v>8.4700000000000006</v>
      </c>
      <c r="CM341" s="47">
        <f t="shared" si="132"/>
        <v>9.16</v>
      </c>
      <c r="CN341" s="47">
        <f t="shared" si="133"/>
        <v>8.25</v>
      </c>
      <c r="CO341" s="47">
        <f t="shared" si="134"/>
        <v>8.9700000000000006</v>
      </c>
      <c r="CP341" s="47">
        <f t="shared" si="135"/>
        <v>9.16</v>
      </c>
      <c r="CQ341" s="47">
        <f t="shared" si="136"/>
        <v>8.81</v>
      </c>
      <c r="CR341" s="47">
        <f t="shared" si="137"/>
        <v>10.28</v>
      </c>
      <c r="CS341" s="47">
        <f t="shared" si="138"/>
        <v>7.84</v>
      </c>
      <c r="CT341" s="47">
        <f t="shared" si="139"/>
        <v>8.3800000000000008</v>
      </c>
      <c r="CU341" s="47">
        <f t="shared" si="140"/>
        <v>7.66</v>
      </c>
      <c r="CV341" s="47">
        <f t="shared" si="141"/>
        <v>8.66</v>
      </c>
      <c r="CW341" s="47">
        <f t="shared" si="142"/>
        <v>7.94</v>
      </c>
      <c r="CX341" s="47">
        <f t="shared" si="143"/>
        <v>9.06</v>
      </c>
      <c r="CY341" s="47">
        <f t="shared" si="144"/>
        <v>8.16</v>
      </c>
      <c r="CZ341" s="47">
        <f t="shared" si="145"/>
        <v>8.66</v>
      </c>
      <c r="DA341" s="47">
        <f t="shared" si="146"/>
        <v>9.25</v>
      </c>
      <c r="DB341" s="47">
        <f t="shared" si="147"/>
        <v>9.8800000000000008</v>
      </c>
      <c r="DC341" s="47">
        <f t="shared" si="148"/>
        <v>9.94</v>
      </c>
      <c r="DD341" s="47">
        <f t="shared" si="149"/>
        <v>10.029999999999999</v>
      </c>
      <c r="DE341" s="47">
        <f t="shared" si="150"/>
        <v>9.06</v>
      </c>
    </row>
    <row r="342" spans="1:109">
      <c r="A342" s="5">
        <v>341</v>
      </c>
      <c r="B342" s="6">
        <v>44902</v>
      </c>
      <c r="C342" s="5">
        <v>473</v>
      </c>
      <c r="D342" s="9" t="s">
        <v>35</v>
      </c>
      <c r="E342" s="5">
        <v>8</v>
      </c>
      <c r="F342" s="16">
        <f t="shared" si="126"/>
        <v>59.125</v>
      </c>
      <c r="G342" s="5"/>
      <c r="H342" s="49" t="s">
        <v>441</v>
      </c>
      <c r="I342" s="47">
        <v>8.0299999999999994</v>
      </c>
      <c r="J342" s="47">
        <v>7.63</v>
      </c>
      <c r="K342" s="47">
        <v>7.81</v>
      </c>
      <c r="L342" s="47">
        <v>8.34</v>
      </c>
      <c r="M342" s="47">
        <v>6.97</v>
      </c>
      <c r="N342" s="47">
        <v>6.69</v>
      </c>
      <c r="O342" s="47">
        <v>7.16</v>
      </c>
      <c r="P342" s="47">
        <v>7.19</v>
      </c>
      <c r="Q342" s="47">
        <v>8.44</v>
      </c>
      <c r="R342" s="47">
        <v>7.47</v>
      </c>
      <c r="S342" s="47">
        <v>5.47</v>
      </c>
      <c r="T342" s="47">
        <v>6.41</v>
      </c>
      <c r="U342" s="47">
        <v>5.94</v>
      </c>
      <c r="V342" s="47">
        <v>6.31</v>
      </c>
      <c r="W342" s="47">
        <v>6.38</v>
      </c>
      <c r="X342" s="47">
        <v>5.94</v>
      </c>
      <c r="Y342" s="47">
        <v>8.34</v>
      </c>
      <c r="Z342" s="47">
        <v>7.34</v>
      </c>
      <c r="AA342" s="47">
        <v>7.84</v>
      </c>
      <c r="AB342" s="47">
        <v>8</v>
      </c>
      <c r="AC342" s="47">
        <v>8.2799999999999994</v>
      </c>
      <c r="AD342" s="47">
        <v>8.1300000000000008</v>
      </c>
      <c r="AE342" s="47">
        <v>9.1300000000000008</v>
      </c>
      <c r="AF342" s="47">
        <v>7.97</v>
      </c>
      <c r="AG342" s="47"/>
      <c r="AH342" s="49" t="s">
        <v>441</v>
      </c>
      <c r="AI342" s="47">
        <v>48.09</v>
      </c>
      <c r="AJ342" s="47">
        <v>43.41</v>
      </c>
      <c r="AK342" s="47">
        <v>43.16</v>
      </c>
      <c r="AL342" s="47">
        <v>41.56</v>
      </c>
      <c r="AM342" s="47">
        <v>40.69</v>
      </c>
      <c r="AN342" s="47">
        <v>38.409999999999997</v>
      </c>
      <c r="AO342" s="47">
        <v>34.770000000000003</v>
      </c>
      <c r="AP342" s="47">
        <v>35.479999999999997</v>
      </c>
      <c r="AQ342" s="47">
        <v>21.67</v>
      </c>
      <c r="AR342" s="47">
        <v>16.170000000000002</v>
      </c>
      <c r="AS342" s="47">
        <v>14.08</v>
      </c>
      <c r="AT342" s="47">
        <v>7.08</v>
      </c>
      <c r="AU342" s="47">
        <v>7.14</v>
      </c>
      <c r="AV342" s="47">
        <v>8.08</v>
      </c>
      <c r="AW342" s="47">
        <v>8.3000000000000007</v>
      </c>
      <c r="AX342" s="47">
        <v>8.56</v>
      </c>
      <c r="AY342" s="47">
        <v>10.16</v>
      </c>
      <c r="AZ342" s="47">
        <v>9.7200000000000006</v>
      </c>
      <c r="BA342" s="47">
        <v>9.36</v>
      </c>
      <c r="BB342" s="47">
        <v>8.81</v>
      </c>
      <c r="BC342" s="47">
        <v>9.19</v>
      </c>
      <c r="BD342" s="47">
        <v>9.09</v>
      </c>
      <c r="BE342" s="47">
        <v>9.09</v>
      </c>
      <c r="BF342" s="47">
        <v>22.38</v>
      </c>
      <c r="BG342" s="47"/>
      <c r="BH342" s="49" t="s">
        <v>441</v>
      </c>
      <c r="BI342" s="47"/>
      <c r="BJ342" s="47"/>
      <c r="BK342" s="47"/>
      <c r="BL342" s="47"/>
      <c r="BM342" s="47"/>
      <c r="BN342" s="47"/>
      <c r="BO342" s="47"/>
      <c r="BP342" s="47"/>
      <c r="BQ342" s="47"/>
      <c r="BR342" s="47"/>
      <c r="BS342" s="47"/>
      <c r="BT342" s="47"/>
      <c r="BU342" s="47"/>
      <c r="BV342" s="47"/>
      <c r="BW342" s="47"/>
      <c r="BX342" s="47"/>
      <c r="BY342" s="47"/>
      <c r="BZ342" s="47"/>
      <c r="CA342" s="47"/>
      <c r="CB342" s="47"/>
      <c r="CC342" s="47"/>
      <c r="CD342" s="47"/>
      <c r="CE342" s="47"/>
      <c r="CF342" s="47"/>
      <c r="CG342" s="49" t="s">
        <v>441</v>
      </c>
      <c r="CH342" s="47">
        <f t="shared" si="127"/>
        <v>8.0299999999999994</v>
      </c>
      <c r="CI342" s="47">
        <f t="shared" si="128"/>
        <v>7.63</v>
      </c>
      <c r="CJ342" s="47">
        <f t="shared" si="129"/>
        <v>7.81</v>
      </c>
      <c r="CK342" s="47">
        <f t="shared" si="130"/>
        <v>8.34</v>
      </c>
      <c r="CL342" s="47">
        <f t="shared" si="131"/>
        <v>6.97</v>
      </c>
      <c r="CM342" s="47">
        <f t="shared" si="132"/>
        <v>6.69</v>
      </c>
      <c r="CN342" s="47">
        <f t="shared" si="133"/>
        <v>7.16</v>
      </c>
      <c r="CO342" s="47">
        <f t="shared" si="134"/>
        <v>7.19</v>
      </c>
      <c r="CP342" s="47">
        <f t="shared" si="135"/>
        <v>8.44</v>
      </c>
      <c r="CQ342" s="47">
        <f t="shared" si="136"/>
        <v>7.47</v>
      </c>
      <c r="CR342" s="47">
        <f t="shared" si="137"/>
        <v>5.47</v>
      </c>
      <c r="CS342" s="47">
        <f t="shared" si="138"/>
        <v>6.41</v>
      </c>
      <c r="CT342" s="47">
        <f t="shared" si="139"/>
        <v>5.94</v>
      </c>
      <c r="CU342" s="47">
        <f t="shared" si="140"/>
        <v>6.31</v>
      </c>
      <c r="CV342" s="47">
        <f t="shared" si="141"/>
        <v>6.38</v>
      </c>
      <c r="CW342" s="47">
        <f t="shared" si="142"/>
        <v>5.94</v>
      </c>
      <c r="CX342" s="47">
        <f t="shared" si="143"/>
        <v>8.34</v>
      </c>
      <c r="CY342" s="47">
        <f t="shared" si="144"/>
        <v>7.34</v>
      </c>
      <c r="CZ342" s="47">
        <f t="shared" si="145"/>
        <v>7.84</v>
      </c>
      <c r="DA342" s="47">
        <f t="shared" si="146"/>
        <v>8</v>
      </c>
      <c r="DB342" s="47">
        <f t="shared" si="147"/>
        <v>8.2799999999999994</v>
      </c>
      <c r="DC342" s="47">
        <f t="shared" si="148"/>
        <v>8.1300000000000008</v>
      </c>
      <c r="DD342" s="47">
        <f t="shared" si="149"/>
        <v>9.1300000000000008</v>
      </c>
      <c r="DE342" s="47">
        <f t="shared" si="150"/>
        <v>7.97</v>
      </c>
    </row>
    <row r="343" spans="1:109">
      <c r="A343" s="5">
        <v>342</v>
      </c>
      <c r="B343" s="6">
        <v>44903</v>
      </c>
      <c r="C343" s="5">
        <v>472</v>
      </c>
      <c r="D343" s="9" t="s">
        <v>35</v>
      </c>
      <c r="E343" s="5">
        <v>8</v>
      </c>
      <c r="F343" s="16">
        <f t="shared" si="126"/>
        <v>59</v>
      </c>
      <c r="G343" s="5"/>
      <c r="H343" s="49" t="s">
        <v>442</v>
      </c>
      <c r="I343" s="47">
        <v>8</v>
      </c>
      <c r="J343" s="47">
        <v>7.72</v>
      </c>
      <c r="K343" s="47">
        <v>6.13</v>
      </c>
      <c r="L343" s="47">
        <v>6.25</v>
      </c>
      <c r="M343" s="47">
        <v>4.66</v>
      </c>
      <c r="N343" s="47">
        <v>5.66</v>
      </c>
      <c r="O343" s="47">
        <v>6.34</v>
      </c>
      <c r="P343" s="47">
        <v>6.63</v>
      </c>
      <c r="Q343" s="47">
        <v>7.88</v>
      </c>
      <c r="R343" s="47">
        <v>6.06</v>
      </c>
      <c r="S343" s="47">
        <v>6.13</v>
      </c>
      <c r="T343" s="47">
        <v>6.56</v>
      </c>
      <c r="U343" s="47">
        <v>6.59</v>
      </c>
      <c r="V343" s="47">
        <v>5.44</v>
      </c>
      <c r="W343" s="47">
        <v>6.09</v>
      </c>
      <c r="X343" s="47">
        <v>5.75</v>
      </c>
      <c r="Y343" s="47">
        <v>6.78</v>
      </c>
      <c r="Z343" s="47">
        <v>5.94</v>
      </c>
      <c r="AA343" s="47">
        <v>7</v>
      </c>
      <c r="AB343" s="47">
        <v>6.66</v>
      </c>
      <c r="AC343" s="47">
        <v>7.59</v>
      </c>
      <c r="AD343" s="47">
        <v>7.34</v>
      </c>
      <c r="AE343" s="47">
        <v>8.31</v>
      </c>
      <c r="AF343" s="47">
        <v>7.22</v>
      </c>
      <c r="AG343" s="47"/>
      <c r="AH343" s="49" t="s">
        <v>442</v>
      </c>
      <c r="AI343" s="47">
        <v>51.72</v>
      </c>
      <c r="AJ343" s="47">
        <v>43.47</v>
      </c>
      <c r="AK343" s="47">
        <v>41.95</v>
      </c>
      <c r="AL343" s="47">
        <v>42.59</v>
      </c>
      <c r="AM343" s="47">
        <v>41.27</v>
      </c>
      <c r="AN343" s="47">
        <v>28.88</v>
      </c>
      <c r="AO343" s="47">
        <v>30.3</v>
      </c>
      <c r="AP343" s="47">
        <v>25.05</v>
      </c>
      <c r="AQ343" s="47">
        <v>20.28</v>
      </c>
      <c r="AR343" s="47">
        <v>17.5</v>
      </c>
      <c r="AS343" s="47">
        <v>13.47</v>
      </c>
      <c r="AT343" s="47">
        <v>9.4499999999999993</v>
      </c>
      <c r="AU343" s="47">
        <v>9.39</v>
      </c>
      <c r="AV343" s="47">
        <v>9.8000000000000007</v>
      </c>
      <c r="AW343" s="47">
        <v>9.91</v>
      </c>
      <c r="AX343" s="47">
        <v>9.83</v>
      </c>
      <c r="AY343" s="47">
        <v>8.6300000000000008</v>
      </c>
      <c r="AZ343" s="47">
        <v>8.5</v>
      </c>
      <c r="BA343" s="47">
        <v>8.7200000000000006</v>
      </c>
      <c r="BB343" s="47">
        <v>9.08</v>
      </c>
      <c r="BC343" s="47">
        <v>9.41</v>
      </c>
      <c r="BD343" s="47">
        <v>9.5299999999999994</v>
      </c>
      <c r="BE343" s="47">
        <v>16.88</v>
      </c>
      <c r="BF343" s="47">
        <v>55.11</v>
      </c>
      <c r="BG343" s="47"/>
      <c r="BH343" s="49" t="s">
        <v>442</v>
      </c>
      <c r="BI343" s="47"/>
      <c r="BJ343" s="47"/>
      <c r="BK343" s="47"/>
      <c r="BL343" s="47"/>
      <c r="BM343" s="47"/>
      <c r="BN343" s="47"/>
      <c r="BO343" s="47"/>
      <c r="BP343" s="47"/>
      <c r="BQ343" s="47"/>
      <c r="BR343" s="47"/>
      <c r="BS343" s="47"/>
      <c r="BT343" s="47"/>
      <c r="BU343" s="47"/>
      <c r="BV343" s="47"/>
      <c r="BW343" s="47"/>
      <c r="BX343" s="47"/>
      <c r="BY343" s="47"/>
      <c r="BZ343" s="47"/>
      <c r="CA343" s="47"/>
      <c r="CB343" s="47"/>
      <c r="CC343" s="47"/>
      <c r="CD343" s="47"/>
      <c r="CE343" s="47"/>
      <c r="CF343" s="47"/>
      <c r="CG343" s="49" t="s">
        <v>442</v>
      </c>
      <c r="CH343" s="47">
        <f t="shared" si="127"/>
        <v>8</v>
      </c>
      <c r="CI343" s="47">
        <f t="shared" si="128"/>
        <v>7.72</v>
      </c>
      <c r="CJ343" s="47">
        <f t="shared" si="129"/>
        <v>6.13</v>
      </c>
      <c r="CK343" s="47">
        <f t="shared" si="130"/>
        <v>6.25</v>
      </c>
      <c r="CL343" s="47">
        <f t="shared" si="131"/>
        <v>4.66</v>
      </c>
      <c r="CM343" s="47">
        <f t="shared" si="132"/>
        <v>5.66</v>
      </c>
      <c r="CN343" s="47">
        <f t="shared" si="133"/>
        <v>6.34</v>
      </c>
      <c r="CO343" s="47">
        <f t="shared" si="134"/>
        <v>6.63</v>
      </c>
      <c r="CP343" s="47">
        <f t="shared" si="135"/>
        <v>7.88</v>
      </c>
      <c r="CQ343" s="47">
        <f t="shared" si="136"/>
        <v>6.06</v>
      </c>
      <c r="CR343" s="47">
        <f t="shared" si="137"/>
        <v>6.13</v>
      </c>
      <c r="CS343" s="47">
        <f t="shared" si="138"/>
        <v>6.56</v>
      </c>
      <c r="CT343" s="47">
        <f t="shared" si="139"/>
        <v>6.59</v>
      </c>
      <c r="CU343" s="47">
        <f t="shared" si="140"/>
        <v>5.44</v>
      </c>
      <c r="CV343" s="47">
        <f t="shared" si="141"/>
        <v>6.09</v>
      </c>
      <c r="CW343" s="47">
        <f t="shared" si="142"/>
        <v>5.75</v>
      </c>
      <c r="CX343" s="47">
        <f t="shared" si="143"/>
        <v>6.78</v>
      </c>
      <c r="CY343" s="47">
        <f t="shared" si="144"/>
        <v>5.94</v>
      </c>
      <c r="CZ343" s="47">
        <f t="shared" si="145"/>
        <v>7</v>
      </c>
      <c r="DA343" s="47">
        <f t="shared" si="146"/>
        <v>6.66</v>
      </c>
      <c r="DB343" s="47">
        <f t="shared" si="147"/>
        <v>7.59</v>
      </c>
      <c r="DC343" s="47">
        <f t="shared" si="148"/>
        <v>7.34</v>
      </c>
      <c r="DD343" s="47">
        <f t="shared" si="149"/>
        <v>8.31</v>
      </c>
      <c r="DE343" s="47">
        <f t="shared" si="150"/>
        <v>7.22</v>
      </c>
    </row>
    <row r="344" spans="1:109">
      <c r="A344" s="5">
        <v>343</v>
      </c>
      <c r="B344" s="6">
        <v>44904</v>
      </c>
      <c r="C344" s="5">
        <v>472</v>
      </c>
      <c r="D344" s="9" t="s">
        <v>35</v>
      </c>
      <c r="E344" s="5">
        <v>8</v>
      </c>
      <c r="F344" s="16">
        <f t="shared" si="126"/>
        <v>59</v>
      </c>
      <c r="G344" s="5"/>
      <c r="H344" s="49" t="s">
        <v>443</v>
      </c>
      <c r="I344" s="47">
        <v>7.03</v>
      </c>
      <c r="J344" s="47">
        <v>8.5</v>
      </c>
      <c r="K344" s="47">
        <v>6.91</v>
      </c>
      <c r="L344" s="47">
        <v>7.66</v>
      </c>
      <c r="M344" s="47">
        <v>6.13</v>
      </c>
      <c r="N344" s="47">
        <v>8.34</v>
      </c>
      <c r="O344" s="47">
        <v>7.31</v>
      </c>
      <c r="P344" s="47">
        <v>7.44</v>
      </c>
      <c r="Q344" s="47">
        <v>9.19</v>
      </c>
      <c r="R344" s="47">
        <v>4.47</v>
      </c>
      <c r="S344" s="47">
        <v>2.09</v>
      </c>
      <c r="T344" s="47">
        <v>0.72</v>
      </c>
      <c r="U344" s="47">
        <v>0.47</v>
      </c>
      <c r="V344" s="47">
        <v>0.38</v>
      </c>
      <c r="W344" s="47">
        <v>0.41</v>
      </c>
      <c r="X344" s="47">
        <v>0.53</v>
      </c>
      <c r="Y344" s="47">
        <v>6.28</v>
      </c>
      <c r="Z344" s="47">
        <v>6</v>
      </c>
      <c r="AA344" s="47">
        <v>6.38</v>
      </c>
      <c r="AB344" s="47">
        <v>6.72</v>
      </c>
      <c r="AC344" s="47">
        <v>7.13</v>
      </c>
      <c r="AD344" s="47">
        <v>7.94</v>
      </c>
      <c r="AE344" s="47">
        <v>7.59</v>
      </c>
      <c r="AF344" s="47">
        <v>7.38</v>
      </c>
      <c r="AG344" s="47"/>
      <c r="AH344" s="49" t="s">
        <v>443</v>
      </c>
      <c r="AI344" s="47">
        <v>49.27</v>
      </c>
      <c r="AJ344" s="47">
        <v>46.31</v>
      </c>
      <c r="AK344" s="47">
        <v>37.94</v>
      </c>
      <c r="AL344" s="47">
        <v>29.75</v>
      </c>
      <c r="AM344" s="47">
        <v>29.98</v>
      </c>
      <c r="AN344" s="47">
        <v>29.02</v>
      </c>
      <c r="AO344" s="47">
        <v>27.25</v>
      </c>
      <c r="AP344" s="47">
        <v>19.420000000000002</v>
      </c>
      <c r="AQ344" s="47">
        <v>18.36</v>
      </c>
      <c r="AR344" s="47">
        <v>16.64</v>
      </c>
      <c r="AS344" s="47">
        <v>16.829999999999998</v>
      </c>
      <c r="AT344" s="47">
        <v>16.309999999999999</v>
      </c>
      <c r="AU344" s="47">
        <v>9.44</v>
      </c>
      <c r="AV344" s="47">
        <v>9.84</v>
      </c>
      <c r="AW344" s="47">
        <v>10.36</v>
      </c>
      <c r="AX344" s="47">
        <v>10.67</v>
      </c>
      <c r="AY344" s="47">
        <v>8.92</v>
      </c>
      <c r="AZ344" s="47">
        <v>8.61</v>
      </c>
      <c r="BA344" s="47">
        <v>8.5</v>
      </c>
      <c r="BB344" s="47">
        <v>8.98</v>
      </c>
      <c r="BC344" s="47">
        <v>9.36</v>
      </c>
      <c r="BD344" s="47">
        <v>9.94</v>
      </c>
      <c r="BE344" s="47">
        <v>9.89</v>
      </c>
      <c r="BF344" s="47">
        <v>33.700000000000003</v>
      </c>
      <c r="BG344" s="47"/>
      <c r="BH344" s="49" t="s">
        <v>443</v>
      </c>
      <c r="BI344" s="47"/>
      <c r="BJ344" s="47"/>
      <c r="BK344" s="47"/>
      <c r="BL344" s="47"/>
      <c r="BM344" s="47"/>
      <c r="BN344" s="47"/>
      <c r="BO344" s="47"/>
      <c r="BP344" s="47"/>
      <c r="BQ344" s="47"/>
      <c r="BR344" s="47"/>
      <c r="BS344" s="47"/>
      <c r="BT344" s="47"/>
      <c r="BU344" s="47"/>
      <c r="BV344" s="47"/>
      <c r="BW344" s="47"/>
      <c r="BX344" s="47"/>
      <c r="BY344" s="47"/>
      <c r="BZ344" s="47"/>
      <c r="CA344" s="47"/>
      <c r="CB344" s="47"/>
      <c r="CC344" s="47"/>
      <c r="CD344" s="47"/>
      <c r="CE344" s="47"/>
      <c r="CF344" s="47"/>
      <c r="CG344" s="49" t="s">
        <v>443</v>
      </c>
      <c r="CH344" s="47">
        <f t="shared" si="127"/>
        <v>7.03</v>
      </c>
      <c r="CI344" s="47">
        <f t="shared" si="128"/>
        <v>8.5</v>
      </c>
      <c r="CJ344" s="47">
        <f t="shared" si="129"/>
        <v>6.91</v>
      </c>
      <c r="CK344" s="47">
        <f t="shared" si="130"/>
        <v>7.66</v>
      </c>
      <c r="CL344" s="47">
        <f t="shared" si="131"/>
        <v>6.13</v>
      </c>
      <c r="CM344" s="47">
        <f t="shared" si="132"/>
        <v>8.34</v>
      </c>
      <c r="CN344" s="47">
        <f t="shared" si="133"/>
        <v>7.31</v>
      </c>
      <c r="CO344" s="47">
        <f t="shared" si="134"/>
        <v>7.44</v>
      </c>
      <c r="CP344" s="47">
        <f t="shared" si="135"/>
        <v>9.19</v>
      </c>
      <c r="CQ344" s="47">
        <f t="shared" si="136"/>
        <v>4.47</v>
      </c>
      <c r="CR344" s="47">
        <f t="shared" si="137"/>
        <v>2.09</v>
      </c>
      <c r="CS344" s="47">
        <f t="shared" si="138"/>
        <v>0.72</v>
      </c>
      <c r="CT344" s="47">
        <f t="shared" si="139"/>
        <v>0.47</v>
      </c>
      <c r="CU344" s="47">
        <f t="shared" si="140"/>
        <v>0.38</v>
      </c>
      <c r="CV344" s="47">
        <f t="shared" si="141"/>
        <v>0.41</v>
      </c>
      <c r="CW344" s="47">
        <f t="shared" si="142"/>
        <v>0.53</v>
      </c>
      <c r="CX344" s="47">
        <f t="shared" si="143"/>
        <v>6.28</v>
      </c>
      <c r="CY344" s="47">
        <f t="shared" si="144"/>
        <v>6</v>
      </c>
      <c r="CZ344" s="47">
        <f t="shared" si="145"/>
        <v>6.38</v>
      </c>
      <c r="DA344" s="47">
        <f t="shared" si="146"/>
        <v>6.72</v>
      </c>
      <c r="DB344" s="47">
        <f t="shared" si="147"/>
        <v>7.13</v>
      </c>
      <c r="DC344" s="47">
        <f t="shared" si="148"/>
        <v>7.94</v>
      </c>
      <c r="DD344" s="47">
        <f t="shared" si="149"/>
        <v>7.59</v>
      </c>
      <c r="DE344" s="47">
        <f t="shared" si="150"/>
        <v>7.38</v>
      </c>
    </row>
    <row r="345" spans="1:109">
      <c r="A345" s="5">
        <v>344</v>
      </c>
      <c r="B345" s="6">
        <v>44905</v>
      </c>
      <c r="C345" s="5">
        <v>0</v>
      </c>
      <c r="D345" s="9"/>
      <c r="E345" s="5"/>
      <c r="F345" s="16" t="e">
        <f t="shared" si="126"/>
        <v>#DIV/0!</v>
      </c>
      <c r="G345" s="5"/>
      <c r="H345" s="49" t="s">
        <v>444</v>
      </c>
      <c r="I345" s="47">
        <v>1.94</v>
      </c>
      <c r="J345" s="47">
        <v>1.5</v>
      </c>
      <c r="K345" s="47">
        <v>2.2799999999999998</v>
      </c>
      <c r="L345" s="47">
        <v>2</v>
      </c>
      <c r="M345" s="47">
        <v>0.41</v>
      </c>
      <c r="N345" s="47">
        <v>0.81</v>
      </c>
      <c r="O345" s="47">
        <v>1.66</v>
      </c>
      <c r="P345" s="47">
        <v>1.66</v>
      </c>
      <c r="Q345" s="47">
        <v>0.84</v>
      </c>
      <c r="R345" s="47">
        <v>0.38</v>
      </c>
      <c r="S345" s="47">
        <v>1.53</v>
      </c>
      <c r="T345" s="47">
        <v>1.63</v>
      </c>
      <c r="U345" s="47">
        <v>1.63</v>
      </c>
      <c r="V345" s="47">
        <v>1.59</v>
      </c>
      <c r="W345" s="47">
        <v>1.56</v>
      </c>
      <c r="X345" s="47">
        <v>1.41</v>
      </c>
      <c r="Y345" s="47">
        <v>1.69</v>
      </c>
      <c r="Z345" s="47">
        <v>2.38</v>
      </c>
      <c r="AA345" s="47">
        <v>1.81</v>
      </c>
      <c r="AB345" s="47">
        <v>1.69</v>
      </c>
      <c r="AC345" s="47">
        <v>1.63</v>
      </c>
      <c r="AD345" s="47">
        <v>1.63</v>
      </c>
      <c r="AE345" s="47">
        <v>1.66</v>
      </c>
      <c r="AF345" s="47">
        <v>1.72</v>
      </c>
      <c r="AG345" s="47"/>
      <c r="AH345" s="49" t="s">
        <v>444</v>
      </c>
      <c r="AI345" s="47">
        <v>10.7</v>
      </c>
      <c r="AJ345" s="47">
        <v>10.33</v>
      </c>
      <c r="AK345" s="47">
        <v>9.84</v>
      </c>
      <c r="AL345" s="47">
        <v>8.2799999999999994</v>
      </c>
      <c r="AM345" s="47">
        <v>8.0500000000000007</v>
      </c>
      <c r="AN345" s="47">
        <v>7.2</v>
      </c>
      <c r="AO345" s="47">
        <v>6.28</v>
      </c>
      <c r="AP345" s="47"/>
      <c r="AQ345" s="47"/>
      <c r="AR345" s="47">
        <v>4.9800000000000004</v>
      </c>
      <c r="AS345" s="47">
        <v>6.38</v>
      </c>
      <c r="AT345" s="47">
        <v>6.28</v>
      </c>
      <c r="AU345" s="47">
        <v>6.34</v>
      </c>
      <c r="AV345" s="47">
        <v>6.42</v>
      </c>
      <c r="AW345" s="47">
        <v>6.58</v>
      </c>
      <c r="AX345" s="47">
        <v>6.63</v>
      </c>
      <c r="AY345" s="47">
        <v>10.94</v>
      </c>
      <c r="AZ345" s="47">
        <v>10.97</v>
      </c>
      <c r="BA345" s="47">
        <v>10.97</v>
      </c>
      <c r="BB345" s="47">
        <v>10.84</v>
      </c>
      <c r="BC345" s="47">
        <v>10.91</v>
      </c>
      <c r="BD345" s="47">
        <v>10.95</v>
      </c>
      <c r="BE345" s="47">
        <v>10.44</v>
      </c>
      <c r="BF345" s="47">
        <v>10.67</v>
      </c>
      <c r="BG345" s="47"/>
      <c r="BH345" s="49" t="s">
        <v>444</v>
      </c>
      <c r="BI345" s="47"/>
      <c r="BJ345" s="47"/>
      <c r="BK345" s="47"/>
      <c r="BL345" s="47"/>
      <c r="BM345" s="47"/>
      <c r="BN345" s="47"/>
      <c r="BO345" s="47"/>
      <c r="BP345" s="47"/>
      <c r="BQ345" s="47"/>
      <c r="BR345" s="47"/>
      <c r="BS345" s="47"/>
      <c r="BT345" s="47"/>
      <c r="BU345" s="47"/>
      <c r="BV345" s="47"/>
      <c r="BW345" s="47"/>
      <c r="BX345" s="47"/>
      <c r="BY345" s="47"/>
      <c r="BZ345" s="47"/>
      <c r="CA345" s="47"/>
      <c r="CB345" s="47"/>
      <c r="CC345" s="47"/>
      <c r="CD345" s="47"/>
      <c r="CE345" s="47"/>
      <c r="CF345" s="47"/>
      <c r="CG345" s="49" t="s">
        <v>444</v>
      </c>
      <c r="CH345" s="47">
        <f t="shared" si="127"/>
        <v>1.94</v>
      </c>
      <c r="CI345" s="47">
        <f t="shared" si="128"/>
        <v>1.5</v>
      </c>
      <c r="CJ345" s="47">
        <f t="shared" si="129"/>
        <v>2.2799999999999998</v>
      </c>
      <c r="CK345" s="47">
        <f t="shared" si="130"/>
        <v>2</v>
      </c>
      <c r="CL345" s="47">
        <f t="shared" si="131"/>
        <v>0.41</v>
      </c>
      <c r="CM345" s="47">
        <f t="shared" si="132"/>
        <v>0.81</v>
      </c>
      <c r="CN345" s="47">
        <f t="shared" si="133"/>
        <v>1.66</v>
      </c>
      <c r="CO345" s="47">
        <f t="shared" si="134"/>
        <v>1.66</v>
      </c>
      <c r="CP345" s="47">
        <f t="shared" si="135"/>
        <v>0.84</v>
      </c>
      <c r="CQ345" s="47">
        <f t="shared" si="136"/>
        <v>0.38</v>
      </c>
      <c r="CR345" s="47">
        <f t="shared" si="137"/>
        <v>1.53</v>
      </c>
      <c r="CS345" s="47">
        <f t="shared" si="138"/>
        <v>1.63</v>
      </c>
      <c r="CT345" s="47">
        <f t="shared" si="139"/>
        <v>1.63</v>
      </c>
      <c r="CU345" s="47">
        <f t="shared" si="140"/>
        <v>1.59</v>
      </c>
      <c r="CV345" s="47">
        <f t="shared" si="141"/>
        <v>1.56</v>
      </c>
      <c r="CW345" s="47">
        <f t="shared" si="142"/>
        <v>1.41</v>
      </c>
      <c r="CX345" s="47">
        <f t="shared" si="143"/>
        <v>1.69</v>
      </c>
      <c r="CY345" s="47">
        <f t="shared" si="144"/>
        <v>2.38</v>
      </c>
      <c r="CZ345" s="47">
        <f t="shared" si="145"/>
        <v>1.81</v>
      </c>
      <c r="DA345" s="47">
        <f t="shared" si="146"/>
        <v>1.69</v>
      </c>
      <c r="DB345" s="47">
        <f t="shared" si="147"/>
        <v>1.63</v>
      </c>
      <c r="DC345" s="47">
        <f t="shared" si="148"/>
        <v>1.63</v>
      </c>
      <c r="DD345" s="47">
        <f t="shared" si="149"/>
        <v>1.66</v>
      </c>
      <c r="DE345" s="47">
        <f t="shared" si="150"/>
        <v>1.72</v>
      </c>
    </row>
    <row r="346" spans="1:109">
      <c r="A346" s="5">
        <v>345</v>
      </c>
      <c r="B346" s="6">
        <v>44906</v>
      </c>
      <c r="C346" s="5">
        <v>0</v>
      </c>
      <c r="D346" s="9"/>
      <c r="E346" s="5"/>
      <c r="F346" s="16" t="e">
        <f t="shared" si="126"/>
        <v>#DIV/0!</v>
      </c>
      <c r="G346" s="5"/>
      <c r="H346" s="49" t="s">
        <v>445</v>
      </c>
      <c r="I346" s="47">
        <v>1.03</v>
      </c>
      <c r="J346" s="47">
        <v>1.19</v>
      </c>
      <c r="K346" s="47">
        <v>1.38</v>
      </c>
      <c r="L346" s="47">
        <v>1.0900000000000001</v>
      </c>
      <c r="M346" s="47">
        <v>1.38</v>
      </c>
      <c r="N346" s="47">
        <v>1.41</v>
      </c>
      <c r="O346" s="47">
        <v>1.22</v>
      </c>
      <c r="P346" s="47">
        <v>0.69</v>
      </c>
      <c r="Q346" s="47">
        <v>10.16</v>
      </c>
      <c r="R346" s="47">
        <v>9.25</v>
      </c>
      <c r="S346" s="47">
        <v>4.3099999999999996</v>
      </c>
      <c r="T346" s="47">
        <v>3.31</v>
      </c>
      <c r="U346" s="47">
        <v>3.44</v>
      </c>
      <c r="V346" s="47">
        <v>4.13</v>
      </c>
      <c r="W346" s="47">
        <v>4.13</v>
      </c>
      <c r="X346" s="47">
        <v>3.63</v>
      </c>
      <c r="Y346" s="47">
        <v>1.0900000000000001</v>
      </c>
      <c r="Z346" s="47">
        <v>1.41</v>
      </c>
      <c r="AA346" s="47">
        <v>1.47</v>
      </c>
      <c r="AB346" s="47">
        <v>1.47</v>
      </c>
      <c r="AC346" s="47">
        <v>1.5</v>
      </c>
      <c r="AD346" s="47">
        <v>1.34</v>
      </c>
      <c r="AE346" s="47">
        <v>1.25</v>
      </c>
      <c r="AF346" s="47">
        <v>1.06</v>
      </c>
      <c r="AG346" s="47"/>
      <c r="AH346" s="49" t="s">
        <v>445</v>
      </c>
      <c r="AI346" s="47">
        <v>7.28</v>
      </c>
      <c r="AJ346" s="47">
        <v>7.77</v>
      </c>
      <c r="AK346" s="47">
        <v>7.95</v>
      </c>
      <c r="AL346" s="47">
        <v>8.25</v>
      </c>
      <c r="AM346" s="47">
        <v>8.69</v>
      </c>
      <c r="AN346" s="47">
        <v>8.7799999999999994</v>
      </c>
      <c r="AO346" s="47">
        <v>9.1999999999999993</v>
      </c>
      <c r="AP346" s="47">
        <v>10.11</v>
      </c>
      <c r="AQ346" s="47">
        <v>9.56</v>
      </c>
      <c r="AR346" s="47">
        <v>9.6300000000000008</v>
      </c>
      <c r="AS346" s="47">
        <v>10.23</v>
      </c>
      <c r="AT346" s="47">
        <v>10.16</v>
      </c>
      <c r="AU346" s="47">
        <v>10.36</v>
      </c>
      <c r="AV346" s="47">
        <v>10.45</v>
      </c>
      <c r="AW346" s="47">
        <v>10.3</v>
      </c>
      <c r="AX346" s="47">
        <v>10.5</v>
      </c>
      <c r="AY346" s="47">
        <v>6.72</v>
      </c>
      <c r="AZ346" s="47">
        <v>6.75</v>
      </c>
      <c r="BA346" s="47">
        <v>6.69</v>
      </c>
      <c r="BB346" s="47">
        <v>6.86</v>
      </c>
      <c r="BC346" s="47">
        <v>7.03</v>
      </c>
      <c r="BD346" s="47">
        <v>7.19</v>
      </c>
      <c r="BE346" s="47">
        <v>7.14</v>
      </c>
      <c r="BF346" s="47">
        <v>7.09</v>
      </c>
      <c r="BG346" s="47"/>
      <c r="BH346" s="49" t="s">
        <v>445</v>
      </c>
      <c r="BI346" s="47"/>
      <c r="BJ346" s="47"/>
      <c r="BK346" s="47"/>
      <c r="BL346" s="47"/>
      <c r="BM346" s="47"/>
      <c r="BN346" s="47"/>
      <c r="BO346" s="47"/>
      <c r="BP346" s="47"/>
      <c r="BQ346" s="47"/>
      <c r="BR346" s="47"/>
      <c r="BS346" s="47"/>
      <c r="BT346" s="47"/>
      <c r="BU346" s="47"/>
      <c r="BV346" s="47"/>
      <c r="BW346" s="47"/>
      <c r="BX346" s="47"/>
      <c r="BY346" s="47"/>
      <c r="BZ346" s="47"/>
      <c r="CA346" s="47"/>
      <c r="CB346" s="47"/>
      <c r="CC346" s="47"/>
      <c r="CD346" s="47"/>
      <c r="CE346" s="47"/>
      <c r="CF346" s="47"/>
      <c r="CG346" s="49" t="s">
        <v>445</v>
      </c>
      <c r="CH346" s="47">
        <f t="shared" si="127"/>
        <v>1.03</v>
      </c>
      <c r="CI346" s="47">
        <f t="shared" si="128"/>
        <v>1.19</v>
      </c>
      <c r="CJ346" s="47">
        <f t="shared" si="129"/>
        <v>1.38</v>
      </c>
      <c r="CK346" s="47">
        <f t="shared" si="130"/>
        <v>1.0900000000000001</v>
      </c>
      <c r="CL346" s="47">
        <f t="shared" si="131"/>
        <v>1.38</v>
      </c>
      <c r="CM346" s="47">
        <f t="shared" si="132"/>
        <v>1.41</v>
      </c>
      <c r="CN346" s="47">
        <f t="shared" si="133"/>
        <v>1.22</v>
      </c>
      <c r="CO346" s="47">
        <f t="shared" si="134"/>
        <v>0.69</v>
      </c>
      <c r="CP346" s="47">
        <f t="shared" si="135"/>
        <v>10.16</v>
      </c>
      <c r="CQ346" s="47">
        <f t="shared" si="136"/>
        <v>9.25</v>
      </c>
      <c r="CR346" s="47">
        <f t="shared" si="137"/>
        <v>4.3099999999999996</v>
      </c>
      <c r="CS346" s="47">
        <f t="shared" si="138"/>
        <v>3.31</v>
      </c>
      <c r="CT346" s="47">
        <f t="shared" si="139"/>
        <v>3.44</v>
      </c>
      <c r="CU346" s="47">
        <f t="shared" si="140"/>
        <v>4.13</v>
      </c>
      <c r="CV346" s="47">
        <f t="shared" si="141"/>
        <v>4.13</v>
      </c>
      <c r="CW346" s="47">
        <f t="shared" si="142"/>
        <v>3.63</v>
      </c>
      <c r="CX346" s="47">
        <f t="shared" si="143"/>
        <v>1.0900000000000001</v>
      </c>
      <c r="CY346" s="47">
        <f t="shared" si="144"/>
        <v>1.41</v>
      </c>
      <c r="CZ346" s="47">
        <f t="shared" si="145"/>
        <v>1.47</v>
      </c>
      <c r="DA346" s="47">
        <f t="shared" si="146"/>
        <v>1.47</v>
      </c>
      <c r="DB346" s="47">
        <f t="shared" si="147"/>
        <v>1.5</v>
      </c>
      <c r="DC346" s="47">
        <f t="shared" si="148"/>
        <v>1.34</v>
      </c>
      <c r="DD346" s="47">
        <f t="shared" si="149"/>
        <v>1.25</v>
      </c>
      <c r="DE346" s="47">
        <f t="shared" si="150"/>
        <v>1.06</v>
      </c>
    </row>
    <row r="347" spans="1:109">
      <c r="A347" s="5">
        <v>346</v>
      </c>
      <c r="B347" s="6">
        <v>44907</v>
      </c>
      <c r="C347" s="5">
        <v>932</v>
      </c>
      <c r="D347" s="9" t="s">
        <v>34</v>
      </c>
      <c r="E347" s="5">
        <v>16</v>
      </c>
      <c r="F347" s="16">
        <f t="shared" si="126"/>
        <v>58.25</v>
      </c>
      <c r="G347" s="5"/>
      <c r="H347" s="49" t="s">
        <v>446</v>
      </c>
      <c r="I347" s="47">
        <v>8.25</v>
      </c>
      <c r="J347" s="47">
        <v>10.56</v>
      </c>
      <c r="K347" s="47">
        <v>9.84</v>
      </c>
      <c r="L347" s="47">
        <v>8.5299999999999994</v>
      </c>
      <c r="M347" s="47">
        <v>8.0299999999999994</v>
      </c>
      <c r="N347" s="47">
        <v>8.31</v>
      </c>
      <c r="O347" s="47">
        <v>7.53</v>
      </c>
      <c r="P347" s="47">
        <v>9.25</v>
      </c>
      <c r="Q347" s="47">
        <v>11.03</v>
      </c>
      <c r="R347" s="47">
        <v>11.09</v>
      </c>
      <c r="S347" s="47">
        <v>10.44</v>
      </c>
      <c r="T347" s="47">
        <v>9.5299999999999994</v>
      </c>
      <c r="U347" s="47">
        <v>9.31</v>
      </c>
      <c r="V347" s="47">
        <v>9.0299999999999994</v>
      </c>
      <c r="W347" s="47">
        <v>10.78</v>
      </c>
      <c r="X347" s="47">
        <v>11.34</v>
      </c>
      <c r="Y347" s="47">
        <v>3.66</v>
      </c>
      <c r="Z347" s="47">
        <v>5</v>
      </c>
      <c r="AA347" s="47">
        <v>8.2799999999999994</v>
      </c>
      <c r="AB347" s="47">
        <v>7.47</v>
      </c>
      <c r="AC347" s="47">
        <v>8.1300000000000008</v>
      </c>
      <c r="AD347" s="47">
        <v>7.81</v>
      </c>
      <c r="AE347" s="47">
        <v>10.78</v>
      </c>
      <c r="AF347" s="47">
        <v>8.7200000000000006</v>
      </c>
      <c r="AG347" s="47"/>
      <c r="AH347" s="49" t="s">
        <v>446</v>
      </c>
      <c r="AI347" s="47">
        <v>40.61</v>
      </c>
      <c r="AJ347" s="47">
        <v>45.39</v>
      </c>
      <c r="AK347" s="47">
        <v>47.22</v>
      </c>
      <c r="AL347" s="47">
        <v>48.14</v>
      </c>
      <c r="AM347" s="47">
        <v>43.34</v>
      </c>
      <c r="AN347" s="47">
        <v>44</v>
      </c>
      <c r="AO347" s="47">
        <v>43.48</v>
      </c>
      <c r="AP347" s="47">
        <v>43.19</v>
      </c>
      <c r="AQ347" s="47">
        <v>43.17</v>
      </c>
      <c r="AR347" s="47">
        <v>41.61</v>
      </c>
      <c r="AS347" s="47">
        <v>42.17</v>
      </c>
      <c r="AT347" s="47">
        <v>41.98</v>
      </c>
      <c r="AU347" s="47">
        <v>41.75</v>
      </c>
      <c r="AV347" s="47">
        <v>41.02</v>
      </c>
      <c r="AW347" s="47">
        <v>41.86</v>
      </c>
      <c r="AX347" s="47">
        <v>42.7</v>
      </c>
      <c r="AY347" s="47">
        <v>10.63</v>
      </c>
      <c r="AZ347" s="47">
        <v>10.56</v>
      </c>
      <c r="BA347" s="47">
        <v>9.48</v>
      </c>
      <c r="BB347" s="47">
        <v>9.66</v>
      </c>
      <c r="BC347" s="47">
        <v>9.59</v>
      </c>
      <c r="BD347" s="47">
        <v>25.38</v>
      </c>
      <c r="BE347" s="47">
        <v>47.19</v>
      </c>
      <c r="BF347" s="47">
        <v>41.33</v>
      </c>
      <c r="BG347" s="47"/>
      <c r="BH347" s="49" t="s">
        <v>446</v>
      </c>
      <c r="BI347" s="47"/>
      <c r="BJ347" s="47"/>
      <c r="BK347" s="47"/>
      <c r="BL347" s="47"/>
      <c r="BM347" s="47"/>
      <c r="BN347" s="47"/>
      <c r="BO347" s="47"/>
      <c r="BP347" s="47"/>
      <c r="BQ347" s="47"/>
      <c r="BR347" s="47"/>
      <c r="BS347" s="47"/>
      <c r="BT347" s="47"/>
      <c r="BU347" s="47"/>
      <c r="BV347" s="47"/>
      <c r="BW347" s="47"/>
      <c r="BX347" s="47"/>
      <c r="BY347" s="47"/>
      <c r="BZ347" s="47"/>
      <c r="CA347" s="47"/>
      <c r="CB347" s="47"/>
      <c r="CC347" s="47"/>
      <c r="CD347" s="47"/>
      <c r="CE347" s="47"/>
      <c r="CF347" s="47"/>
      <c r="CG347" s="49" t="s">
        <v>446</v>
      </c>
      <c r="CH347" s="47">
        <f t="shared" si="127"/>
        <v>8.25</v>
      </c>
      <c r="CI347" s="47">
        <f t="shared" si="128"/>
        <v>10.56</v>
      </c>
      <c r="CJ347" s="47">
        <f t="shared" si="129"/>
        <v>9.84</v>
      </c>
      <c r="CK347" s="47">
        <f t="shared" si="130"/>
        <v>8.5299999999999994</v>
      </c>
      <c r="CL347" s="47">
        <f t="shared" si="131"/>
        <v>8.0299999999999994</v>
      </c>
      <c r="CM347" s="47">
        <f t="shared" si="132"/>
        <v>8.31</v>
      </c>
      <c r="CN347" s="47">
        <f t="shared" si="133"/>
        <v>7.53</v>
      </c>
      <c r="CO347" s="47">
        <f t="shared" si="134"/>
        <v>9.25</v>
      </c>
      <c r="CP347" s="47">
        <f t="shared" si="135"/>
        <v>11.03</v>
      </c>
      <c r="CQ347" s="47">
        <f t="shared" si="136"/>
        <v>11.09</v>
      </c>
      <c r="CR347" s="47">
        <f t="shared" si="137"/>
        <v>10.44</v>
      </c>
      <c r="CS347" s="47">
        <f t="shared" si="138"/>
        <v>9.5299999999999994</v>
      </c>
      <c r="CT347" s="47">
        <f t="shared" si="139"/>
        <v>9.31</v>
      </c>
      <c r="CU347" s="47">
        <f t="shared" si="140"/>
        <v>9.0299999999999994</v>
      </c>
      <c r="CV347" s="47">
        <f t="shared" si="141"/>
        <v>10.78</v>
      </c>
      <c r="CW347" s="47">
        <f t="shared" si="142"/>
        <v>11.34</v>
      </c>
      <c r="CX347" s="47">
        <f t="shared" si="143"/>
        <v>3.66</v>
      </c>
      <c r="CY347" s="47">
        <f t="shared" si="144"/>
        <v>5</v>
      </c>
      <c r="CZ347" s="47">
        <f t="shared" si="145"/>
        <v>8.2799999999999994</v>
      </c>
      <c r="DA347" s="47">
        <f t="shared" si="146"/>
        <v>7.47</v>
      </c>
      <c r="DB347" s="47">
        <f t="shared" si="147"/>
        <v>8.1300000000000008</v>
      </c>
      <c r="DC347" s="47">
        <f t="shared" si="148"/>
        <v>7.81</v>
      </c>
      <c r="DD347" s="47">
        <f t="shared" si="149"/>
        <v>10.78</v>
      </c>
      <c r="DE347" s="47">
        <f t="shared" si="150"/>
        <v>8.7200000000000006</v>
      </c>
    </row>
    <row r="348" spans="1:109">
      <c r="A348" s="5">
        <v>347</v>
      </c>
      <c r="B348" s="6">
        <v>44908</v>
      </c>
      <c r="C348" s="5">
        <v>981</v>
      </c>
      <c r="D348" s="9" t="s">
        <v>34</v>
      </c>
      <c r="E348" s="5">
        <v>16</v>
      </c>
      <c r="F348" s="16">
        <f t="shared" si="126"/>
        <v>61.3125</v>
      </c>
      <c r="G348" s="5"/>
      <c r="H348" s="49" t="s">
        <v>447</v>
      </c>
      <c r="I348" s="47">
        <v>9.75</v>
      </c>
      <c r="J348" s="47">
        <v>10.130000000000001</v>
      </c>
      <c r="K348" s="47">
        <v>10.63</v>
      </c>
      <c r="L348" s="47">
        <v>9.09</v>
      </c>
      <c r="M348" s="47">
        <v>7.56</v>
      </c>
      <c r="N348" s="47">
        <v>8.34</v>
      </c>
      <c r="O348" s="47">
        <v>9.0299999999999994</v>
      </c>
      <c r="P348" s="47">
        <v>10.09</v>
      </c>
      <c r="Q348" s="47">
        <v>9.94</v>
      </c>
      <c r="R348" s="47">
        <v>11.31</v>
      </c>
      <c r="S348" s="47">
        <v>11.19</v>
      </c>
      <c r="T348" s="47">
        <v>12.09</v>
      </c>
      <c r="U348" s="47">
        <v>10.59</v>
      </c>
      <c r="V348" s="47">
        <v>10.97</v>
      </c>
      <c r="W348" s="47">
        <v>12.34</v>
      </c>
      <c r="X348" s="47">
        <v>13.41</v>
      </c>
      <c r="Y348" s="47">
        <v>12.06</v>
      </c>
      <c r="Z348" s="47">
        <v>10.66</v>
      </c>
      <c r="AA348" s="47">
        <v>10.56</v>
      </c>
      <c r="AB348" s="47">
        <v>10.53</v>
      </c>
      <c r="AC348" s="47">
        <v>10.72</v>
      </c>
      <c r="AD348" s="47">
        <v>9.91</v>
      </c>
      <c r="AE348" s="47">
        <v>10.19</v>
      </c>
      <c r="AF348" s="47">
        <v>9</v>
      </c>
      <c r="AG348" s="47"/>
      <c r="AH348" s="49" t="s">
        <v>447</v>
      </c>
      <c r="AI348" s="47">
        <v>46.8</v>
      </c>
      <c r="AJ348" s="47">
        <v>45.61</v>
      </c>
      <c r="AK348" s="47">
        <v>44.75</v>
      </c>
      <c r="AL348" s="47">
        <v>45.72</v>
      </c>
      <c r="AM348" s="47">
        <v>45.77</v>
      </c>
      <c r="AN348" s="47">
        <v>43.72</v>
      </c>
      <c r="AO348" s="47">
        <v>43.06</v>
      </c>
      <c r="AP348" s="47">
        <v>41.45</v>
      </c>
      <c r="AQ348" s="47">
        <v>41.5</v>
      </c>
      <c r="AR348" s="47">
        <v>42</v>
      </c>
      <c r="AS348" s="47">
        <v>44.5</v>
      </c>
      <c r="AT348" s="47">
        <v>46.72</v>
      </c>
      <c r="AU348" s="47">
        <v>45.59</v>
      </c>
      <c r="AV348" s="47">
        <v>45.5</v>
      </c>
      <c r="AW348" s="47">
        <v>45.09</v>
      </c>
      <c r="AX348" s="47">
        <v>44.81</v>
      </c>
      <c r="AY348" s="47">
        <v>43.61</v>
      </c>
      <c r="AZ348" s="47">
        <v>25.03</v>
      </c>
      <c r="BA348" s="47">
        <v>8.58</v>
      </c>
      <c r="BB348" s="47">
        <v>9.41</v>
      </c>
      <c r="BC348" s="47">
        <v>9.59</v>
      </c>
      <c r="BD348" s="47">
        <v>9.67</v>
      </c>
      <c r="BE348" s="47">
        <v>16.89</v>
      </c>
      <c r="BF348" s="47">
        <v>47.3</v>
      </c>
      <c r="BG348" s="47"/>
      <c r="BH348" s="49" t="s">
        <v>447</v>
      </c>
      <c r="BI348" s="47"/>
      <c r="BJ348" s="47"/>
      <c r="BK348" s="47"/>
      <c r="BL348" s="47"/>
      <c r="BM348" s="47"/>
      <c r="BN348" s="47"/>
      <c r="BO348" s="47"/>
      <c r="BP348" s="47"/>
      <c r="BQ348" s="47"/>
      <c r="BR348" s="47"/>
      <c r="BS348" s="47"/>
      <c r="BT348" s="47"/>
      <c r="BU348" s="47"/>
      <c r="BV348" s="47"/>
      <c r="BW348" s="47"/>
      <c r="BX348" s="47"/>
      <c r="BY348" s="47"/>
      <c r="BZ348" s="47"/>
      <c r="CA348" s="47"/>
      <c r="CB348" s="47"/>
      <c r="CC348" s="47"/>
      <c r="CD348" s="47"/>
      <c r="CE348" s="47"/>
      <c r="CF348" s="47"/>
      <c r="CG348" s="49" t="s">
        <v>447</v>
      </c>
      <c r="CH348" s="47">
        <f t="shared" si="127"/>
        <v>9.75</v>
      </c>
      <c r="CI348" s="47">
        <f t="shared" si="128"/>
        <v>10.130000000000001</v>
      </c>
      <c r="CJ348" s="47">
        <f t="shared" si="129"/>
        <v>10.63</v>
      </c>
      <c r="CK348" s="47">
        <f t="shared" si="130"/>
        <v>9.09</v>
      </c>
      <c r="CL348" s="47">
        <f t="shared" si="131"/>
        <v>7.56</v>
      </c>
      <c r="CM348" s="47">
        <f t="shared" si="132"/>
        <v>8.34</v>
      </c>
      <c r="CN348" s="47">
        <f t="shared" si="133"/>
        <v>9.0299999999999994</v>
      </c>
      <c r="CO348" s="47">
        <f t="shared" si="134"/>
        <v>10.09</v>
      </c>
      <c r="CP348" s="47">
        <f t="shared" si="135"/>
        <v>9.94</v>
      </c>
      <c r="CQ348" s="47">
        <f t="shared" si="136"/>
        <v>11.31</v>
      </c>
      <c r="CR348" s="47">
        <f t="shared" si="137"/>
        <v>11.19</v>
      </c>
      <c r="CS348" s="47">
        <f t="shared" si="138"/>
        <v>12.09</v>
      </c>
      <c r="CT348" s="47">
        <f t="shared" si="139"/>
        <v>10.59</v>
      </c>
      <c r="CU348" s="47">
        <f t="shared" si="140"/>
        <v>10.97</v>
      </c>
      <c r="CV348" s="47">
        <f t="shared" si="141"/>
        <v>12.34</v>
      </c>
      <c r="CW348" s="47">
        <f t="shared" si="142"/>
        <v>13.41</v>
      </c>
      <c r="CX348" s="47">
        <f t="shared" si="143"/>
        <v>12.06</v>
      </c>
      <c r="CY348" s="47">
        <f t="shared" si="144"/>
        <v>10.66</v>
      </c>
      <c r="CZ348" s="47">
        <f t="shared" si="145"/>
        <v>10.56</v>
      </c>
      <c r="DA348" s="47">
        <f t="shared" si="146"/>
        <v>10.53</v>
      </c>
      <c r="DB348" s="47">
        <f t="shared" si="147"/>
        <v>10.72</v>
      </c>
      <c r="DC348" s="47">
        <f t="shared" si="148"/>
        <v>9.91</v>
      </c>
      <c r="DD348" s="47">
        <f t="shared" si="149"/>
        <v>10.19</v>
      </c>
      <c r="DE348" s="47">
        <f t="shared" si="150"/>
        <v>9</v>
      </c>
    </row>
    <row r="349" spans="1:109">
      <c r="A349" s="5">
        <v>348</v>
      </c>
      <c r="B349" s="6">
        <v>44909</v>
      </c>
      <c r="C349" s="5">
        <v>1120</v>
      </c>
      <c r="D349" s="9" t="s">
        <v>62</v>
      </c>
      <c r="E349" s="5">
        <v>18</v>
      </c>
      <c r="F349" s="16">
        <f t="shared" si="126"/>
        <v>62.222222222222221</v>
      </c>
      <c r="G349" s="5"/>
      <c r="H349" s="49" t="s">
        <v>448</v>
      </c>
      <c r="I349" s="47">
        <v>11.75</v>
      </c>
      <c r="J349" s="47">
        <v>13.25</v>
      </c>
      <c r="K349" s="47">
        <v>11.53</v>
      </c>
      <c r="L349" s="47">
        <v>11.59</v>
      </c>
      <c r="M349" s="47">
        <v>10.38</v>
      </c>
      <c r="N349" s="47">
        <v>12.75</v>
      </c>
      <c r="O349" s="47">
        <v>11.47</v>
      </c>
      <c r="P349" s="47">
        <v>11.28</v>
      </c>
      <c r="Q349" s="47">
        <v>12.06</v>
      </c>
      <c r="R349" s="47">
        <v>10.75</v>
      </c>
      <c r="S349" s="47">
        <v>10.16</v>
      </c>
      <c r="T349" s="47">
        <v>12.63</v>
      </c>
      <c r="U349" s="47">
        <v>11.91</v>
      </c>
      <c r="V349" s="47">
        <v>10.34</v>
      </c>
      <c r="W349" s="47">
        <v>10.19</v>
      </c>
      <c r="X349" s="47">
        <v>9.2200000000000006</v>
      </c>
      <c r="Y349" s="47">
        <v>13.94</v>
      </c>
      <c r="Z349" s="47">
        <v>13.75</v>
      </c>
      <c r="AA349" s="47">
        <v>10.5</v>
      </c>
      <c r="AB349" s="47">
        <v>11.38</v>
      </c>
      <c r="AC349" s="47">
        <v>11.88</v>
      </c>
      <c r="AD349" s="47">
        <v>11.44</v>
      </c>
      <c r="AE349" s="47">
        <v>12.22</v>
      </c>
      <c r="AF349" s="47">
        <v>12.25</v>
      </c>
      <c r="AG349" s="47"/>
      <c r="AH349" s="49" t="s">
        <v>448</v>
      </c>
      <c r="AI349" s="47">
        <v>43.48</v>
      </c>
      <c r="AJ349" s="47">
        <v>44.06</v>
      </c>
      <c r="AK349" s="47">
        <v>40.520000000000003</v>
      </c>
      <c r="AL349" s="47">
        <v>41.67</v>
      </c>
      <c r="AM349" s="47">
        <v>44.84</v>
      </c>
      <c r="AN349" s="47">
        <v>49.86</v>
      </c>
      <c r="AO349" s="47">
        <v>47.44</v>
      </c>
      <c r="AP349" s="47">
        <v>46.45</v>
      </c>
      <c r="AQ349" s="47">
        <v>45.13</v>
      </c>
      <c r="AR349" s="47">
        <v>41.63</v>
      </c>
      <c r="AS349" s="47">
        <v>39.130000000000003</v>
      </c>
      <c r="AT349" s="47">
        <v>45.77</v>
      </c>
      <c r="AU349" s="47">
        <v>46.95</v>
      </c>
      <c r="AV349" s="47">
        <v>46.27</v>
      </c>
      <c r="AW349" s="47">
        <v>45.5</v>
      </c>
      <c r="AX349" s="47">
        <v>46.58</v>
      </c>
      <c r="AY349" s="47">
        <v>46.08</v>
      </c>
      <c r="AZ349" s="47">
        <v>44.83</v>
      </c>
      <c r="BA349" s="47">
        <v>42.22</v>
      </c>
      <c r="BB349" s="47">
        <v>41.56</v>
      </c>
      <c r="BC349" s="47">
        <v>42.97</v>
      </c>
      <c r="BD349" s="47">
        <v>43.11</v>
      </c>
      <c r="BE349" s="47">
        <v>39.799999999999997</v>
      </c>
      <c r="BF349" s="47">
        <v>41.06</v>
      </c>
      <c r="BG349" s="47"/>
      <c r="BH349" s="49" t="s">
        <v>448</v>
      </c>
      <c r="BI349" s="47"/>
      <c r="BJ349" s="47"/>
      <c r="BK349" s="47"/>
      <c r="BL349" s="47"/>
      <c r="BM349" s="47"/>
      <c r="BN349" s="47"/>
      <c r="BO349" s="47"/>
      <c r="BP349" s="47"/>
      <c r="BQ349" s="47"/>
      <c r="BR349" s="47"/>
      <c r="BS349" s="47"/>
      <c r="BT349" s="47"/>
      <c r="BU349" s="47"/>
      <c r="BV349" s="47"/>
      <c r="BW349" s="47"/>
      <c r="BX349" s="47"/>
      <c r="BY349" s="47"/>
      <c r="BZ349" s="47"/>
      <c r="CA349" s="47"/>
      <c r="CB349" s="47"/>
      <c r="CC349" s="47"/>
      <c r="CD349" s="47"/>
      <c r="CE349" s="47"/>
      <c r="CF349" s="47"/>
      <c r="CG349" s="49" t="s">
        <v>448</v>
      </c>
      <c r="CH349" s="47">
        <f t="shared" si="127"/>
        <v>11.75</v>
      </c>
      <c r="CI349" s="47">
        <f t="shared" si="128"/>
        <v>13.25</v>
      </c>
      <c r="CJ349" s="47">
        <f t="shared" si="129"/>
        <v>11.53</v>
      </c>
      <c r="CK349" s="47">
        <f t="shared" si="130"/>
        <v>11.59</v>
      </c>
      <c r="CL349" s="47">
        <f t="shared" si="131"/>
        <v>10.38</v>
      </c>
      <c r="CM349" s="47">
        <f t="shared" si="132"/>
        <v>12.75</v>
      </c>
      <c r="CN349" s="47">
        <f t="shared" si="133"/>
        <v>11.47</v>
      </c>
      <c r="CO349" s="47">
        <f t="shared" si="134"/>
        <v>11.28</v>
      </c>
      <c r="CP349" s="47">
        <f t="shared" si="135"/>
        <v>12.06</v>
      </c>
      <c r="CQ349" s="47">
        <f t="shared" si="136"/>
        <v>10.75</v>
      </c>
      <c r="CR349" s="47">
        <f t="shared" si="137"/>
        <v>10.16</v>
      </c>
      <c r="CS349" s="47">
        <f t="shared" si="138"/>
        <v>12.63</v>
      </c>
      <c r="CT349" s="47">
        <f t="shared" si="139"/>
        <v>11.91</v>
      </c>
      <c r="CU349" s="47">
        <f t="shared" si="140"/>
        <v>10.34</v>
      </c>
      <c r="CV349" s="47">
        <f t="shared" si="141"/>
        <v>10.19</v>
      </c>
      <c r="CW349" s="47">
        <f t="shared" si="142"/>
        <v>9.2200000000000006</v>
      </c>
      <c r="CX349" s="47">
        <f t="shared" si="143"/>
        <v>13.94</v>
      </c>
      <c r="CY349" s="47">
        <f t="shared" si="144"/>
        <v>13.75</v>
      </c>
      <c r="CZ349" s="47">
        <f t="shared" si="145"/>
        <v>10.5</v>
      </c>
      <c r="DA349" s="47">
        <f t="shared" si="146"/>
        <v>11.38</v>
      </c>
      <c r="DB349" s="47">
        <f t="shared" si="147"/>
        <v>11.88</v>
      </c>
      <c r="DC349" s="47">
        <f t="shared" si="148"/>
        <v>11.44</v>
      </c>
      <c r="DD349" s="47">
        <f t="shared" si="149"/>
        <v>12.22</v>
      </c>
      <c r="DE349" s="47">
        <f t="shared" si="150"/>
        <v>12.25</v>
      </c>
    </row>
    <row r="350" spans="1:109">
      <c r="A350" s="5">
        <v>349</v>
      </c>
      <c r="B350" s="6">
        <v>44910</v>
      </c>
      <c r="C350" s="5">
        <v>1260</v>
      </c>
      <c r="D350" s="13" t="s">
        <v>39</v>
      </c>
      <c r="E350" s="5">
        <v>20</v>
      </c>
      <c r="F350" s="16">
        <f t="shared" si="126"/>
        <v>63</v>
      </c>
      <c r="G350" s="5"/>
      <c r="H350" s="49" t="s">
        <v>449</v>
      </c>
      <c r="I350" s="47">
        <v>9.66</v>
      </c>
      <c r="J350" s="47">
        <v>12.72</v>
      </c>
      <c r="K350" s="47">
        <v>9.5299999999999994</v>
      </c>
      <c r="L350" s="47">
        <v>9.3800000000000008</v>
      </c>
      <c r="M350" s="47">
        <v>8.66</v>
      </c>
      <c r="N350" s="47">
        <v>8.56</v>
      </c>
      <c r="O350" s="47">
        <v>8.59</v>
      </c>
      <c r="P350" s="47">
        <v>9.7200000000000006</v>
      </c>
      <c r="Q350" s="47">
        <v>9.5</v>
      </c>
      <c r="R350" s="47">
        <v>9.69</v>
      </c>
      <c r="S350" s="47">
        <v>11.84</v>
      </c>
      <c r="T350" s="47">
        <v>12.09</v>
      </c>
      <c r="U350" s="47">
        <v>11.09</v>
      </c>
      <c r="V350" s="47">
        <v>10.94</v>
      </c>
      <c r="W350" s="47">
        <v>12.13</v>
      </c>
      <c r="X350" s="47">
        <v>10.59</v>
      </c>
      <c r="Y350" s="47">
        <v>10.25</v>
      </c>
      <c r="Z350" s="47">
        <v>9.66</v>
      </c>
      <c r="AA350" s="47">
        <v>10.09</v>
      </c>
      <c r="AB350" s="47">
        <v>10.69</v>
      </c>
      <c r="AC350" s="47">
        <v>11.28</v>
      </c>
      <c r="AD350" s="47">
        <v>9.09</v>
      </c>
      <c r="AE350" s="47">
        <v>7.88</v>
      </c>
      <c r="AF350" s="47">
        <v>8.84</v>
      </c>
      <c r="AG350" s="47"/>
      <c r="AH350" s="49" t="s">
        <v>449</v>
      </c>
      <c r="AI350" s="47">
        <v>41.81</v>
      </c>
      <c r="AJ350" s="47">
        <v>48.89</v>
      </c>
      <c r="AK350" s="47">
        <v>55.13</v>
      </c>
      <c r="AL350" s="47">
        <v>51.48</v>
      </c>
      <c r="AM350" s="47">
        <v>48.11</v>
      </c>
      <c r="AN350" s="47">
        <v>45.94</v>
      </c>
      <c r="AO350" s="47">
        <v>46.63</v>
      </c>
      <c r="AP350" s="47">
        <v>47.52</v>
      </c>
      <c r="AQ350" s="47">
        <v>48.02</v>
      </c>
      <c r="AR350" s="47">
        <v>51.25</v>
      </c>
      <c r="AS350" s="47">
        <v>49.73</v>
      </c>
      <c r="AT350" s="47">
        <v>48.81</v>
      </c>
      <c r="AU350" s="47">
        <v>47.02</v>
      </c>
      <c r="AV350" s="47">
        <v>47.95</v>
      </c>
      <c r="AW350" s="47">
        <v>48.05</v>
      </c>
      <c r="AX350" s="47">
        <v>50.61</v>
      </c>
      <c r="AY350" s="47">
        <v>47.81</v>
      </c>
      <c r="AZ350" s="47">
        <v>48.94</v>
      </c>
      <c r="BA350" s="47">
        <v>49.3</v>
      </c>
      <c r="BB350" s="47">
        <v>45.95</v>
      </c>
      <c r="BC350" s="47">
        <v>46.56</v>
      </c>
      <c r="BD350" s="47">
        <v>41.61</v>
      </c>
      <c r="BE350" s="47">
        <v>39.61</v>
      </c>
      <c r="BF350" s="47">
        <v>39.479999999999997</v>
      </c>
      <c r="BG350" s="47"/>
      <c r="BH350" s="49" t="s">
        <v>449</v>
      </c>
      <c r="BI350" s="47"/>
      <c r="BJ350" s="47"/>
      <c r="BK350" s="47"/>
      <c r="BL350" s="47"/>
      <c r="BM350" s="47"/>
      <c r="BN350" s="47"/>
      <c r="BO350" s="47"/>
      <c r="BP350" s="47"/>
      <c r="BQ350" s="47"/>
      <c r="BR350" s="47"/>
      <c r="BS350" s="47"/>
      <c r="BT350" s="47"/>
      <c r="BU350" s="47"/>
      <c r="BV350" s="47"/>
      <c r="BW350" s="47"/>
      <c r="BX350" s="47"/>
      <c r="BY350" s="47"/>
      <c r="BZ350" s="47"/>
      <c r="CA350" s="47"/>
      <c r="CB350" s="47"/>
      <c r="CC350" s="47"/>
      <c r="CD350" s="47"/>
      <c r="CE350" s="47"/>
      <c r="CF350" s="47"/>
      <c r="CG350" s="49" t="s">
        <v>449</v>
      </c>
      <c r="CH350" s="47">
        <f t="shared" si="127"/>
        <v>9.66</v>
      </c>
      <c r="CI350" s="47">
        <f t="shared" si="128"/>
        <v>12.72</v>
      </c>
      <c r="CJ350" s="47">
        <f t="shared" si="129"/>
        <v>9.5299999999999994</v>
      </c>
      <c r="CK350" s="47">
        <f t="shared" si="130"/>
        <v>9.3800000000000008</v>
      </c>
      <c r="CL350" s="47">
        <f t="shared" si="131"/>
        <v>8.66</v>
      </c>
      <c r="CM350" s="47">
        <f t="shared" si="132"/>
        <v>8.56</v>
      </c>
      <c r="CN350" s="47">
        <f t="shared" si="133"/>
        <v>8.59</v>
      </c>
      <c r="CO350" s="47">
        <f t="shared" si="134"/>
        <v>9.7200000000000006</v>
      </c>
      <c r="CP350" s="47">
        <f t="shared" si="135"/>
        <v>9.5</v>
      </c>
      <c r="CQ350" s="47">
        <f t="shared" si="136"/>
        <v>9.69</v>
      </c>
      <c r="CR350" s="47">
        <f t="shared" si="137"/>
        <v>11.84</v>
      </c>
      <c r="CS350" s="47">
        <f t="shared" si="138"/>
        <v>12.09</v>
      </c>
      <c r="CT350" s="47">
        <f t="shared" si="139"/>
        <v>11.09</v>
      </c>
      <c r="CU350" s="47">
        <f t="shared" si="140"/>
        <v>10.94</v>
      </c>
      <c r="CV350" s="47">
        <f t="shared" si="141"/>
        <v>12.13</v>
      </c>
      <c r="CW350" s="47">
        <f t="shared" si="142"/>
        <v>10.59</v>
      </c>
      <c r="CX350" s="47">
        <f t="shared" si="143"/>
        <v>10.25</v>
      </c>
      <c r="CY350" s="47">
        <f t="shared" si="144"/>
        <v>9.66</v>
      </c>
      <c r="CZ350" s="47">
        <f t="shared" si="145"/>
        <v>10.09</v>
      </c>
      <c r="DA350" s="47">
        <f t="shared" si="146"/>
        <v>10.69</v>
      </c>
      <c r="DB350" s="47">
        <f t="shared" si="147"/>
        <v>11.28</v>
      </c>
      <c r="DC350" s="47">
        <f t="shared" si="148"/>
        <v>9.09</v>
      </c>
      <c r="DD350" s="47">
        <f t="shared" si="149"/>
        <v>7.88</v>
      </c>
      <c r="DE350" s="47">
        <f t="shared" si="150"/>
        <v>8.84</v>
      </c>
    </row>
    <row r="351" spans="1:109">
      <c r="A351" s="5">
        <v>350</v>
      </c>
      <c r="B351" s="6">
        <v>44911</v>
      </c>
      <c r="C351" s="5">
        <v>1260</v>
      </c>
      <c r="D351" s="13" t="s">
        <v>39</v>
      </c>
      <c r="E351" s="5">
        <v>20</v>
      </c>
      <c r="F351" s="16">
        <f t="shared" si="126"/>
        <v>63</v>
      </c>
      <c r="G351" s="5"/>
      <c r="H351" s="49" t="s">
        <v>450</v>
      </c>
      <c r="I351" s="47">
        <v>11.47</v>
      </c>
      <c r="J351" s="47">
        <v>12.69</v>
      </c>
      <c r="K351" s="47">
        <v>12.06</v>
      </c>
      <c r="L351" s="47">
        <v>12.06</v>
      </c>
      <c r="M351" s="47">
        <v>9.6300000000000008</v>
      </c>
      <c r="N351" s="47">
        <v>11.75</v>
      </c>
      <c r="O351" s="47">
        <v>10.75</v>
      </c>
      <c r="P351" s="47">
        <v>11.41</v>
      </c>
      <c r="Q351" s="47">
        <v>11.66</v>
      </c>
      <c r="R351" s="47">
        <v>11.03</v>
      </c>
      <c r="S351" s="47">
        <v>11.59</v>
      </c>
      <c r="T351" s="47">
        <v>12.19</v>
      </c>
      <c r="U351" s="47">
        <v>12.16</v>
      </c>
      <c r="V351" s="47">
        <v>11.72</v>
      </c>
      <c r="W351" s="47">
        <v>12.59</v>
      </c>
      <c r="X351" s="47">
        <v>10.94</v>
      </c>
      <c r="Y351" s="47">
        <v>13.09</v>
      </c>
      <c r="Z351" s="47">
        <v>12.97</v>
      </c>
      <c r="AA351" s="47">
        <v>12.56</v>
      </c>
      <c r="AB351" s="47">
        <v>12.75</v>
      </c>
      <c r="AC351" s="47">
        <v>12.44</v>
      </c>
      <c r="AD351" s="47">
        <v>14.06</v>
      </c>
      <c r="AE351" s="47">
        <v>11.28</v>
      </c>
      <c r="AF351" s="47">
        <v>12.56</v>
      </c>
      <c r="AG351" s="47"/>
      <c r="AH351" s="49" t="s">
        <v>450</v>
      </c>
      <c r="AI351" s="47">
        <v>48.73</v>
      </c>
      <c r="AJ351" s="47">
        <v>46.69</v>
      </c>
      <c r="AK351" s="47">
        <v>48.92</v>
      </c>
      <c r="AL351" s="47">
        <v>49.58</v>
      </c>
      <c r="AM351" s="47">
        <v>47.3</v>
      </c>
      <c r="AN351" s="47">
        <v>44.08</v>
      </c>
      <c r="AO351" s="47">
        <v>42.02</v>
      </c>
      <c r="AP351" s="47">
        <v>43</v>
      </c>
      <c r="AQ351" s="47">
        <v>43.31</v>
      </c>
      <c r="AR351" s="47">
        <v>43.77</v>
      </c>
      <c r="AS351" s="47">
        <v>43.78</v>
      </c>
      <c r="AT351" s="47">
        <v>47.5</v>
      </c>
      <c r="AU351" s="47">
        <v>45.66</v>
      </c>
      <c r="AV351" s="47">
        <v>46.39</v>
      </c>
      <c r="AW351" s="47">
        <v>48.13</v>
      </c>
      <c r="AX351" s="47">
        <v>45.44</v>
      </c>
      <c r="AY351" s="47">
        <v>51.23</v>
      </c>
      <c r="AZ351" s="47">
        <v>53.52</v>
      </c>
      <c r="BA351" s="47">
        <v>55.55</v>
      </c>
      <c r="BB351" s="47">
        <v>56.13</v>
      </c>
      <c r="BC351" s="47">
        <v>58.86</v>
      </c>
      <c r="BD351" s="47">
        <v>55.13</v>
      </c>
      <c r="BE351" s="47">
        <v>54.84</v>
      </c>
      <c r="BF351" s="47">
        <v>51.67</v>
      </c>
      <c r="BG351" s="47"/>
      <c r="BH351" s="49" t="s">
        <v>450</v>
      </c>
      <c r="BI351" s="47"/>
      <c r="BJ351" s="47"/>
      <c r="BK351" s="47"/>
      <c r="BL351" s="47"/>
      <c r="BM351" s="47"/>
      <c r="BN351" s="47"/>
      <c r="BO351" s="47"/>
      <c r="BP351" s="47"/>
      <c r="BQ351" s="47"/>
      <c r="BR351" s="47"/>
      <c r="BS351" s="47"/>
      <c r="BT351" s="47"/>
      <c r="BU351" s="47"/>
      <c r="BV351" s="47"/>
      <c r="BW351" s="47"/>
      <c r="BX351" s="47"/>
      <c r="BY351" s="47"/>
      <c r="BZ351" s="47"/>
      <c r="CA351" s="47"/>
      <c r="CB351" s="47"/>
      <c r="CC351" s="47"/>
      <c r="CD351" s="47"/>
      <c r="CE351" s="47"/>
      <c r="CF351" s="47"/>
      <c r="CG351" s="49" t="s">
        <v>450</v>
      </c>
      <c r="CH351" s="47">
        <f t="shared" si="127"/>
        <v>11.47</v>
      </c>
      <c r="CI351" s="47">
        <f t="shared" si="128"/>
        <v>12.69</v>
      </c>
      <c r="CJ351" s="47">
        <f t="shared" si="129"/>
        <v>12.06</v>
      </c>
      <c r="CK351" s="47">
        <f t="shared" si="130"/>
        <v>12.06</v>
      </c>
      <c r="CL351" s="47">
        <f t="shared" si="131"/>
        <v>9.6300000000000008</v>
      </c>
      <c r="CM351" s="47">
        <f t="shared" si="132"/>
        <v>11.75</v>
      </c>
      <c r="CN351" s="47">
        <f t="shared" si="133"/>
        <v>10.75</v>
      </c>
      <c r="CO351" s="47">
        <f t="shared" si="134"/>
        <v>11.41</v>
      </c>
      <c r="CP351" s="47">
        <f t="shared" si="135"/>
        <v>11.66</v>
      </c>
      <c r="CQ351" s="47">
        <f t="shared" si="136"/>
        <v>11.03</v>
      </c>
      <c r="CR351" s="47">
        <f t="shared" si="137"/>
        <v>11.59</v>
      </c>
      <c r="CS351" s="47">
        <f t="shared" si="138"/>
        <v>12.19</v>
      </c>
      <c r="CT351" s="47">
        <f t="shared" si="139"/>
        <v>12.16</v>
      </c>
      <c r="CU351" s="47">
        <f t="shared" si="140"/>
        <v>11.72</v>
      </c>
      <c r="CV351" s="47">
        <f t="shared" si="141"/>
        <v>12.59</v>
      </c>
      <c r="CW351" s="47">
        <f t="shared" si="142"/>
        <v>10.94</v>
      </c>
      <c r="CX351" s="47">
        <f t="shared" si="143"/>
        <v>13.09</v>
      </c>
      <c r="CY351" s="47">
        <f t="shared" si="144"/>
        <v>12.97</v>
      </c>
      <c r="CZ351" s="47">
        <f t="shared" si="145"/>
        <v>12.56</v>
      </c>
      <c r="DA351" s="47">
        <f t="shared" si="146"/>
        <v>12.75</v>
      </c>
      <c r="DB351" s="47">
        <f t="shared" si="147"/>
        <v>12.44</v>
      </c>
      <c r="DC351" s="47">
        <f t="shared" si="148"/>
        <v>14.06</v>
      </c>
      <c r="DD351" s="47">
        <f t="shared" si="149"/>
        <v>11.28</v>
      </c>
      <c r="DE351" s="47">
        <f t="shared" si="150"/>
        <v>12.56</v>
      </c>
    </row>
    <row r="352" spans="1:109">
      <c r="A352" s="5">
        <v>351</v>
      </c>
      <c r="B352" s="6">
        <v>44912</v>
      </c>
      <c r="C352" s="5">
        <v>0</v>
      </c>
      <c r="D352" s="9"/>
      <c r="E352" s="5"/>
      <c r="F352" s="16" t="e">
        <f t="shared" si="126"/>
        <v>#DIV/0!</v>
      </c>
      <c r="G352" s="5"/>
      <c r="H352" s="49" t="s">
        <v>451</v>
      </c>
      <c r="I352" s="47">
        <v>3</v>
      </c>
      <c r="J352" s="47">
        <v>2.78</v>
      </c>
      <c r="K352" s="47">
        <v>2.63</v>
      </c>
      <c r="L352" s="47">
        <v>1.88</v>
      </c>
      <c r="M352" s="47">
        <v>1.5</v>
      </c>
      <c r="N352" s="47">
        <v>1.84</v>
      </c>
      <c r="O352" s="47">
        <v>1.84</v>
      </c>
      <c r="P352" s="47">
        <v>1.63</v>
      </c>
      <c r="Q352" s="47">
        <v>2.5299999999999998</v>
      </c>
      <c r="R352" s="47">
        <v>4</v>
      </c>
      <c r="S352" s="47">
        <v>2.81</v>
      </c>
      <c r="T352" s="47">
        <v>2</v>
      </c>
      <c r="U352" s="47">
        <v>1.84</v>
      </c>
      <c r="V352" s="47">
        <v>2.44</v>
      </c>
      <c r="W352" s="47">
        <v>1.94</v>
      </c>
      <c r="X352" s="47">
        <v>1.69</v>
      </c>
      <c r="Y352" s="47">
        <v>12.09</v>
      </c>
      <c r="Z352" s="47">
        <v>13.19</v>
      </c>
      <c r="AA352" s="47">
        <v>13.53</v>
      </c>
      <c r="AB352" s="47">
        <v>13.16</v>
      </c>
      <c r="AC352" s="47">
        <v>12.28</v>
      </c>
      <c r="AD352" s="47">
        <v>11.84</v>
      </c>
      <c r="AE352" s="47">
        <v>8.0299999999999994</v>
      </c>
      <c r="AF352" s="47">
        <v>3.09</v>
      </c>
      <c r="AG352" s="47"/>
      <c r="AH352" s="49" t="s">
        <v>451</v>
      </c>
      <c r="AI352" s="47">
        <v>8.34</v>
      </c>
      <c r="AJ352" s="47">
        <v>9.14</v>
      </c>
      <c r="AK352" s="47">
        <v>8.1999999999999993</v>
      </c>
      <c r="AL352" s="47">
        <v>8.5299999999999994</v>
      </c>
      <c r="AM352" s="47">
        <v>9.69</v>
      </c>
      <c r="AN352" s="47">
        <v>9.73</v>
      </c>
      <c r="AO352" s="47">
        <v>9.66</v>
      </c>
      <c r="AP352" s="47">
        <v>10.23</v>
      </c>
      <c r="AQ352" s="47">
        <v>9.9499999999999993</v>
      </c>
      <c r="AR352" s="47">
        <v>10.220000000000001</v>
      </c>
      <c r="AS352" s="47">
        <v>10.91</v>
      </c>
      <c r="AT352" s="47">
        <v>11.3</v>
      </c>
      <c r="AU352" s="47">
        <v>12.14</v>
      </c>
      <c r="AV352" s="47">
        <v>12.44</v>
      </c>
      <c r="AW352" s="47">
        <v>12.31</v>
      </c>
      <c r="AX352" s="47">
        <v>12.52</v>
      </c>
      <c r="AY352" s="47">
        <v>45.39</v>
      </c>
      <c r="AZ352" s="47">
        <v>47.61</v>
      </c>
      <c r="BA352" s="47">
        <v>51.78</v>
      </c>
      <c r="BB352" s="47">
        <v>54.25</v>
      </c>
      <c r="BC352" s="47">
        <v>53.98</v>
      </c>
      <c r="BD352" s="47">
        <v>51.5</v>
      </c>
      <c r="BE352" s="47">
        <v>39.53</v>
      </c>
      <c r="BF352" s="47">
        <v>19.84</v>
      </c>
      <c r="BG352" s="47"/>
      <c r="BH352" s="49" t="s">
        <v>451</v>
      </c>
      <c r="BI352" s="47"/>
      <c r="BJ352" s="47"/>
      <c r="BK352" s="47"/>
      <c r="BL352" s="47"/>
      <c r="BM352" s="47"/>
      <c r="BN352" s="47"/>
      <c r="BO352" s="47"/>
      <c r="BP352" s="47"/>
      <c r="BQ352" s="47"/>
      <c r="BR352" s="47"/>
      <c r="BS352" s="47"/>
      <c r="BT352" s="47"/>
      <c r="BU352" s="47"/>
      <c r="BV352" s="47"/>
      <c r="BW352" s="47"/>
      <c r="BX352" s="47"/>
      <c r="BY352" s="47"/>
      <c r="BZ352" s="47"/>
      <c r="CA352" s="47"/>
      <c r="CB352" s="47"/>
      <c r="CC352" s="47"/>
      <c r="CD352" s="47"/>
      <c r="CE352" s="47"/>
      <c r="CF352" s="47"/>
      <c r="CG352" s="49" t="s">
        <v>451</v>
      </c>
      <c r="CH352" s="47">
        <f t="shared" si="127"/>
        <v>3</v>
      </c>
      <c r="CI352" s="47">
        <f t="shared" si="128"/>
        <v>2.78</v>
      </c>
      <c r="CJ352" s="47">
        <f t="shared" si="129"/>
        <v>2.63</v>
      </c>
      <c r="CK352" s="47">
        <f t="shared" si="130"/>
        <v>1.88</v>
      </c>
      <c r="CL352" s="47">
        <f t="shared" si="131"/>
        <v>1.5</v>
      </c>
      <c r="CM352" s="47">
        <f t="shared" si="132"/>
        <v>1.84</v>
      </c>
      <c r="CN352" s="47">
        <f t="shared" si="133"/>
        <v>1.84</v>
      </c>
      <c r="CO352" s="47">
        <f t="shared" si="134"/>
        <v>1.63</v>
      </c>
      <c r="CP352" s="47">
        <f t="shared" si="135"/>
        <v>2.5299999999999998</v>
      </c>
      <c r="CQ352" s="47">
        <f t="shared" si="136"/>
        <v>4</v>
      </c>
      <c r="CR352" s="47">
        <f t="shared" si="137"/>
        <v>2.81</v>
      </c>
      <c r="CS352" s="47">
        <f t="shared" si="138"/>
        <v>2</v>
      </c>
      <c r="CT352" s="47">
        <f t="shared" si="139"/>
        <v>1.84</v>
      </c>
      <c r="CU352" s="47">
        <f t="shared" si="140"/>
        <v>2.44</v>
      </c>
      <c r="CV352" s="47">
        <f t="shared" si="141"/>
        <v>1.94</v>
      </c>
      <c r="CW352" s="47">
        <f t="shared" si="142"/>
        <v>1.69</v>
      </c>
      <c r="CX352" s="47">
        <f t="shared" si="143"/>
        <v>12.09</v>
      </c>
      <c r="CY352" s="47">
        <f t="shared" si="144"/>
        <v>13.19</v>
      </c>
      <c r="CZ352" s="47">
        <f t="shared" si="145"/>
        <v>13.53</v>
      </c>
      <c r="DA352" s="47">
        <f t="shared" si="146"/>
        <v>13.16</v>
      </c>
      <c r="DB352" s="47">
        <f t="shared" si="147"/>
        <v>12.28</v>
      </c>
      <c r="DC352" s="47">
        <f t="shared" si="148"/>
        <v>11.84</v>
      </c>
      <c r="DD352" s="47">
        <f t="shared" si="149"/>
        <v>8.0299999999999994</v>
      </c>
      <c r="DE352" s="47">
        <f t="shared" si="150"/>
        <v>3.09</v>
      </c>
    </row>
    <row r="353" spans="1:109">
      <c r="A353" s="5">
        <v>352</v>
      </c>
      <c r="B353" s="6">
        <v>44913</v>
      </c>
      <c r="C353" s="5">
        <v>0</v>
      </c>
      <c r="D353" s="9"/>
      <c r="E353" s="5"/>
      <c r="F353" s="16" t="e">
        <f t="shared" si="126"/>
        <v>#DIV/0!</v>
      </c>
      <c r="G353" s="5"/>
      <c r="H353" s="49" t="s">
        <v>452</v>
      </c>
      <c r="I353" s="47">
        <v>1.1299999999999999</v>
      </c>
      <c r="J353" s="47">
        <v>2.4700000000000002</v>
      </c>
      <c r="K353" s="47">
        <v>3.16</v>
      </c>
      <c r="L353" s="47">
        <v>1.06</v>
      </c>
      <c r="M353" s="47">
        <v>1.25</v>
      </c>
      <c r="N353" s="47">
        <v>2.66</v>
      </c>
      <c r="O353" s="47">
        <v>1.66</v>
      </c>
      <c r="P353" s="47">
        <v>0.44</v>
      </c>
      <c r="Q353" s="47">
        <v>2.34</v>
      </c>
      <c r="R353" s="47">
        <v>6.47</v>
      </c>
      <c r="S353" s="47">
        <v>10.63</v>
      </c>
      <c r="T353" s="47">
        <v>4.97</v>
      </c>
      <c r="U353" s="47">
        <v>6.44</v>
      </c>
      <c r="V353" s="47">
        <v>7.66</v>
      </c>
      <c r="W353" s="47">
        <v>4.41</v>
      </c>
      <c r="X353" s="47">
        <v>3.69</v>
      </c>
      <c r="Y353" s="47">
        <v>1.5</v>
      </c>
      <c r="Z353" s="47">
        <v>1.28</v>
      </c>
      <c r="AA353" s="47">
        <v>1.25</v>
      </c>
      <c r="AB353" s="47">
        <v>1.22</v>
      </c>
      <c r="AC353" s="47">
        <v>1.1299999999999999</v>
      </c>
      <c r="AD353" s="47">
        <v>1.19</v>
      </c>
      <c r="AE353" s="47">
        <v>1.38</v>
      </c>
      <c r="AF353" s="47">
        <v>1.41</v>
      </c>
      <c r="AG353" s="47"/>
      <c r="AH353" s="49" t="s">
        <v>452</v>
      </c>
      <c r="AI353" s="47">
        <v>10.5</v>
      </c>
      <c r="AJ353" s="47">
        <v>10.95</v>
      </c>
      <c r="AK353" s="47">
        <v>11.19</v>
      </c>
      <c r="AL353" s="47">
        <v>11.64</v>
      </c>
      <c r="AM353" s="47">
        <v>13.92</v>
      </c>
      <c r="AN353" s="47">
        <v>43.38</v>
      </c>
      <c r="AO353" s="47">
        <v>36.33</v>
      </c>
      <c r="AP353" s="47">
        <v>27.45</v>
      </c>
      <c r="AQ353" s="47">
        <v>13.36</v>
      </c>
      <c r="AR353" s="47">
        <v>7.41</v>
      </c>
      <c r="AS353" s="47">
        <v>8.6300000000000008</v>
      </c>
      <c r="AT353" s="47">
        <v>9.9499999999999993</v>
      </c>
      <c r="AU353" s="47">
        <v>10.55</v>
      </c>
      <c r="AV353" s="47">
        <v>10.7</v>
      </c>
      <c r="AW353" s="47">
        <v>11.25</v>
      </c>
      <c r="AX353" s="47">
        <v>11.52</v>
      </c>
      <c r="AY353" s="47">
        <v>12.31</v>
      </c>
      <c r="AZ353" s="47">
        <v>11.8</v>
      </c>
      <c r="BA353" s="47">
        <v>11.55</v>
      </c>
      <c r="BB353" s="47">
        <v>11.38</v>
      </c>
      <c r="BC353" s="47">
        <v>11.27</v>
      </c>
      <c r="BD353" s="47">
        <v>10.56</v>
      </c>
      <c r="BE353" s="47">
        <v>10.5</v>
      </c>
      <c r="BF353" s="47">
        <v>10.67</v>
      </c>
      <c r="BG353" s="47"/>
      <c r="BH353" s="49" t="s">
        <v>452</v>
      </c>
      <c r="BI353" s="47"/>
      <c r="BJ353" s="47"/>
      <c r="BK353" s="47"/>
      <c r="BL353" s="47"/>
      <c r="BM353" s="47"/>
      <c r="BN353" s="47"/>
      <c r="BO353" s="47"/>
      <c r="BP353" s="47"/>
      <c r="BQ353" s="47"/>
      <c r="BR353" s="47"/>
      <c r="BS353" s="47"/>
      <c r="BT353" s="47"/>
      <c r="BU353" s="47"/>
      <c r="BV353" s="47"/>
      <c r="BW353" s="47"/>
      <c r="BX353" s="47"/>
      <c r="BY353" s="47"/>
      <c r="BZ353" s="47"/>
      <c r="CA353" s="47"/>
      <c r="CB353" s="47"/>
      <c r="CC353" s="47"/>
      <c r="CD353" s="47"/>
      <c r="CE353" s="47"/>
      <c r="CF353" s="47"/>
      <c r="CG353" s="49" t="s">
        <v>452</v>
      </c>
      <c r="CH353" s="47">
        <f t="shared" si="127"/>
        <v>1.1299999999999999</v>
      </c>
      <c r="CI353" s="47">
        <f t="shared" si="128"/>
        <v>2.4700000000000002</v>
      </c>
      <c r="CJ353" s="47">
        <f t="shared" si="129"/>
        <v>3.16</v>
      </c>
      <c r="CK353" s="47">
        <f t="shared" si="130"/>
        <v>1.06</v>
      </c>
      <c r="CL353" s="47">
        <f t="shared" si="131"/>
        <v>1.25</v>
      </c>
      <c r="CM353" s="47">
        <f t="shared" si="132"/>
        <v>2.66</v>
      </c>
      <c r="CN353" s="47">
        <f t="shared" si="133"/>
        <v>1.66</v>
      </c>
      <c r="CO353" s="47">
        <f t="shared" si="134"/>
        <v>0.44</v>
      </c>
      <c r="CP353" s="47">
        <f t="shared" si="135"/>
        <v>2.34</v>
      </c>
      <c r="CQ353" s="47">
        <f t="shared" si="136"/>
        <v>6.47</v>
      </c>
      <c r="CR353" s="47">
        <f t="shared" si="137"/>
        <v>10.63</v>
      </c>
      <c r="CS353" s="47">
        <f t="shared" si="138"/>
        <v>4.97</v>
      </c>
      <c r="CT353" s="47">
        <f t="shared" si="139"/>
        <v>6.44</v>
      </c>
      <c r="CU353" s="47">
        <f t="shared" si="140"/>
        <v>7.66</v>
      </c>
      <c r="CV353" s="47">
        <f t="shared" si="141"/>
        <v>4.41</v>
      </c>
      <c r="CW353" s="47">
        <f t="shared" si="142"/>
        <v>3.69</v>
      </c>
      <c r="CX353" s="47">
        <f t="shared" si="143"/>
        <v>1.5</v>
      </c>
      <c r="CY353" s="47">
        <f t="shared" si="144"/>
        <v>1.28</v>
      </c>
      <c r="CZ353" s="47">
        <f t="shared" si="145"/>
        <v>1.25</v>
      </c>
      <c r="DA353" s="47">
        <f t="shared" si="146"/>
        <v>1.22</v>
      </c>
      <c r="DB353" s="47">
        <f t="shared" si="147"/>
        <v>1.1299999999999999</v>
      </c>
      <c r="DC353" s="47">
        <f t="shared" si="148"/>
        <v>1.19</v>
      </c>
      <c r="DD353" s="47">
        <f t="shared" si="149"/>
        <v>1.38</v>
      </c>
      <c r="DE353" s="47">
        <f t="shared" si="150"/>
        <v>1.41</v>
      </c>
    </row>
    <row r="354" spans="1:109">
      <c r="A354" s="5">
        <v>353</v>
      </c>
      <c r="B354" s="6">
        <v>44914</v>
      </c>
      <c r="C354" s="5">
        <v>1141</v>
      </c>
      <c r="D354" s="14" t="s">
        <v>63</v>
      </c>
      <c r="E354" s="5">
        <v>19</v>
      </c>
      <c r="F354" s="16">
        <f t="shared" si="126"/>
        <v>60.05263157894737</v>
      </c>
      <c r="G354" s="5"/>
      <c r="H354" s="49" t="s">
        <v>453</v>
      </c>
      <c r="I354" s="47">
        <v>9.69</v>
      </c>
      <c r="J354" s="47">
        <v>12.38</v>
      </c>
      <c r="K354" s="47">
        <v>10.47</v>
      </c>
      <c r="L354" s="47">
        <v>12.19</v>
      </c>
      <c r="M354" s="47">
        <v>11.44</v>
      </c>
      <c r="N354" s="47">
        <v>10.5</v>
      </c>
      <c r="O354" s="47">
        <v>10.94</v>
      </c>
      <c r="P354" s="47">
        <v>11.34</v>
      </c>
      <c r="Q354" s="47">
        <v>12.28</v>
      </c>
      <c r="R354" s="47">
        <v>10.53</v>
      </c>
      <c r="S354" s="47">
        <v>9.6300000000000008</v>
      </c>
      <c r="T354" s="47">
        <v>9.9700000000000006</v>
      </c>
      <c r="U354" s="47">
        <v>10.91</v>
      </c>
      <c r="V354" s="47">
        <v>11</v>
      </c>
      <c r="W354" s="47">
        <v>11</v>
      </c>
      <c r="X354" s="47">
        <v>9.66</v>
      </c>
      <c r="Y354" s="47">
        <v>5.41</v>
      </c>
      <c r="Z354" s="47">
        <v>2.66</v>
      </c>
      <c r="AA354" s="47">
        <v>2.4700000000000002</v>
      </c>
      <c r="AB354" s="47">
        <v>4.91</v>
      </c>
      <c r="AC354" s="47">
        <v>4.25</v>
      </c>
      <c r="AD354" s="47">
        <v>4.63</v>
      </c>
      <c r="AE354" s="47">
        <v>9.44</v>
      </c>
      <c r="AF354" s="47">
        <v>12.28</v>
      </c>
      <c r="AG354" s="47"/>
      <c r="AH354" s="49" t="s">
        <v>453</v>
      </c>
      <c r="AI354" s="47">
        <v>44</v>
      </c>
      <c r="AJ354" s="47">
        <v>48.25</v>
      </c>
      <c r="AK354" s="47">
        <v>50.38</v>
      </c>
      <c r="AL354" s="47">
        <v>50.95</v>
      </c>
      <c r="AM354" s="47">
        <v>51.69</v>
      </c>
      <c r="AN354" s="47">
        <v>47.3</v>
      </c>
      <c r="AO354" s="47">
        <v>45.78</v>
      </c>
      <c r="AP354" s="47">
        <v>45.61</v>
      </c>
      <c r="AQ354" s="47">
        <v>45</v>
      </c>
      <c r="AR354" s="47">
        <v>45.53</v>
      </c>
      <c r="AS354" s="47">
        <v>45.55</v>
      </c>
      <c r="AT354" s="47">
        <v>47.7</v>
      </c>
      <c r="AU354" s="47">
        <v>49.94</v>
      </c>
      <c r="AV354" s="47">
        <v>52.88</v>
      </c>
      <c r="AW354" s="47">
        <v>51.48</v>
      </c>
      <c r="AX354" s="47">
        <v>50.38</v>
      </c>
      <c r="AY354" s="47">
        <v>11.13</v>
      </c>
      <c r="AZ354" s="47">
        <v>12.33</v>
      </c>
      <c r="BA354" s="47">
        <v>12.33</v>
      </c>
      <c r="BB354" s="47">
        <v>12.13</v>
      </c>
      <c r="BC354" s="47">
        <v>12.3</v>
      </c>
      <c r="BD354" s="47">
        <v>24.52</v>
      </c>
      <c r="BE354" s="47">
        <v>56.27</v>
      </c>
      <c r="BF354" s="47">
        <v>46.53</v>
      </c>
      <c r="BG354" s="47"/>
      <c r="BH354" s="49" t="s">
        <v>453</v>
      </c>
      <c r="BI354" s="47"/>
      <c r="BJ354" s="47"/>
      <c r="BK354" s="47"/>
      <c r="BL354" s="47"/>
      <c r="BM354" s="47"/>
      <c r="BN354" s="47"/>
      <c r="BO354" s="47"/>
      <c r="BP354" s="47"/>
      <c r="BQ354" s="47"/>
      <c r="BR354" s="47"/>
      <c r="BS354" s="47"/>
      <c r="BT354" s="47"/>
      <c r="BU354" s="47"/>
      <c r="BV354" s="47"/>
      <c r="BW354" s="47"/>
      <c r="BX354" s="47"/>
      <c r="BY354" s="47"/>
      <c r="BZ354" s="47"/>
      <c r="CA354" s="47"/>
      <c r="CB354" s="47"/>
      <c r="CC354" s="47"/>
      <c r="CD354" s="47"/>
      <c r="CE354" s="47"/>
      <c r="CF354" s="47"/>
      <c r="CG354" s="49" t="s">
        <v>453</v>
      </c>
      <c r="CH354" s="47">
        <f t="shared" si="127"/>
        <v>9.69</v>
      </c>
      <c r="CI354" s="47">
        <f t="shared" si="128"/>
        <v>12.38</v>
      </c>
      <c r="CJ354" s="47">
        <f t="shared" si="129"/>
        <v>10.47</v>
      </c>
      <c r="CK354" s="47">
        <f t="shared" si="130"/>
        <v>12.19</v>
      </c>
      <c r="CL354" s="47">
        <f t="shared" si="131"/>
        <v>11.44</v>
      </c>
      <c r="CM354" s="47">
        <f t="shared" si="132"/>
        <v>10.5</v>
      </c>
      <c r="CN354" s="47">
        <f t="shared" si="133"/>
        <v>10.94</v>
      </c>
      <c r="CO354" s="47">
        <f t="shared" si="134"/>
        <v>11.34</v>
      </c>
      <c r="CP354" s="47">
        <f t="shared" si="135"/>
        <v>12.28</v>
      </c>
      <c r="CQ354" s="47">
        <f t="shared" si="136"/>
        <v>10.53</v>
      </c>
      <c r="CR354" s="47">
        <f t="shared" si="137"/>
        <v>9.6300000000000008</v>
      </c>
      <c r="CS354" s="47">
        <f t="shared" si="138"/>
        <v>9.9700000000000006</v>
      </c>
      <c r="CT354" s="47">
        <f t="shared" si="139"/>
        <v>10.91</v>
      </c>
      <c r="CU354" s="47">
        <f t="shared" si="140"/>
        <v>11</v>
      </c>
      <c r="CV354" s="47">
        <f t="shared" si="141"/>
        <v>11</v>
      </c>
      <c r="CW354" s="47">
        <f t="shared" si="142"/>
        <v>9.66</v>
      </c>
      <c r="CX354" s="47">
        <f t="shared" si="143"/>
        <v>5.41</v>
      </c>
      <c r="CY354" s="47">
        <f t="shared" si="144"/>
        <v>2.66</v>
      </c>
      <c r="CZ354" s="47">
        <f t="shared" si="145"/>
        <v>2.4700000000000002</v>
      </c>
      <c r="DA354" s="47">
        <f t="shared" si="146"/>
        <v>4.91</v>
      </c>
      <c r="DB354" s="47">
        <f t="shared" si="147"/>
        <v>4.25</v>
      </c>
      <c r="DC354" s="47">
        <f t="shared" si="148"/>
        <v>4.63</v>
      </c>
      <c r="DD354" s="47">
        <f t="shared" si="149"/>
        <v>9.44</v>
      </c>
      <c r="DE354" s="47">
        <f t="shared" si="150"/>
        <v>12.28</v>
      </c>
    </row>
    <row r="355" spans="1:109">
      <c r="A355" s="5">
        <v>354</v>
      </c>
      <c r="B355" s="6">
        <v>44915</v>
      </c>
      <c r="C355" s="5">
        <v>1024</v>
      </c>
      <c r="D355" s="13" t="s">
        <v>39</v>
      </c>
      <c r="E355" s="5">
        <v>20</v>
      </c>
      <c r="F355" s="16">
        <f t="shared" si="126"/>
        <v>51.2</v>
      </c>
      <c r="G355" s="5"/>
      <c r="H355" s="49" t="s">
        <v>454</v>
      </c>
      <c r="I355" s="47">
        <v>9</v>
      </c>
      <c r="J355" s="47">
        <v>9.91</v>
      </c>
      <c r="K355" s="47">
        <v>10.19</v>
      </c>
      <c r="L355" s="47">
        <v>8.2799999999999994</v>
      </c>
      <c r="M355" s="47">
        <v>5.84</v>
      </c>
      <c r="N355" s="47">
        <v>6.78</v>
      </c>
      <c r="O355" s="47">
        <v>7.88</v>
      </c>
      <c r="P355" s="47">
        <v>6.72</v>
      </c>
      <c r="Q355" s="47">
        <v>7.66</v>
      </c>
      <c r="R355" s="47">
        <v>7.56</v>
      </c>
      <c r="S355" s="47">
        <v>7.97</v>
      </c>
      <c r="T355" s="47">
        <v>8.5299999999999994</v>
      </c>
      <c r="U355" s="47">
        <v>8.34</v>
      </c>
      <c r="V355" s="47">
        <v>7.91</v>
      </c>
      <c r="W355" s="47">
        <v>8.7200000000000006</v>
      </c>
      <c r="X355" s="47">
        <v>8.4700000000000006</v>
      </c>
      <c r="Y355" s="47">
        <v>10.63</v>
      </c>
      <c r="Z355" s="47">
        <v>12.59</v>
      </c>
      <c r="AA355" s="47">
        <v>12.06</v>
      </c>
      <c r="AB355" s="47">
        <v>13.09</v>
      </c>
      <c r="AC355" s="47">
        <v>9.09</v>
      </c>
      <c r="AD355" s="47">
        <v>8.9700000000000006</v>
      </c>
      <c r="AE355" s="47">
        <v>9.2200000000000006</v>
      </c>
      <c r="AF355" s="47">
        <v>8.44</v>
      </c>
      <c r="AG355" s="47"/>
      <c r="AH355" s="49" t="s">
        <v>454</v>
      </c>
      <c r="AI355" s="47">
        <v>43.02</v>
      </c>
      <c r="AJ355" s="47">
        <v>42.02</v>
      </c>
      <c r="AK355" s="47">
        <v>47.64</v>
      </c>
      <c r="AL355" s="47">
        <v>52.58</v>
      </c>
      <c r="AM355" s="47">
        <v>53.39</v>
      </c>
      <c r="AN355" s="47">
        <v>51.14</v>
      </c>
      <c r="AO355" s="47">
        <v>49.67</v>
      </c>
      <c r="AP355" s="47">
        <v>48.95</v>
      </c>
      <c r="AQ355" s="47">
        <v>48.81</v>
      </c>
      <c r="AR355" s="47">
        <v>45.69</v>
      </c>
      <c r="AS355" s="47">
        <v>45.98</v>
      </c>
      <c r="AT355" s="47">
        <v>47.41</v>
      </c>
      <c r="AU355" s="47">
        <v>50.78</v>
      </c>
      <c r="AV355" s="47">
        <v>52.47</v>
      </c>
      <c r="AW355" s="47">
        <v>51.28</v>
      </c>
      <c r="AX355" s="47">
        <v>50.47</v>
      </c>
      <c r="AY355" s="47">
        <v>49.92</v>
      </c>
      <c r="AZ355" s="47">
        <v>52.17</v>
      </c>
      <c r="BA355" s="47">
        <v>53.67</v>
      </c>
      <c r="BB355" s="47">
        <v>28.3</v>
      </c>
      <c r="BC355" s="47">
        <v>8.6300000000000008</v>
      </c>
      <c r="BD355" s="47">
        <v>24.77</v>
      </c>
      <c r="BE355" s="47">
        <v>45.97</v>
      </c>
      <c r="BF355" s="47">
        <v>42.98</v>
      </c>
      <c r="BG355" s="47"/>
      <c r="BH355" s="49" t="s">
        <v>454</v>
      </c>
      <c r="BI355" s="47"/>
      <c r="BJ355" s="47"/>
      <c r="BK355" s="47"/>
      <c r="BL355" s="47"/>
      <c r="BM355" s="47"/>
      <c r="BN355" s="47"/>
      <c r="BO355" s="47"/>
      <c r="BP355" s="47"/>
      <c r="BQ355" s="47"/>
      <c r="BR355" s="47"/>
      <c r="BS355" s="47"/>
      <c r="BT355" s="47"/>
      <c r="BU355" s="47"/>
      <c r="BV355" s="47"/>
      <c r="BW355" s="47"/>
      <c r="BX355" s="47"/>
      <c r="BY355" s="47"/>
      <c r="BZ355" s="47"/>
      <c r="CA355" s="47"/>
      <c r="CB355" s="47"/>
      <c r="CC355" s="47"/>
      <c r="CD355" s="47"/>
      <c r="CE355" s="47"/>
      <c r="CF355" s="47"/>
      <c r="CG355" s="49" t="s">
        <v>454</v>
      </c>
      <c r="CH355" s="47">
        <f t="shared" si="127"/>
        <v>9</v>
      </c>
      <c r="CI355" s="47">
        <f t="shared" si="128"/>
        <v>9.91</v>
      </c>
      <c r="CJ355" s="47">
        <f t="shared" si="129"/>
        <v>10.19</v>
      </c>
      <c r="CK355" s="47">
        <f t="shared" si="130"/>
        <v>8.2799999999999994</v>
      </c>
      <c r="CL355" s="47">
        <f t="shared" si="131"/>
        <v>5.84</v>
      </c>
      <c r="CM355" s="47">
        <f t="shared" si="132"/>
        <v>6.78</v>
      </c>
      <c r="CN355" s="47">
        <f t="shared" si="133"/>
        <v>7.88</v>
      </c>
      <c r="CO355" s="47">
        <f t="shared" si="134"/>
        <v>6.72</v>
      </c>
      <c r="CP355" s="47">
        <f t="shared" si="135"/>
        <v>7.66</v>
      </c>
      <c r="CQ355" s="47">
        <f t="shared" si="136"/>
        <v>7.56</v>
      </c>
      <c r="CR355" s="47">
        <f t="shared" si="137"/>
        <v>7.97</v>
      </c>
      <c r="CS355" s="47">
        <f t="shared" si="138"/>
        <v>8.5299999999999994</v>
      </c>
      <c r="CT355" s="47">
        <f t="shared" si="139"/>
        <v>8.34</v>
      </c>
      <c r="CU355" s="47">
        <f t="shared" si="140"/>
        <v>7.91</v>
      </c>
      <c r="CV355" s="47">
        <f t="shared" si="141"/>
        <v>8.7200000000000006</v>
      </c>
      <c r="CW355" s="47">
        <f t="shared" si="142"/>
        <v>8.4700000000000006</v>
      </c>
      <c r="CX355" s="47">
        <f t="shared" si="143"/>
        <v>10.63</v>
      </c>
      <c r="CY355" s="47">
        <f t="shared" si="144"/>
        <v>12.59</v>
      </c>
      <c r="CZ355" s="47">
        <f t="shared" si="145"/>
        <v>12.06</v>
      </c>
      <c r="DA355" s="47">
        <f t="shared" si="146"/>
        <v>13.09</v>
      </c>
      <c r="DB355" s="47">
        <f t="shared" si="147"/>
        <v>9.09</v>
      </c>
      <c r="DC355" s="47">
        <f t="shared" si="148"/>
        <v>8.9700000000000006</v>
      </c>
      <c r="DD355" s="47">
        <f t="shared" si="149"/>
        <v>9.2200000000000006</v>
      </c>
      <c r="DE355" s="47">
        <f t="shared" si="150"/>
        <v>8.44</v>
      </c>
    </row>
    <row r="356" spans="1:109">
      <c r="A356" s="5">
        <v>355</v>
      </c>
      <c r="B356" s="6">
        <v>44916</v>
      </c>
      <c r="C356" s="5">
        <v>306</v>
      </c>
      <c r="D356" s="9" t="s">
        <v>35</v>
      </c>
      <c r="E356" s="5">
        <v>8</v>
      </c>
      <c r="F356" s="16">
        <f t="shared" si="126"/>
        <v>38.25</v>
      </c>
      <c r="G356" s="5">
        <v>1</v>
      </c>
      <c r="H356" s="49" t="s">
        <v>455</v>
      </c>
      <c r="I356" s="47">
        <v>5.72</v>
      </c>
      <c r="J356" s="47">
        <v>4.0599999999999996</v>
      </c>
      <c r="K356" s="47">
        <v>3.78</v>
      </c>
      <c r="L356" s="47">
        <v>3.97</v>
      </c>
      <c r="M356" s="47">
        <v>4.47</v>
      </c>
      <c r="N356" s="47">
        <v>4.13</v>
      </c>
      <c r="O356" s="47">
        <v>1.28</v>
      </c>
      <c r="P356" s="47">
        <v>1.44</v>
      </c>
      <c r="Q356" s="47">
        <v>0.94</v>
      </c>
      <c r="R356" s="47">
        <v>1.28</v>
      </c>
      <c r="S356" s="47">
        <v>1.28</v>
      </c>
      <c r="T356" s="47">
        <v>1.34</v>
      </c>
      <c r="U356" s="47">
        <v>1.59</v>
      </c>
      <c r="V356" s="47">
        <v>2.0299999999999998</v>
      </c>
      <c r="W356" s="47">
        <v>2.13</v>
      </c>
      <c r="X356" s="47">
        <v>2.5299999999999998</v>
      </c>
      <c r="Y356" s="47">
        <v>7.44</v>
      </c>
      <c r="Z356" s="47">
        <v>9.34</v>
      </c>
      <c r="AA356" s="47">
        <v>9.6300000000000008</v>
      </c>
      <c r="AB356" s="47">
        <v>9.5299999999999994</v>
      </c>
      <c r="AC356" s="47">
        <v>6.91</v>
      </c>
      <c r="AD356" s="47">
        <v>6.66</v>
      </c>
      <c r="AE356" s="47">
        <v>7.34</v>
      </c>
      <c r="AF356" s="47">
        <v>7.56</v>
      </c>
      <c r="AG356" s="47"/>
      <c r="AH356" s="49" t="s">
        <v>455</v>
      </c>
      <c r="AI356" s="47">
        <v>46.7</v>
      </c>
      <c r="AJ356" s="47">
        <v>42.8</v>
      </c>
      <c r="AK356" s="47">
        <v>40.75</v>
      </c>
      <c r="AL356" s="47">
        <v>43.59</v>
      </c>
      <c r="AM356" s="47">
        <v>44.14</v>
      </c>
      <c r="AN356" s="47">
        <v>41.45</v>
      </c>
      <c r="AO356" s="47">
        <v>39.69</v>
      </c>
      <c r="AP356" s="47">
        <v>38.340000000000003</v>
      </c>
      <c r="AQ356" s="47">
        <v>28.33</v>
      </c>
      <c r="AR356" s="47">
        <v>6.8</v>
      </c>
      <c r="AS356" s="47">
        <v>7.19</v>
      </c>
      <c r="AT356" s="47">
        <v>7.66</v>
      </c>
      <c r="AU356" s="47">
        <v>8.56</v>
      </c>
      <c r="AV356" s="47">
        <v>9.4499999999999993</v>
      </c>
      <c r="AW356" s="47">
        <v>9.67</v>
      </c>
      <c r="AX356" s="47">
        <v>9.6999999999999993</v>
      </c>
      <c r="AY356" s="47">
        <v>50.55</v>
      </c>
      <c r="AZ356" s="47">
        <v>49.42</v>
      </c>
      <c r="BA356" s="47">
        <v>48.03</v>
      </c>
      <c r="BB356" s="47">
        <v>43.17</v>
      </c>
      <c r="BC356" s="47">
        <v>26.16</v>
      </c>
      <c r="BD356" s="47">
        <v>18.28</v>
      </c>
      <c r="BE356" s="47">
        <v>17.72</v>
      </c>
      <c r="BF356" s="47">
        <v>34.520000000000003</v>
      </c>
      <c r="BG356" s="47"/>
      <c r="BH356" s="49" t="s">
        <v>455</v>
      </c>
      <c r="BI356" s="47"/>
      <c r="BJ356" s="47"/>
      <c r="BK356" s="47"/>
      <c r="BL356" s="47"/>
      <c r="BM356" s="47"/>
      <c r="BN356" s="47"/>
      <c r="BO356" s="47"/>
      <c r="BP356" s="47"/>
      <c r="BQ356" s="47"/>
      <c r="BR356" s="47"/>
      <c r="BS356" s="47"/>
      <c r="BT356" s="47"/>
      <c r="BU356" s="47"/>
      <c r="BV356" s="47"/>
      <c r="BW356" s="47"/>
      <c r="BX356" s="47"/>
      <c r="BY356" s="47"/>
      <c r="BZ356" s="47"/>
      <c r="CA356" s="47"/>
      <c r="CB356" s="47"/>
      <c r="CC356" s="47"/>
      <c r="CD356" s="47"/>
      <c r="CE356" s="47"/>
      <c r="CF356" s="47"/>
      <c r="CG356" s="49" t="s">
        <v>455</v>
      </c>
      <c r="CH356" s="47">
        <f t="shared" si="127"/>
        <v>5.72</v>
      </c>
      <c r="CI356" s="47">
        <f t="shared" si="128"/>
        <v>4.0599999999999996</v>
      </c>
      <c r="CJ356" s="47">
        <f t="shared" si="129"/>
        <v>3.78</v>
      </c>
      <c r="CK356" s="47">
        <f t="shared" si="130"/>
        <v>3.97</v>
      </c>
      <c r="CL356" s="47">
        <f t="shared" si="131"/>
        <v>4.47</v>
      </c>
      <c r="CM356" s="47">
        <f t="shared" si="132"/>
        <v>4.13</v>
      </c>
      <c r="CN356" s="47">
        <f t="shared" si="133"/>
        <v>1.28</v>
      </c>
      <c r="CO356" s="47">
        <f t="shared" si="134"/>
        <v>1.44</v>
      </c>
      <c r="CP356" s="47">
        <f t="shared" si="135"/>
        <v>0.94</v>
      </c>
      <c r="CQ356" s="47">
        <f t="shared" si="136"/>
        <v>1.28</v>
      </c>
      <c r="CR356" s="47">
        <f t="shared" si="137"/>
        <v>1.28</v>
      </c>
      <c r="CS356" s="47">
        <f t="shared" si="138"/>
        <v>1.34</v>
      </c>
      <c r="CT356" s="47">
        <f t="shared" si="139"/>
        <v>1.59</v>
      </c>
      <c r="CU356" s="47">
        <f t="shared" si="140"/>
        <v>2.0299999999999998</v>
      </c>
      <c r="CV356" s="47">
        <f t="shared" si="141"/>
        <v>2.13</v>
      </c>
      <c r="CW356" s="47">
        <f t="shared" si="142"/>
        <v>2.5299999999999998</v>
      </c>
      <c r="CX356" s="47">
        <f t="shared" si="143"/>
        <v>7.44</v>
      </c>
      <c r="CY356" s="47">
        <f t="shared" si="144"/>
        <v>9.34</v>
      </c>
      <c r="CZ356" s="47">
        <f t="shared" si="145"/>
        <v>9.6300000000000008</v>
      </c>
      <c r="DA356" s="47">
        <f t="shared" si="146"/>
        <v>9.5299999999999994</v>
      </c>
      <c r="DB356" s="47">
        <f t="shared" si="147"/>
        <v>6.91</v>
      </c>
      <c r="DC356" s="47">
        <f t="shared" si="148"/>
        <v>6.66</v>
      </c>
      <c r="DD356" s="47">
        <f t="shared" si="149"/>
        <v>7.34</v>
      </c>
      <c r="DE356" s="47">
        <f t="shared" si="150"/>
        <v>7.56</v>
      </c>
    </row>
    <row r="357" spans="1:109">
      <c r="A357" s="5">
        <v>356</v>
      </c>
      <c r="B357" s="6">
        <v>44917</v>
      </c>
      <c r="C357" s="5">
        <v>0</v>
      </c>
      <c r="D357" s="9"/>
      <c r="E357" s="5"/>
      <c r="F357" s="16" t="e">
        <f t="shared" si="126"/>
        <v>#DIV/0!</v>
      </c>
      <c r="G357" s="5"/>
      <c r="H357" s="49" t="s">
        <v>456</v>
      </c>
      <c r="I357" s="47">
        <v>1.72</v>
      </c>
      <c r="J357" s="47">
        <v>1.5</v>
      </c>
      <c r="K357" s="47">
        <v>1.06</v>
      </c>
      <c r="L357" s="47">
        <v>1.1299999999999999</v>
      </c>
      <c r="M357" s="47">
        <v>1.1599999999999999</v>
      </c>
      <c r="N357" s="47">
        <v>1.1599999999999999</v>
      </c>
      <c r="O357" s="47">
        <v>1.06</v>
      </c>
      <c r="P357" s="47">
        <v>1.31</v>
      </c>
      <c r="Q357" s="47">
        <v>1.75</v>
      </c>
      <c r="R357" s="47">
        <v>1.22</v>
      </c>
      <c r="S357" s="47">
        <v>1.53</v>
      </c>
      <c r="T357" s="47">
        <v>1.72</v>
      </c>
      <c r="U357" s="47">
        <v>1.72</v>
      </c>
      <c r="V357" s="47">
        <v>1.63</v>
      </c>
      <c r="W357" s="47">
        <v>1.41</v>
      </c>
      <c r="X357" s="47">
        <v>1.41</v>
      </c>
      <c r="Y357" s="47">
        <v>1.34</v>
      </c>
      <c r="Z357" s="47">
        <v>0.94</v>
      </c>
      <c r="AA357" s="47">
        <v>0.97</v>
      </c>
      <c r="AB357" s="47">
        <v>1.19</v>
      </c>
      <c r="AC357" s="47">
        <v>1.06</v>
      </c>
      <c r="AD357" s="47">
        <v>1.22</v>
      </c>
      <c r="AE357" s="47">
        <v>1.22</v>
      </c>
      <c r="AF357" s="47">
        <v>1.84</v>
      </c>
      <c r="AG357" s="47"/>
      <c r="AH357" s="49" t="s">
        <v>456</v>
      </c>
      <c r="AI357" s="47">
        <v>9.2200000000000006</v>
      </c>
      <c r="AJ357" s="47">
        <v>12.75</v>
      </c>
      <c r="AK357" s="47">
        <v>13.88</v>
      </c>
      <c r="AL357" s="47">
        <v>13.7</v>
      </c>
      <c r="AM357" s="47">
        <v>13.63</v>
      </c>
      <c r="AN357" s="47">
        <v>13.56</v>
      </c>
      <c r="AO357" s="47">
        <v>13.53</v>
      </c>
      <c r="AP357" s="47">
        <v>13.89</v>
      </c>
      <c r="AQ357" s="47">
        <v>12.72</v>
      </c>
      <c r="AR357" s="47">
        <v>10.53</v>
      </c>
      <c r="AS357" s="47">
        <v>10.72</v>
      </c>
      <c r="AT357" s="47">
        <v>10.7</v>
      </c>
      <c r="AU357" s="47">
        <v>10.98</v>
      </c>
      <c r="AV357" s="47">
        <v>11.05</v>
      </c>
      <c r="AW357" s="47">
        <v>11.09</v>
      </c>
      <c r="AX357" s="47">
        <v>11.28</v>
      </c>
      <c r="AY357" s="47">
        <v>9.9700000000000006</v>
      </c>
      <c r="AZ357" s="47">
        <v>10.45</v>
      </c>
      <c r="BA357" s="47">
        <v>10.58</v>
      </c>
      <c r="BB357" s="47">
        <v>10.97</v>
      </c>
      <c r="BC357" s="47">
        <v>10.91</v>
      </c>
      <c r="BD357" s="47">
        <v>10.91</v>
      </c>
      <c r="BE357" s="47">
        <v>10.47</v>
      </c>
      <c r="BF357" s="47">
        <v>9.8000000000000007</v>
      </c>
      <c r="BG357" s="47"/>
      <c r="BH357" s="49" t="s">
        <v>456</v>
      </c>
      <c r="BI357" s="47"/>
      <c r="BJ357" s="47"/>
      <c r="BK357" s="47"/>
      <c r="BL357" s="47"/>
      <c r="BM357" s="47"/>
      <c r="BN357" s="47"/>
      <c r="BO357" s="47"/>
      <c r="BP357" s="47"/>
      <c r="BQ357" s="47"/>
      <c r="BR357" s="47"/>
      <c r="BS357" s="47"/>
      <c r="BT357" s="47"/>
      <c r="BU357" s="47"/>
      <c r="BV357" s="47"/>
      <c r="BW357" s="47"/>
      <c r="BX357" s="47"/>
      <c r="BY357" s="47"/>
      <c r="BZ357" s="47"/>
      <c r="CA357" s="47"/>
      <c r="CB357" s="47"/>
      <c r="CC357" s="47"/>
      <c r="CD357" s="47"/>
      <c r="CE357" s="47"/>
      <c r="CF357" s="47"/>
      <c r="CG357" s="49" t="s">
        <v>456</v>
      </c>
      <c r="CH357" s="47">
        <f t="shared" si="127"/>
        <v>1.72</v>
      </c>
      <c r="CI357" s="47">
        <f t="shared" si="128"/>
        <v>1.5</v>
      </c>
      <c r="CJ357" s="47">
        <f t="shared" si="129"/>
        <v>1.06</v>
      </c>
      <c r="CK357" s="47">
        <f t="shared" si="130"/>
        <v>1.1299999999999999</v>
      </c>
      <c r="CL357" s="47">
        <f t="shared" si="131"/>
        <v>1.1599999999999999</v>
      </c>
      <c r="CM357" s="47">
        <f t="shared" si="132"/>
        <v>1.1599999999999999</v>
      </c>
      <c r="CN357" s="47">
        <f t="shared" si="133"/>
        <v>1.06</v>
      </c>
      <c r="CO357" s="47">
        <f t="shared" si="134"/>
        <v>1.31</v>
      </c>
      <c r="CP357" s="47">
        <f t="shared" si="135"/>
        <v>1.75</v>
      </c>
      <c r="CQ357" s="47">
        <f t="shared" si="136"/>
        <v>1.22</v>
      </c>
      <c r="CR357" s="47">
        <f t="shared" si="137"/>
        <v>1.53</v>
      </c>
      <c r="CS357" s="47">
        <f t="shared" si="138"/>
        <v>1.72</v>
      </c>
      <c r="CT357" s="47">
        <f t="shared" si="139"/>
        <v>1.72</v>
      </c>
      <c r="CU357" s="47">
        <f t="shared" si="140"/>
        <v>1.63</v>
      </c>
      <c r="CV357" s="47">
        <f t="shared" si="141"/>
        <v>1.41</v>
      </c>
      <c r="CW357" s="47">
        <f t="shared" si="142"/>
        <v>1.41</v>
      </c>
      <c r="CX357" s="47">
        <f t="shared" si="143"/>
        <v>1.34</v>
      </c>
      <c r="CY357" s="47">
        <f t="shared" si="144"/>
        <v>0.94</v>
      </c>
      <c r="CZ357" s="47">
        <f t="shared" si="145"/>
        <v>0.97</v>
      </c>
      <c r="DA357" s="47">
        <f t="shared" si="146"/>
        <v>1.19</v>
      </c>
      <c r="DB357" s="47">
        <f t="shared" si="147"/>
        <v>1.06</v>
      </c>
      <c r="DC357" s="47">
        <f t="shared" si="148"/>
        <v>1.22</v>
      </c>
      <c r="DD357" s="47">
        <f t="shared" si="149"/>
        <v>1.22</v>
      </c>
      <c r="DE357" s="47">
        <f t="shared" si="150"/>
        <v>1.84</v>
      </c>
    </row>
    <row r="358" spans="1:109">
      <c r="A358" s="5">
        <v>357</v>
      </c>
      <c r="B358" s="6">
        <v>44918</v>
      </c>
      <c r="C358" s="5">
        <v>0</v>
      </c>
      <c r="D358" s="9"/>
      <c r="E358" s="5"/>
      <c r="F358" s="16" t="e">
        <f t="shared" si="126"/>
        <v>#DIV/0!</v>
      </c>
      <c r="G358" s="5"/>
      <c r="H358" s="49" t="s">
        <v>457</v>
      </c>
      <c r="I358" s="47">
        <v>1.25</v>
      </c>
      <c r="J358" s="47">
        <v>1.56</v>
      </c>
      <c r="K358" s="47">
        <v>1.03</v>
      </c>
      <c r="L358" s="47">
        <v>0.88</v>
      </c>
      <c r="M358" s="47">
        <v>0.88</v>
      </c>
      <c r="N358" s="47">
        <v>1</v>
      </c>
      <c r="O358" s="47">
        <v>0.88</v>
      </c>
      <c r="P358" s="47">
        <v>0.81</v>
      </c>
      <c r="Q358" s="47">
        <v>2.13</v>
      </c>
      <c r="R358" s="47">
        <v>3.34</v>
      </c>
      <c r="S358" s="47">
        <v>2.94</v>
      </c>
      <c r="T358" s="47">
        <v>1.5</v>
      </c>
      <c r="U358" s="47">
        <v>1.34</v>
      </c>
      <c r="V358" s="47">
        <v>2.4700000000000002</v>
      </c>
      <c r="W358" s="47">
        <v>4.59</v>
      </c>
      <c r="X358" s="47">
        <v>0.19</v>
      </c>
      <c r="Y358" s="47">
        <v>1.47</v>
      </c>
      <c r="Z358" s="47">
        <v>1.53</v>
      </c>
      <c r="AA358" s="47">
        <v>1.47</v>
      </c>
      <c r="AB358" s="47">
        <v>1.41</v>
      </c>
      <c r="AC358" s="47">
        <v>1.53</v>
      </c>
      <c r="AD358" s="47">
        <v>1.53</v>
      </c>
      <c r="AE358" s="47">
        <v>1.59</v>
      </c>
      <c r="AF358" s="47">
        <v>1.41</v>
      </c>
      <c r="AG358" s="47"/>
      <c r="AH358" s="49" t="s">
        <v>457</v>
      </c>
      <c r="AI358" s="47">
        <v>14.94</v>
      </c>
      <c r="AJ358" s="47">
        <v>15.2</v>
      </c>
      <c r="AK358" s="47">
        <v>14.94</v>
      </c>
      <c r="AL358" s="47">
        <v>15.03</v>
      </c>
      <c r="AM358" s="47">
        <v>40.61</v>
      </c>
      <c r="AN358" s="47">
        <v>16.28</v>
      </c>
      <c r="AO358" s="47">
        <v>17.59</v>
      </c>
      <c r="AP358" s="47">
        <v>17.579999999999998</v>
      </c>
      <c r="AQ358" s="47">
        <v>17.03</v>
      </c>
      <c r="AR358" s="47">
        <v>13.91</v>
      </c>
      <c r="AS358" s="47">
        <v>13.47</v>
      </c>
      <c r="AT358" s="47">
        <v>13.97</v>
      </c>
      <c r="AU358" s="47">
        <v>14.03</v>
      </c>
      <c r="AV358" s="47">
        <v>14.2</v>
      </c>
      <c r="AW358" s="47">
        <v>14.17</v>
      </c>
      <c r="AX358" s="47">
        <v>14.39</v>
      </c>
      <c r="AY358" s="47">
        <v>11.95</v>
      </c>
      <c r="AZ358" s="47">
        <v>11.44</v>
      </c>
      <c r="BA358" s="47">
        <v>11.48</v>
      </c>
      <c r="BB358" s="47">
        <v>11.55</v>
      </c>
      <c r="BC358" s="47">
        <v>11.66</v>
      </c>
      <c r="BD358" s="47">
        <v>12.33</v>
      </c>
      <c r="BE358" s="47">
        <v>11.92</v>
      </c>
      <c r="BF358" s="47">
        <v>12.08</v>
      </c>
      <c r="BG358" s="47"/>
      <c r="BH358" s="49" t="s">
        <v>457</v>
      </c>
      <c r="BI358" s="47"/>
      <c r="BJ358" s="47"/>
      <c r="BK358" s="47"/>
      <c r="BL358" s="47"/>
      <c r="BM358" s="47"/>
      <c r="BN358" s="47"/>
      <c r="BO358" s="47"/>
      <c r="BP358" s="47"/>
      <c r="BQ358" s="47"/>
      <c r="BR358" s="47"/>
      <c r="BS358" s="47"/>
      <c r="BT358" s="47"/>
      <c r="BU358" s="47"/>
      <c r="BV358" s="47"/>
      <c r="BW358" s="47"/>
      <c r="BX358" s="47"/>
      <c r="BY358" s="47"/>
      <c r="BZ358" s="47"/>
      <c r="CA358" s="47"/>
      <c r="CB358" s="47"/>
      <c r="CC358" s="47"/>
      <c r="CD358" s="47"/>
      <c r="CE358" s="47"/>
      <c r="CF358" s="47"/>
      <c r="CG358" s="49" t="s">
        <v>457</v>
      </c>
      <c r="CH358" s="47">
        <f t="shared" si="127"/>
        <v>1.25</v>
      </c>
      <c r="CI358" s="47">
        <f t="shared" si="128"/>
        <v>1.56</v>
      </c>
      <c r="CJ358" s="47">
        <f t="shared" si="129"/>
        <v>1.03</v>
      </c>
      <c r="CK358" s="47">
        <f t="shared" si="130"/>
        <v>0.88</v>
      </c>
      <c r="CL358" s="47">
        <f t="shared" si="131"/>
        <v>0.88</v>
      </c>
      <c r="CM358" s="47">
        <f t="shared" si="132"/>
        <v>1</v>
      </c>
      <c r="CN358" s="47">
        <f t="shared" si="133"/>
        <v>0.88</v>
      </c>
      <c r="CO358" s="47">
        <f t="shared" si="134"/>
        <v>0.81</v>
      </c>
      <c r="CP358" s="47">
        <f t="shared" si="135"/>
        <v>2.13</v>
      </c>
      <c r="CQ358" s="47">
        <f t="shared" si="136"/>
        <v>3.34</v>
      </c>
      <c r="CR358" s="47">
        <f t="shared" si="137"/>
        <v>2.94</v>
      </c>
      <c r="CS358" s="47">
        <f t="shared" si="138"/>
        <v>1.5</v>
      </c>
      <c r="CT358" s="47">
        <f t="shared" si="139"/>
        <v>1.34</v>
      </c>
      <c r="CU358" s="47">
        <f t="shared" si="140"/>
        <v>2.4700000000000002</v>
      </c>
      <c r="CV358" s="47">
        <f t="shared" si="141"/>
        <v>4.59</v>
      </c>
      <c r="CW358" s="47">
        <f t="shared" si="142"/>
        <v>0.19</v>
      </c>
      <c r="CX358" s="47">
        <f t="shared" si="143"/>
        <v>1.47</v>
      </c>
      <c r="CY358" s="47">
        <f t="shared" si="144"/>
        <v>1.53</v>
      </c>
      <c r="CZ358" s="47">
        <f t="shared" si="145"/>
        <v>1.47</v>
      </c>
      <c r="DA358" s="47">
        <f t="shared" si="146"/>
        <v>1.41</v>
      </c>
      <c r="DB358" s="47">
        <f t="shared" si="147"/>
        <v>1.53</v>
      </c>
      <c r="DC358" s="47">
        <f t="shared" si="148"/>
        <v>1.53</v>
      </c>
      <c r="DD358" s="47">
        <f t="shared" si="149"/>
        <v>1.59</v>
      </c>
      <c r="DE358" s="47">
        <f t="shared" si="150"/>
        <v>1.41</v>
      </c>
    </row>
    <row r="359" spans="1:109">
      <c r="A359" s="5">
        <v>358</v>
      </c>
      <c r="B359" s="6">
        <v>44919</v>
      </c>
      <c r="C359" s="5">
        <v>0</v>
      </c>
      <c r="D359" s="9"/>
      <c r="E359" s="5"/>
      <c r="F359" s="16" t="e">
        <f t="shared" si="126"/>
        <v>#DIV/0!</v>
      </c>
      <c r="G359" s="5"/>
      <c r="H359" s="49" t="s">
        <v>458</v>
      </c>
      <c r="I359" s="47">
        <v>1.06</v>
      </c>
      <c r="J359" s="47">
        <v>1.38</v>
      </c>
      <c r="K359" s="47">
        <v>2.19</v>
      </c>
      <c r="L359" s="47">
        <v>1.53</v>
      </c>
      <c r="M359" s="47">
        <v>0.97</v>
      </c>
      <c r="N359" s="47">
        <v>2.16</v>
      </c>
      <c r="O359" s="47">
        <v>0.91</v>
      </c>
      <c r="P359" s="47">
        <v>1</v>
      </c>
      <c r="Q359" s="47">
        <v>0.75</v>
      </c>
      <c r="R359" s="47">
        <v>0.69</v>
      </c>
      <c r="S359" s="47">
        <v>0.91</v>
      </c>
      <c r="T359" s="47">
        <v>0.88</v>
      </c>
      <c r="U359" s="47">
        <v>1.06</v>
      </c>
      <c r="V359" s="47">
        <v>1.78</v>
      </c>
      <c r="W359" s="47">
        <v>1.84</v>
      </c>
      <c r="X359" s="47">
        <v>0.81</v>
      </c>
      <c r="Y359" s="47">
        <v>0.16</v>
      </c>
      <c r="Z359" s="47">
        <v>0.91</v>
      </c>
      <c r="AA359" s="47">
        <v>1.31</v>
      </c>
      <c r="AB359" s="47">
        <v>1.91</v>
      </c>
      <c r="AC359" s="47">
        <v>1.69</v>
      </c>
      <c r="AD359" s="47">
        <v>0.97</v>
      </c>
      <c r="AE359" s="47">
        <v>1.19</v>
      </c>
      <c r="AF359" s="47">
        <v>1.22</v>
      </c>
      <c r="AG359" s="47"/>
      <c r="AH359" s="49" t="s">
        <v>458</v>
      </c>
      <c r="AI359" s="47">
        <v>18.88</v>
      </c>
      <c r="AJ359" s="47">
        <v>18.38</v>
      </c>
      <c r="AK359" s="47">
        <v>18.329999999999998</v>
      </c>
      <c r="AL359" s="47">
        <v>17.940000000000001</v>
      </c>
      <c r="AM359" s="47">
        <v>17.78</v>
      </c>
      <c r="AN359" s="47">
        <v>17.66</v>
      </c>
      <c r="AO359" s="47">
        <v>17.420000000000002</v>
      </c>
      <c r="AP359" s="47">
        <v>17.48</v>
      </c>
      <c r="AQ359" s="47">
        <v>16.23</v>
      </c>
      <c r="AR359" s="47">
        <v>13.52</v>
      </c>
      <c r="AS359" s="47">
        <v>13.66</v>
      </c>
      <c r="AT359" s="47">
        <v>13.78</v>
      </c>
      <c r="AU359" s="47">
        <v>13.84</v>
      </c>
      <c r="AV359" s="47">
        <v>13.91</v>
      </c>
      <c r="AW359" s="47">
        <v>13.92</v>
      </c>
      <c r="AX359" s="47">
        <v>13.95</v>
      </c>
      <c r="AY359" s="47">
        <v>14.28</v>
      </c>
      <c r="AZ359" s="47">
        <v>14.59</v>
      </c>
      <c r="BA359" s="47">
        <v>14.42</v>
      </c>
      <c r="BB359" s="47">
        <v>14.34</v>
      </c>
      <c r="BC359" s="47">
        <v>14.53</v>
      </c>
      <c r="BD359" s="47">
        <v>14.91</v>
      </c>
      <c r="BE359" s="47">
        <v>14.77</v>
      </c>
      <c r="BF359" s="47">
        <v>15.48</v>
      </c>
      <c r="BG359" s="47"/>
      <c r="BH359" s="49" t="s">
        <v>458</v>
      </c>
      <c r="BI359" s="47"/>
      <c r="BJ359" s="47"/>
      <c r="BK359" s="47"/>
      <c r="BL359" s="47"/>
      <c r="BM359" s="47"/>
      <c r="BN359" s="47"/>
      <c r="BO359" s="47"/>
      <c r="BP359" s="47"/>
      <c r="BQ359" s="47"/>
      <c r="BR359" s="47"/>
      <c r="BS359" s="47"/>
      <c r="BT359" s="47"/>
      <c r="BU359" s="47"/>
      <c r="BV359" s="47"/>
      <c r="BW359" s="47"/>
      <c r="BX359" s="47"/>
      <c r="BY359" s="47"/>
      <c r="BZ359" s="47"/>
      <c r="CA359" s="47"/>
      <c r="CB359" s="47"/>
      <c r="CC359" s="47"/>
      <c r="CD359" s="47"/>
      <c r="CE359" s="47"/>
      <c r="CF359" s="47"/>
      <c r="CG359" s="49" t="s">
        <v>458</v>
      </c>
      <c r="CH359" s="47">
        <f t="shared" si="127"/>
        <v>1.06</v>
      </c>
      <c r="CI359" s="47">
        <f t="shared" si="128"/>
        <v>1.38</v>
      </c>
      <c r="CJ359" s="47">
        <f t="shared" si="129"/>
        <v>2.19</v>
      </c>
      <c r="CK359" s="47">
        <f t="shared" si="130"/>
        <v>1.53</v>
      </c>
      <c r="CL359" s="47">
        <f t="shared" si="131"/>
        <v>0.97</v>
      </c>
      <c r="CM359" s="47">
        <f t="shared" si="132"/>
        <v>2.16</v>
      </c>
      <c r="CN359" s="47">
        <f t="shared" si="133"/>
        <v>0.91</v>
      </c>
      <c r="CO359" s="47">
        <f t="shared" si="134"/>
        <v>1</v>
      </c>
      <c r="CP359" s="47">
        <f t="shared" si="135"/>
        <v>0.75</v>
      </c>
      <c r="CQ359" s="47">
        <f t="shared" si="136"/>
        <v>0.69</v>
      </c>
      <c r="CR359" s="47">
        <f t="shared" si="137"/>
        <v>0.91</v>
      </c>
      <c r="CS359" s="47">
        <f t="shared" si="138"/>
        <v>0.88</v>
      </c>
      <c r="CT359" s="47">
        <f t="shared" si="139"/>
        <v>1.06</v>
      </c>
      <c r="CU359" s="47">
        <f t="shared" si="140"/>
        <v>1.78</v>
      </c>
      <c r="CV359" s="47">
        <f t="shared" si="141"/>
        <v>1.84</v>
      </c>
      <c r="CW359" s="47">
        <f t="shared" si="142"/>
        <v>0.81</v>
      </c>
      <c r="CX359" s="47">
        <f t="shared" si="143"/>
        <v>0.16</v>
      </c>
      <c r="CY359" s="47">
        <f t="shared" si="144"/>
        <v>0.91</v>
      </c>
      <c r="CZ359" s="47">
        <f t="shared" si="145"/>
        <v>1.31</v>
      </c>
      <c r="DA359" s="47">
        <f t="shared" si="146"/>
        <v>1.91</v>
      </c>
      <c r="DB359" s="47">
        <f t="shared" si="147"/>
        <v>1.69</v>
      </c>
      <c r="DC359" s="47">
        <f t="shared" si="148"/>
        <v>0.97</v>
      </c>
      <c r="DD359" s="47">
        <f t="shared" si="149"/>
        <v>1.19</v>
      </c>
      <c r="DE359" s="47">
        <f t="shared" si="150"/>
        <v>1.22</v>
      </c>
    </row>
    <row r="360" spans="1:109">
      <c r="A360" s="5">
        <v>359</v>
      </c>
      <c r="B360" s="6">
        <v>44920</v>
      </c>
      <c r="C360" s="5">
        <v>0</v>
      </c>
      <c r="D360" s="9"/>
      <c r="E360" s="5"/>
      <c r="F360" s="16" t="e">
        <f t="shared" si="126"/>
        <v>#DIV/0!</v>
      </c>
      <c r="G360" s="5"/>
      <c r="H360" s="49" t="s">
        <v>459</v>
      </c>
      <c r="I360" s="47">
        <v>3.16</v>
      </c>
      <c r="J360" s="47">
        <v>3.94</v>
      </c>
      <c r="K360" s="47">
        <v>0.41</v>
      </c>
      <c r="L360" s="47">
        <v>0.31</v>
      </c>
      <c r="M360" s="47">
        <v>1.28</v>
      </c>
      <c r="N360" s="47">
        <v>2.25</v>
      </c>
      <c r="O360" s="47">
        <v>0.78</v>
      </c>
      <c r="P360" s="47">
        <v>4.6900000000000004</v>
      </c>
      <c r="Q360" s="47">
        <v>11.69</v>
      </c>
      <c r="R360" s="47">
        <v>8.56</v>
      </c>
      <c r="S360" s="47">
        <v>4.66</v>
      </c>
      <c r="T360" s="47">
        <v>6.22</v>
      </c>
      <c r="U360" s="47">
        <v>6.69</v>
      </c>
      <c r="V360" s="47">
        <v>5.0599999999999996</v>
      </c>
      <c r="W360" s="47">
        <v>5.47</v>
      </c>
      <c r="X360" s="47">
        <v>4.09</v>
      </c>
      <c r="Y360" s="47">
        <v>0.81</v>
      </c>
      <c r="Z360" s="47">
        <v>1.1599999999999999</v>
      </c>
      <c r="AA360" s="47">
        <v>1.19</v>
      </c>
      <c r="AB360" s="47">
        <v>1.22</v>
      </c>
      <c r="AC360" s="47">
        <v>1.25</v>
      </c>
      <c r="AD360" s="47">
        <v>1.31</v>
      </c>
      <c r="AE360" s="47">
        <v>1.28</v>
      </c>
      <c r="AF360" s="47">
        <v>1.06</v>
      </c>
      <c r="AG360" s="47"/>
      <c r="AH360" s="49" t="s">
        <v>459</v>
      </c>
      <c r="AI360" s="47">
        <v>18.940000000000001</v>
      </c>
      <c r="AJ360" s="47">
        <v>18.2</v>
      </c>
      <c r="AK360" s="47">
        <v>17.89</v>
      </c>
      <c r="AL360" s="47">
        <v>17.39</v>
      </c>
      <c r="AM360" s="47">
        <v>17.13</v>
      </c>
      <c r="AN360" s="47">
        <v>16.829999999999998</v>
      </c>
      <c r="AO360" s="47">
        <v>16.420000000000002</v>
      </c>
      <c r="AP360" s="47">
        <v>16.59</v>
      </c>
      <c r="AQ360" s="47">
        <v>13.8</v>
      </c>
      <c r="AR360" s="47">
        <v>12.83</v>
      </c>
      <c r="AS360" s="47">
        <v>13.08</v>
      </c>
      <c r="AT360" s="47">
        <v>13.2</v>
      </c>
      <c r="AU360" s="47">
        <v>13.52</v>
      </c>
      <c r="AV360" s="47">
        <v>13.48</v>
      </c>
      <c r="AW360" s="47">
        <v>13.63</v>
      </c>
      <c r="AX360" s="47">
        <v>13.58</v>
      </c>
      <c r="AY360" s="47">
        <v>14.17</v>
      </c>
      <c r="AZ360" s="47">
        <v>14.11</v>
      </c>
      <c r="BA360" s="47">
        <v>14.41</v>
      </c>
      <c r="BB360" s="47">
        <v>14.36</v>
      </c>
      <c r="BC360" s="47">
        <v>14.39</v>
      </c>
      <c r="BD360" s="47">
        <v>14.38</v>
      </c>
      <c r="BE360" s="47">
        <v>14.48</v>
      </c>
      <c r="BF360" s="47">
        <v>17.09</v>
      </c>
      <c r="BG360" s="47"/>
      <c r="BH360" s="49" t="s">
        <v>459</v>
      </c>
      <c r="BI360" s="47"/>
      <c r="BJ360" s="47"/>
      <c r="BK360" s="47"/>
      <c r="BL360" s="47"/>
      <c r="BM360" s="47"/>
      <c r="BN360" s="47"/>
      <c r="BO360" s="47"/>
      <c r="BP360" s="47"/>
      <c r="BQ360" s="47"/>
      <c r="BR360" s="47"/>
      <c r="BS360" s="47"/>
      <c r="BT360" s="47"/>
      <c r="BU360" s="47"/>
      <c r="BV360" s="47"/>
      <c r="BW360" s="47"/>
      <c r="BX360" s="47"/>
      <c r="BY360" s="47"/>
      <c r="BZ360" s="47"/>
      <c r="CA360" s="47"/>
      <c r="CB360" s="47"/>
      <c r="CC360" s="47"/>
      <c r="CD360" s="47"/>
      <c r="CE360" s="47"/>
      <c r="CF360" s="47"/>
      <c r="CG360" s="49" t="s">
        <v>459</v>
      </c>
      <c r="CH360" s="47">
        <f t="shared" si="127"/>
        <v>3.16</v>
      </c>
      <c r="CI360" s="47">
        <f t="shared" si="128"/>
        <v>3.94</v>
      </c>
      <c r="CJ360" s="47">
        <f t="shared" si="129"/>
        <v>0.41</v>
      </c>
      <c r="CK360" s="47">
        <f t="shared" si="130"/>
        <v>0.31</v>
      </c>
      <c r="CL360" s="47">
        <f t="shared" si="131"/>
        <v>1.28</v>
      </c>
      <c r="CM360" s="47">
        <f t="shared" si="132"/>
        <v>2.25</v>
      </c>
      <c r="CN360" s="47">
        <f t="shared" si="133"/>
        <v>0.78</v>
      </c>
      <c r="CO360" s="47">
        <f t="shared" si="134"/>
        <v>4.6900000000000004</v>
      </c>
      <c r="CP360" s="47">
        <f t="shared" si="135"/>
        <v>11.69</v>
      </c>
      <c r="CQ360" s="47">
        <f t="shared" si="136"/>
        <v>8.56</v>
      </c>
      <c r="CR360" s="47">
        <f t="shared" si="137"/>
        <v>4.66</v>
      </c>
      <c r="CS360" s="47">
        <f t="shared" si="138"/>
        <v>6.22</v>
      </c>
      <c r="CT360" s="47">
        <f t="shared" si="139"/>
        <v>6.69</v>
      </c>
      <c r="CU360" s="47">
        <f t="shared" si="140"/>
        <v>5.0599999999999996</v>
      </c>
      <c r="CV360" s="47">
        <f t="shared" si="141"/>
        <v>5.47</v>
      </c>
      <c r="CW360" s="47">
        <f t="shared" si="142"/>
        <v>4.09</v>
      </c>
      <c r="CX360" s="47">
        <f t="shared" si="143"/>
        <v>0.81</v>
      </c>
      <c r="CY360" s="47">
        <f t="shared" si="144"/>
        <v>1.1599999999999999</v>
      </c>
      <c r="CZ360" s="47">
        <f t="shared" si="145"/>
        <v>1.19</v>
      </c>
      <c r="DA360" s="47">
        <f t="shared" si="146"/>
        <v>1.22</v>
      </c>
      <c r="DB360" s="47">
        <f t="shared" si="147"/>
        <v>1.25</v>
      </c>
      <c r="DC360" s="47">
        <f t="shared" si="148"/>
        <v>1.31</v>
      </c>
      <c r="DD360" s="47">
        <f t="shared" si="149"/>
        <v>1.28</v>
      </c>
      <c r="DE360" s="47">
        <f t="shared" si="150"/>
        <v>1.06</v>
      </c>
    </row>
    <row r="361" spans="1:109">
      <c r="A361" s="5">
        <v>360</v>
      </c>
      <c r="B361" s="6">
        <v>44921</v>
      </c>
      <c r="C361" s="5">
        <v>0</v>
      </c>
      <c r="D361" s="9"/>
      <c r="E361" s="5"/>
      <c r="F361" s="16" t="e">
        <f t="shared" si="126"/>
        <v>#DIV/0!</v>
      </c>
      <c r="G361" s="5"/>
      <c r="H361" s="49" t="s">
        <v>460</v>
      </c>
      <c r="I361" s="47">
        <v>8.16</v>
      </c>
      <c r="J361" s="47">
        <v>11.97</v>
      </c>
      <c r="K361" s="47">
        <v>8.94</v>
      </c>
      <c r="L361" s="47">
        <v>9.3800000000000008</v>
      </c>
      <c r="M361" s="47">
        <v>8.06</v>
      </c>
      <c r="N361" s="47">
        <v>7.53</v>
      </c>
      <c r="O361" s="47">
        <v>6.59</v>
      </c>
      <c r="P361" s="47">
        <v>8.1300000000000008</v>
      </c>
      <c r="Q361" s="47">
        <v>9.56</v>
      </c>
      <c r="R361" s="47">
        <v>7.31</v>
      </c>
      <c r="S361" s="47">
        <v>7.44</v>
      </c>
      <c r="T361" s="47">
        <v>3.75</v>
      </c>
      <c r="U361" s="47">
        <v>4.9400000000000004</v>
      </c>
      <c r="V361" s="47">
        <v>4.25</v>
      </c>
      <c r="W361" s="47">
        <v>3.91</v>
      </c>
      <c r="X361" s="47">
        <v>4</v>
      </c>
      <c r="Y361" s="47">
        <v>3.97</v>
      </c>
      <c r="Z361" s="47">
        <v>3.13</v>
      </c>
      <c r="AA361" s="47">
        <v>2.78</v>
      </c>
      <c r="AB361" s="47">
        <v>4.0599999999999996</v>
      </c>
      <c r="AC361" s="47">
        <v>2.16</v>
      </c>
      <c r="AD361" s="47">
        <v>2.84</v>
      </c>
      <c r="AE361" s="47">
        <v>3.34</v>
      </c>
      <c r="AF361" s="47">
        <v>3.41</v>
      </c>
      <c r="AG361" s="47"/>
      <c r="AH361" s="49" t="s">
        <v>460</v>
      </c>
      <c r="AI361" s="47">
        <v>25.72</v>
      </c>
      <c r="AJ361" s="47">
        <v>25.53</v>
      </c>
      <c r="AK361" s="47">
        <v>24.84</v>
      </c>
      <c r="AL361" s="47">
        <v>24.39</v>
      </c>
      <c r="AM361" s="47">
        <v>23.63</v>
      </c>
      <c r="AN361" s="47">
        <v>23.23</v>
      </c>
      <c r="AO361" s="47">
        <v>22.83</v>
      </c>
      <c r="AP361" s="47">
        <v>22.61</v>
      </c>
      <c r="AQ361" s="47">
        <v>16.41</v>
      </c>
      <c r="AR361" s="47">
        <v>12.48</v>
      </c>
      <c r="AS361" s="47">
        <v>12.84</v>
      </c>
      <c r="AT361" s="47">
        <v>12.78</v>
      </c>
      <c r="AU361" s="47">
        <v>13.05</v>
      </c>
      <c r="AV361" s="47">
        <v>13.14</v>
      </c>
      <c r="AW361" s="47">
        <v>13.17</v>
      </c>
      <c r="AX361" s="47">
        <v>13.38</v>
      </c>
      <c r="AY361" s="47">
        <v>13.63</v>
      </c>
      <c r="AZ361" s="47">
        <v>13.78</v>
      </c>
      <c r="BA361" s="47">
        <v>13.77</v>
      </c>
      <c r="BB361" s="47">
        <v>13.77</v>
      </c>
      <c r="BC361" s="47">
        <v>13.89</v>
      </c>
      <c r="BD361" s="47">
        <v>13.88</v>
      </c>
      <c r="BE361" s="47">
        <v>13.84</v>
      </c>
      <c r="BF361" s="47">
        <v>14.67</v>
      </c>
      <c r="BG361" s="47"/>
      <c r="BH361" s="49" t="s">
        <v>460</v>
      </c>
      <c r="BI361" s="47"/>
      <c r="BJ361" s="47"/>
      <c r="BK361" s="47"/>
      <c r="BL361" s="47"/>
      <c r="BM361" s="47"/>
      <c r="BN361" s="47"/>
      <c r="BO361" s="47"/>
      <c r="BP361" s="47"/>
      <c r="BQ361" s="47"/>
      <c r="BR361" s="47"/>
      <c r="BS361" s="47"/>
      <c r="BT361" s="47"/>
      <c r="BU361" s="47"/>
      <c r="BV361" s="47"/>
      <c r="BW361" s="47"/>
      <c r="BX361" s="47"/>
      <c r="BY361" s="47"/>
      <c r="BZ361" s="47"/>
      <c r="CA361" s="47"/>
      <c r="CB361" s="47"/>
      <c r="CC361" s="47"/>
      <c r="CD361" s="47"/>
      <c r="CE361" s="47"/>
      <c r="CF361" s="47"/>
      <c r="CG361" s="49" t="s">
        <v>460</v>
      </c>
      <c r="CH361" s="47">
        <f t="shared" si="127"/>
        <v>8.16</v>
      </c>
      <c r="CI361" s="47">
        <f t="shared" si="128"/>
        <v>11.97</v>
      </c>
      <c r="CJ361" s="47">
        <f t="shared" si="129"/>
        <v>8.94</v>
      </c>
      <c r="CK361" s="47">
        <f t="shared" si="130"/>
        <v>9.3800000000000008</v>
      </c>
      <c r="CL361" s="47">
        <f t="shared" si="131"/>
        <v>8.06</v>
      </c>
      <c r="CM361" s="47">
        <f t="shared" si="132"/>
        <v>7.53</v>
      </c>
      <c r="CN361" s="47">
        <f t="shared" si="133"/>
        <v>6.59</v>
      </c>
      <c r="CO361" s="47">
        <f t="shared" si="134"/>
        <v>8.1300000000000008</v>
      </c>
      <c r="CP361" s="47">
        <f t="shared" si="135"/>
        <v>9.56</v>
      </c>
      <c r="CQ361" s="47">
        <f t="shared" si="136"/>
        <v>7.31</v>
      </c>
      <c r="CR361" s="47">
        <f t="shared" si="137"/>
        <v>7.44</v>
      </c>
      <c r="CS361" s="47">
        <f t="shared" si="138"/>
        <v>3.75</v>
      </c>
      <c r="CT361" s="47">
        <f t="shared" si="139"/>
        <v>4.9400000000000004</v>
      </c>
      <c r="CU361" s="47">
        <f t="shared" si="140"/>
        <v>4.25</v>
      </c>
      <c r="CV361" s="47">
        <f t="shared" si="141"/>
        <v>3.91</v>
      </c>
      <c r="CW361" s="47">
        <f t="shared" si="142"/>
        <v>4</v>
      </c>
      <c r="CX361" s="47">
        <f t="shared" si="143"/>
        <v>3.97</v>
      </c>
      <c r="CY361" s="47">
        <f t="shared" si="144"/>
        <v>3.13</v>
      </c>
      <c r="CZ361" s="47">
        <f t="shared" si="145"/>
        <v>2.78</v>
      </c>
      <c r="DA361" s="47">
        <f t="shared" si="146"/>
        <v>4.0599999999999996</v>
      </c>
      <c r="DB361" s="47">
        <f t="shared" si="147"/>
        <v>2.16</v>
      </c>
      <c r="DC361" s="47">
        <f t="shared" si="148"/>
        <v>2.84</v>
      </c>
      <c r="DD361" s="47">
        <f t="shared" si="149"/>
        <v>3.34</v>
      </c>
      <c r="DE361" s="47">
        <f t="shared" si="150"/>
        <v>3.41</v>
      </c>
    </row>
    <row r="362" spans="1:109">
      <c r="A362" s="5">
        <v>361</v>
      </c>
      <c r="B362" s="6">
        <v>44922</v>
      </c>
      <c r="C362" s="5">
        <v>225</v>
      </c>
      <c r="D362" s="9" t="s">
        <v>47</v>
      </c>
      <c r="E362" s="5">
        <v>11</v>
      </c>
      <c r="F362" s="16">
        <f t="shared" si="126"/>
        <v>20.454545454545453</v>
      </c>
      <c r="G362" s="5">
        <v>1</v>
      </c>
      <c r="H362" s="49" t="s">
        <v>461</v>
      </c>
      <c r="I362" s="47">
        <v>12.66</v>
      </c>
      <c r="J362" s="47">
        <v>12.69</v>
      </c>
      <c r="K362" s="47">
        <v>12.72</v>
      </c>
      <c r="L362" s="47">
        <v>12</v>
      </c>
      <c r="M362" s="47">
        <v>10</v>
      </c>
      <c r="N362" s="47">
        <v>10.97</v>
      </c>
      <c r="O362" s="47">
        <v>9.2799999999999994</v>
      </c>
      <c r="P362" s="47">
        <v>9.7200000000000006</v>
      </c>
      <c r="Q362" s="47">
        <v>12.03</v>
      </c>
      <c r="R362" s="47">
        <v>14.03</v>
      </c>
      <c r="S362" s="47">
        <v>11.94</v>
      </c>
      <c r="T362" s="47">
        <v>13.47</v>
      </c>
      <c r="U362" s="47">
        <v>12.03</v>
      </c>
      <c r="V362" s="47">
        <v>9.5</v>
      </c>
      <c r="W362" s="47">
        <v>4.5</v>
      </c>
      <c r="X362" s="47">
        <v>4.63</v>
      </c>
      <c r="Y362" s="47">
        <v>3.78</v>
      </c>
      <c r="Z362" s="47">
        <v>3.47</v>
      </c>
      <c r="AA362" s="47">
        <v>4.78</v>
      </c>
      <c r="AB362" s="47">
        <v>5.66</v>
      </c>
      <c r="AC362" s="47">
        <v>7.44</v>
      </c>
      <c r="AD362" s="47">
        <v>11.41</v>
      </c>
      <c r="AE362" s="47">
        <v>11.56</v>
      </c>
      <c r="AF362" s="47">
        <v>10.5</v>
      </c>
      <c r="AG362" s="47"/>
      <c r="AH362" s="49" t="s">
        <v>461</v>
      </c>
      <c r="AI362" s="47">
        <v>52.25</v>
      </c>
      <c r="AJ362" s="47">
        <v>51.31</v>
      </c>
      <c r="AK362" s="47">
        <v>51.72</v>
      </c>
      <c r="AL362" s="47">
        <v>52.58</v>
      </c>
      <c r="AM362" s="47">
        <v>54.59</v>
      </c>
      <c r="AN362" s="47">
        <v>50.81</v>
      </c>
      <c r="AO362" s="47">
        <v>49.97</v>
      </c>
      <c r="AP362" s="47">
        <v>51.3</v>
      </c>
      <c r="AQ362" s="47">
        <v>52.47</v>
      </c>
      <c r="AR362" s="47">
        <v>55.61</v>
      </c>
      <c r="AS362" s="47">
        <v>55.58</v>
      </c>
      <c r="AT362" s="47">
        <v>55.27</v>
      </c>
      <c r="AU362" s="47">
        <v>42.53</v>
      </c>
      <c r="AV362" s="47">
        <v>8.81</v>
      </c>
      <c r="AW362" s="47">
        <v>9.69</v>
      </c>
      <c r="AX362" s="47">
        <v>11.45</v>
      </c>
      <c r="AY362" s="47">
        <v>13.8</v>
      </c>
      <c r="AZ362" s="47">
        <v>13.63</v>
      </c>
      <c r="BA362" s="47">
        <v>13.97</v>
      </c>
      <c r="BB362" s="47">
        <v>21.92</v>
      </c>
      <c r="BC362" s="47">
        <v>26.48</v>
      </c>
      <c r="BD362" s="47">
        <v>38.799999999999997</v>
      </c>
      <c r="BE362" s="47">
        <v>49.75</v>
      </c>
      <c r="BF362" s="47">
        <v>45.41</v>
      </c>
      <c r="BG362" s="47"/>
      <c r="BH362" s="49" t="s">
        <v>461</v>
      </c>
      <c r="BI362" s="47"/>
      <c r="BJ362" s="47"/>
      <c r="BK362" s="47"/>
      <c r="BL362" s="47"/>
      <c r="BM362" s="47"/>
      <c r="BN362" s="47"/>
      <c r="BO362" s="47"/>
      <c r="BP362" s="47"/>
      <c r="BQ362" s="47"/>
      <c r="BR362" s="47"/>
      <c r="BS362" s="47"/>
      <c r="BT362" s="47"/>
      <c r="BU362" s="47"/>
      <c r="BV362" s="47"/>
      <c r="BW362" s="47"/>
      <c r="BX362" s="47"/>
      <c r="BY362" s="47"/>
      <c r="BZ362" s="47"/>
      <c r="CA362" s="47"/>
      <c r="CB362" s="47"/>
      <c r="CC362" s="47"/>
      <c r="CD362" s="47"/>
      <c r="CE362" s="47"/>
      <c r="CF362" s="47"/>
      <c r="CG362" s="49" t="s">
        <v>461</v>
      </c>
      <c r="CH362" s="47">
        <f t="shared" si="127"/>
        <v>12.66</v>
      </c>
      <c r="CI362" s="47">
        <f t="shared" si="128"/>
        <v>12.69</v>
      </c>
      <c r="CJ362" s="47">
        <f t="shared" si="129"/>
        <v>12.72</v>
      </c>
      <c r="CK362" s="47">
        <f t="shared" si="130"/>
        <v>12</v>
      </c>
      <c r="CL362" s="47">
        <f t="shared" si="131"/>
        <v>10</v>
      </c>
      <c r="CM362" s="47">
        <f t="shared" si="132"/>
        <v>10.97</v>
      </c>
      <c r="CN362" s="47">
        <f t="shared" si="133"/>
        <v>9.2799999999999994</v>
      </c>
      <c r="CO362" s="47">
        <f t="shared" si="134"/>
        <v>9.7200000000000006</v>
      </c>
      <c r="CP362" s="47">
        <f t="shared" si="135"/>
        <v>12.03</v>
      </c>
      <c r="CQ362" s="47">
        <f t="shared" si="136"/>
        <v>14.03</v>
      </c>
      <c r="CR362" s="47">
        <f t="shared" si="137"/>
        <v>11.94</v>
      </c>
      <c r="CS362" s="47">
        <f t="shared" si="138"/>
        <v>13.47</v>
      </c>
      <c r="CT362" s="47">
        <f t="shared" si="139"/>
        <v>12.03</v>
      </c>
      <c r="CU362" s="47">
        <f t="shared" si="140"/>
        <v>9.5</v>
      </c>
      <c r="CV362" s="47">
        <f t="shared" si="141"/>
        <v>4.5</v>
      </c>
      <c r="CW362" s="47">
        <f t="shared" si="142"/>
        <v>4.63</v>
      </c>
      <c r="CX362" s="47">
        <f t="shared" si="143"/>
        <v>3.78</v>
      </c>
      <c r="CY362" s="47">
        <f t="shared" si="144"/>
        <v>3.47</v>
      </c>
      <c r="CZ362" s="47">
        <f t="shared" si="145"/>
        <v>4.78</v>
      </c>
      <c r="DA362" s="47">
        <f t="shared" si="146"/>
        <v>5.66</v>
      </c>
      <c r="DB362" s="47">
        <f t="shared" si="147"/>
        <v>7.44</v>
      </c>
      <c r="DC362" s="47">
        <f t="shared" si="148"/>
        <v>11.41</v>
      </c>
      <c r="DD362" s="47">
        <f t="shared" si="149"/>
        <v>11.56</v>
      </c>
      <c r="DE362" s="47">
        <f t="shared" si="150"/>
        <v>10.5</v>
      </c>
    </row>
    <row r="363" spans="1:109">
      <c r="A363" s="5">
        <v>362</v>
      </c>
      <c r="B363" s="6">
        <v>44923</v>
      </c>
      <c r="C363" s="5">
        <v>705</v>
      </c>
      <c r="D363" s="9" t="s">
        <v>47</v>
      </c>
      <c r="E363" s="5">
        <v>11</v>
      </c>
      <c r="F363" s="16">
        <f t="shared" si="126"/>
        <v>64.090909090909093</v>
      </c>
      <c r="G363" s="5"/>
      <c r="H363" s="49" t="s">
        <v>462</v>
      </c>
      <c r="I363" s="47">
        <v>12.5</v>
      </c>
      <c r="J363" s="47">
        <v>12.5</v>
      </c>
      <c r="K363" s="47">
        <v>12.22</v>
      </c>
      <c r="L363" s="47">
        <v>13.09</v>
      </c>
      <c r="M363" s="47">
        <v>10.38</v>
      </c>
      <c r="N363" s="47">
        <v>11.41</v>
      </c>
      <c r="O363" s="47">
        <v>12.72</v>
      </c>
      <c r="P363" s="47">
        <v>13.19</v>
      </c>
      <c r="Q363" s="47">
        <v>14.09</v>
      </c>
      <c r="R363" s="47">
        <v>14.03</v>
      </c>
      <c r="S363" s="47">
        <v>13.06</v>
      </c>
      <c r="T363" s="47">
        <v>13.06</v>
      </c>
      <c r="U363" s="47">
        <v>11.41</v>
      </c>
      <c r="V363" s="47">
        <v>9.69</v>
      </c>
      <c r="W363" s="47">
        <v>5.75</v>
      </c>
      <c r="X363" s="47">
        <v>5.56</v>
      </c>
      <c r="Y363" s="47">
        <v>4.8099999999999996</v>
      </c>
      <c r="Z363" s="47">
        <v>4.1900000000000004</v>
      </c>
      <c r="AA363" s="47">
        <v>4.5</v>
      </c>
      <c r="AB363" s="47">
        <v>4.63</v>
      </c>
      <c r="AC363" s="47">
        <v>3.66</v>
      </c>
      <c r="AD363" s="47">
        <v>7.34</v>
      </c>
      <c r="AE363" s="47">
        <v>7.34</v>
      </c>
      <c r="AF363" s="47">
        <v>10.130000000000001</v>
      </c>
      <c r="AG363" s="47"/>
      <c r="AH363" s="49" t="s">
        <v>462</v>
      </c>
      <c r="AI363" s="47">
        <v>38.14</v>
      </c>
      <c r="AJ363" s="47">
        <v>39.83</v>
      </c>
      <c r="AK363" s="47">
        <v>40.56</v>
      </c>
      <c r="AL363" s="47">
        <v>49.75</v>
      </c>
      <c r="AM363" s="47">
        <v>75.78</v>
      </c>
      <c r="AN363" s="47">
        <v>86.08</v>
      </c>
      <c r="AO363" s="47">
        <v>66.52</v>
      </c>
      <c r="AP363" s="47">
        <v>65.83</v>
      </c>
      <c r="AQ363" s="47">
        <v>64.22</v>
      </c>
      <c r="AR363" s="47">
        <v>65.39</v>
      </c>
      <c r="AS363" s="47">
        <v>65.66</v>
      </c>
      <c r="AT363" s="47">
        <v>63.67</v>
      </c>
      <c r="AU363" s="47">
        <v>18.55</v>
      </c>
      <c r="AV363" s="47">
        <v>8.61</v>
      </c>
      <c r="AW363" s="47">
        <v>9.81</v>
      </c>
      <c r="AX363" s="47">
        <v>15.48</v>
      </c>
      <c r="AY363" s="47">
        <v>16.52</v>
      </c>
      <c r="AZ363" s="47">
        <v>15.75</v>
      </c>
      <c r="BA363" s="47">
        <v>13.28</v>
      </c>
      <c r="BB363" s="47">
        <v>13.47</v>
      </c>
      <c r="BC363" s="47">
        <v>18.22</v>
      </c>
      <c r="BD363" s="47">
        <v>42.25</v>
      </c>
      <c r="BE363" s="47">
        <v>35.81</v>
      </c>
      <c r="BF363" s="47">
        <v>39.58</v>
      </c>
      <c r="BG363" s="47"/>
      <c r="BH363" s="49" t="s">
        <v>462</v>
      </c>
      <c r="BI363" s="47"/>
      <c r="BJ363" s="47"/>
      <c r="BK363" s="47"/>
      <c r="BL363" s="47"/>
      <c r="BM363" s="47"/>
      <c r="BN363" s="47"/>
      <c r="BO363" s="47"/>
      <c r="BP363" s="47"/>
      <c r="BQ363" s="47"/>
      <c r="BR363" s="47"/>
      <c r="BS363" s="47"/>
      <c r="BT363" s="47"/>
      <c r="BU363" s="47"/>
      <c r="BV363" s="47"/>
      <c r="BW363" s="47"/>
      <c r="BX363" s="47"/>
      <c r="BY363" s="47"/>
      <c r="BZ363" s="47"/>
      <c r="CA363" s="47"/>
      <c r="CB363" s="47"/>
      <c r="CC363" s="47"/>
      <c r="CD363" s="47"/>
      <c r="CE363" s="47"/>
      <c r="CF363" s="47"/>
      <c r="CG363" s="49" t="s">
        <v>462</v>
      </c>
      <c r="CH363" s="47">
        <f t="shared" si="127"/>
        <v>12.5</v>
      </c>
      <c r="CI363" s="47">
        <f t="shared" si="128"/>
        <v>12.5</v>
      </c>
      <c r="CJ363" s="47">
        <f t="shared" si="129"/>
        <v>12.22</v>
      </c>
      <c r="CK363" s="47">
        <f t="shared" si="130"/>
        <v>13.09</v>
      </c>
      <c r="CL363" s="47">
        <f t="shared" si="131"/>
        <v>10.38</v>
      </c>
      <c r="CM363" s="47">
        <f t="shared" si="132"/>
        <v>11.41</v>
      </c>
      <c r="CN363" s="47">
        <f t="shared" si="133"/>
        <v>12.72</v>
      </c>
      <c r="CO363" s="47">
        <f t="shared" si="134"/>
        <v>13.19</v>
      </c>
      <c r="CP363" s="47">
        <f t="shared" si="135"/>
        <v>14.09</v>
      </c>
      <c r="CQ363" s="47">
        <f t="shared" si="136"/>
        <v>14.03</v>
      </c>
      <c r="CR363" s="47">
        <f t="shared" si="137"/>
        <v>13.06</v>
      </c>
      <c r="CS363" s="47">
        <f t="shared" si="138"/>
        <v>13.06</v>
      </c>
      <c r="CT363" s="47">
        <f t="shared" si="139"/>
        <v>11.41</v>
      </c>
      <c r="CU363" s="47">
        <f t="shared" si="140"/>
        <v>9.69</v>
      </c>
      <c r="CV363" s="47">
        <f t="shared" si="141"/>
        <v>5.75</v>
      </c>
      <c r="CW363" s="47">
        <f t="shared" si="142"/>
        <v>5.56</v>
      </c>
      <c r="CX363" s="47">
        <f t="shared" si="143"/>
        <v>4.8099999999999996</v>
      </c>
      <c r="CY363" s="47">
        <f t="shared" si="144"/>
        <v>4.1900000000000004</v>
      </c>
      <c r="CZ363" s="47">
        <f t="shared" si="145"/>
        <v>4.5</v>
      </c>
      <c r="DA363" s="47">
        <f t="shared" si="146"/>
        <v>4.63</v>
      </c>
      <c r="DB363" s="47">
        <f t="shared" si="147"/>
        <v>3.66</v>
      </c>
      <c r="DC363" s="47">
        <f t="shared" si="148"/>
        <v>7.34</v>
      </c>
      <c r="DD363" s="47">
        <f t="shared" si="149"/>
        <v>7.34</v>
      </c>
      <c r="DE363" s="47">
        <f t="shared" si="150"/>
        <v>10.130000000000001</v>
      </c>
    </row>
    <row r="364" spans="1:109">
      <c r="A364" s="5">
        <v>363</v>
      </c>
      <c r="B364" s="6">
        <v>44924</v>
      </c>
      <c r="C364" s="5">
        <v>690</v>
      </c>
      <c r="D364" s="9" t="s">
        <v>47</v>
      </c>
      <c r="E364" s="5">
        <v>11</v>
      </c>
      <c r="F364" s="16">
        <f t="shared" si="126"/>
        <v>62.727272727272727</v>
      </c>
      <c r="G364" s="5"/>
      <c r="H364" s="49" t="s">
        <v>463</v>
      </c>
      <c r="I364" s="47">
        <v>12.25</v>
      </c>
      <c r="J364" s="47">
        <v>11.47</v>
      </c>
      <c r="K364" s="47">
        <v>12.16</v>
      </c>
      <c r="L364" s="47">
        <v>12.53</v>
      </c>
      <c r="M364" s="47">
        <v>10.59</v>
      </c>
      <c r="N364" s="47">
        <v>11.31</v>
      </c>
      <c r="O364" s="47">
        <v>11.69</v>
      </c>
      <c r="P364" s="47">
        <v>11</v>
      </c>
      <c r="Q364" s="47">
        <v>11.09</v>
      </c>
      <c r="R364" s="47">
        <v>11.25</v>
      </c>
      <c r="S364" s="47">
        <v>11.06</v>
      </c>
      <c r="T364" s="47">
        <v>11.88</v>
      </c>
      <c r="U364" s="47">
        <v>10.47</v>
      </c>
      <c r="V364" s="47">
        <v>6.91</v>
      </c>
      <c r="W364" s="47">
        <v>5.53</v>
      </c>
      <c r="X364" s="47">
        <v>5.47</v>
      </c>
      <c r="Y364" s="47">
        <v>4.5599999999999996</v>
      </c>
      <c r="Z364" s="47">
        <v>5.09</v>
      </c>
      <c r="AA364" s="47">
        <v>5.16</v>
      </c>
      <c r="AB364" s="47">
        <v>4.47</v>
      </c>
      <c r="AC364" s="47">
        <v>5.5</v>
      </c>
      <c r="AD364" s="47">
        <v>4.78</v>
      </c>
      <c r="AE364" s="47">
        <v>7.13</v>
      </c>
      <c r="AF364" s="47">
        <v>10.130000000000001</v>
      </c>
      <c r="AG364" s="47"/>
      <c r="AH364" s="49" t="s">
        <v>463</v>
      </c>
      <c r="AI364" s="47">
        <v>63.97</v>
      </c>
      <c r="AJ364" s="47">
        <v>66.8</v>
      </c>
      <c r="AK364" s="47">
        <v>64.8</v>
      </c>
      <c r="AL364" s="47">
        <v>62.81</v>
      </c>
      <c r="AM364" s="47">
        <v>61.94</v>
      </c>
      <c r="AN364" s="47">
        <v>61.27</v>
      </c>
      <c r="AO364" s="47">
        <v>60.75</v>
      </c>
      <c r="AP364" s="47">
        <v>63.52</v>
      </c>
      <c r="AQ364" s="47">
        <v>63.63</v>
      </c>
      <c r="AR364" s="47">
        <v>63.77</v>
      </c>
      <c r="AS364" s="47">
        <v>64.11</v>
      </c>
      <c r="AT364" s="47">
        <v>57.63</v>
      </c>
      <c r="AU364" s="47">
        <v>11.42</v>
      </c>
      <c r="AV364" s="47">
        <v>9.86</v>
      </c>
      <c r="AW364" s="47">
        <v>9.36</v>
      </c>
      <c r="AX364" s="47">
        <v>10.45</v>
      </c>
      <c r="AY364" s="47">
        <v>16.72</v>
      </c>
      <c r="AZ364" s="47">
        <v>14.78</v>
      </c>
      <c r="BA364" s="47">
        <v>13.31</v>
      </c>
      <c r="BB364" s="47">
        <v>13.58</v>
      </c>
      <c r="BC364" s="47">
        <v>13.72</v>
      </c>
      <c r="BD364" s="47">
        <v>53.02</v>
      </c>
      <c r="BE364" s="47">
        <v>46.39</v>
      </c>
      <c r="BF364" s="47">
        <v>55.38</v>
      </c>
      <c r="BG364" s="47"/>
      <c r="BH364" s="49" t="s">
        <v>463</v>
      </c>
      <c r="BI364" s="47"/>
      <c r="BJ364" s="47"/>
      <c r="BK364" s="47"/>
      <c r="BL364" s="47"/>
      <c r="BM364" s="47"/>
      <c r="BN364" s="47"/>
      <c r="BO364" s="47"/>
      <c r="BP364" s="47"/>
      <c r="BQ364" s="47"/>
      <c r="BR364" s="47"/>
      <c r="BS364" s="47"/>
      <c r="BT364" s="47"/>
      <c r="BU364" s="47"/>
      <c r="BV364" s="47"/>
      <c r="BW364" s="47"/>
      <c r="BX364" s="47"/>
      <c r="BY364" s="47"/>
      <c r="BZ364" s="47"/>
      <c r="CA364" s="47"/>
      <c r="CB364" s="47"/>
      <c r="CC364" s="47"/>
      <c r="CD364" s="47"/>
      <c r="CE364" s="47"/>
      <c r="CF364" s="47"/>
      <c r="CG364" s="49" t="s">
        <v>463</v>
      </c>
      <c r="CH364" s="47">
        <f t="shared" si="127"/>
        <v>12.25</v>
      </c>
      <c r="CI364" s="47">
        <f t="shared" si="128"/>
        <v>11.47</v>
      </c>
      <c r="CJ364" s="47">
        <f t="shared" si="129"/>
        <v>12.16</v>
      </c>
      <c r="CK364" s="47">
        <f t="shared" si="130"/>
        <v>12.53</v>
      </c>
      <c r="CL364" s="47">
        <f t="shared" si="131"/>
        <v>10.59</v>
      </c>
      <c r="CM364" s="47">
        <f t="shared" si="132"/>
        <v>11.31</v>
      </c>
      <c r="CN364" s="47">
        <f t="shared" si="133"/>
        <v>11.69</v>
      </c>
      <c r="CO364" s="47">
        <f t="shared" si="134"/>
        <v>11</v>
      </c>
      <c r="CP364" s="47">
        <f t="shared" si="135"/>
        <v>11.09</v>
      </c>
      <c r="CQ364" s="47">
        <f t="shared" si="136"/>
        <v>11.25</v>
      </c>
      <c r="CR364" s="47">
        <f t="shared" si="137"/>
        <v>11.06</v>
      </c>
      <c r="CS364" s="47">
        <f t="shared" si="138"/>
        <v>11.88</v>
      </c>
      <c r="CT364" s="47">
        <f t="shared" si="139"/>
        <v>10.47</v>
      </c>
      <c r="CU364" s="47">
        <f t="shared" si="140"/>
        <v>6.91</v>
      </c>
      <c r="CV364" s="47">
        <f t="shared" si="141"/>
        <v>5.53</v>
      </c>
      <c r="CW364" s="47">
        <f t="shared" si="142"/>
        <v>5.47</v>
      </c>
      <c r="CX364" s="47">
        <f t="shared" si="143"/>
        <v>4.5599999999999996</v>
      </c>
      <c r="CY364" s="47">
        <f t="shared" si="144"/>
        <v>5.09</v>
      </c>
      <c r="CZ364" s="47">
        <f t="shared" si="145"/>
        <v>5.16</v>
      </c>
      <c r="DA364" s="47">
        <f t="shared" si="146"/>
        <v>4.47</v>
      </c>
      <c r="DB364" s="47">
        <f t="shared" si="147"/>
        <v>5.5</v>
      </c>
      <c r="DC364" s="47">
        <f t="shared" si="148"/>
        <v>4.78</v>
      </c>
      <c r="DD364" s="47">
        <f t="shared" si="149"/>
        <v>7.13</v>
      </c>
      <c r="DE364" s="47">
        <f t="shared" si="150"/>
        <v>10.130000000000001</v>
      </c>
    </row>
    <row r="365" spans="1:109">
      <c r="A365" s="5">
        <v>364</v>
      </c>
      <c r="B365" s="6">
        <v>44925</v>
      </c>
      <c r="C365" s="5">
        <v>695</v>
      </c>
      <c r="D365" s="9" t="s">
        <v>47</v>
      </c>
      <c r="E365" s="5">
        <v>11</v>
      </c>
      <c r="F365" s="16">
        <f t="shared" si="126"/>
        <v>63.18181818181818</v>
      </c>
      <c r="G365" s="5"/>
      <c r="H365" s="49" t="s">
        <v>464</v>
      </c>
      <c r="I365" s="47">
        <v>10.06</v>
      </c>
      <c r="J365" s="47">
        <v>11.69</v>
      </c>
      <c r="K365" s="47">
        <v>12.38</v>
      </c>
      <c r="L365" s="47">
        <v>12.91</v>
      </c>
      <c r="M365" s="47">
        <v>11.34</v>
      </c>
      <c r="N365" s="47">
        <v>11.88</v>
      </c>
      <c r="O365" s="47">
        <v>12.44</v>
      </c>
      <c r="P365" s="47">
        <v>11.63</v>
      </c>
      <c r="Q365" s="47">
        <v>11.97</v>
      </c>
      <c r="R365" s="47">
        <v>12.72</v>
      </c>
      <c r="S365" s="47">
        <v>11.47</v>
      </c>
      <c r="T365" s="47">
        <v>12.06</v>
      </c>
      <c r="U365" s="47">
        <v>9.9700000000000006</v>
      </c>
      <c r="V365" s="47">
        <v>7.63</v>
      </c>
      <c r="W365" s="47">
        <v>5.22</v>
      </c>
      <c r="X365" s="47">
        <v>4.63</v>
      </c>
      <c r="Y365" s="47">
        <v>4.53</v>
      </c>
      <c r="Z365" s="47">
        <v>5.41</v>
      </c>
      <c r="AA365" s="47">
        <v>4.22</v>
      </c>
      <c r="AB365" s="47">
        <v>5.13</v>
      </c>
      <c r="AC365" s="47">
        <v>4.88</v>
      </c>
      <c r="AD365" s="47">
        <v>4.16</v>
      </c>
      <c r="AE365" s="47">
        <v>9.69</v>
      </c>
      <c r="AF365" s="47">
        <v>7.75</v>
      </c>
      <c r="AG365" s="47"/>
      <c r="AH365" s="49" t="s">
        <v>464</v>
      </c>
      <c r="AI365" s="47">
        <v>66.52</v>
      </c>
      <c r="AJ365" s="47">
        <v>70.42</v>
      </c>
      <c r="AK365" s="47">
        <v>69.3</v>
      </c>
      <c r="AL365" s="47">
        <v>66.2</v>
      </c>
      <c r="AM365" s="47">
        <v>65</v>
      </c>
      <c r="AN365" s="47">
        <v>64.3</v>
      </c>
      <c r="AO365" s="47">
        <v>64.16</v>
      </c>
      <c r="AP365" s="47">
        <v>63.67</v>
      </c>
      <c r="AQ365" s="47">
        <v>63.59</v>
      </c>
      <c r="AR365" s="47">
        <v>63.66</v>
      </c>
      <c r="AS365" s="47">
        <v>64.61</v>
      </c>
      <c r="AT365" s="47">
        <v>60.08</v>
      </c>
      <c r="AU365" s="47">
        <v>29.16</v>
      </c>
      <c r="AV365" s="47">
        <v>21.52</v>
      </c>
      <c r="AW365" s="47">
        <v>21.69</v>
      </c>
      <c r="AX365" s="47">
        <v>21.77</v>
      </c>
      <c r="AY365" s="47">
        <v>15.11</v>
      </c>
      <c r="AZ365" s="47">
        <v>13.05</v>
      </c>
      <c r="BA365" s="47">
        <v>13.42</v>
      </c>
      <c r="BB365" s="47">
        <v>13.5</v>
      </c>
      <c r="BC365" s="47">
        <v>13.64</v>
      </c>
      <c r="BD365" s="47">
        <v>39.25</v>
      </c>
      <c r="BE365" s="47">
        <v>47.89</v>
      </c>
      <c r="BF365" s="47">
        <v>56.47</v>
      </c>
      <c r="BG365" s="47"/>
      <c r="BH365" s="49" t="s">
        <v>464</v>
      </c>
      <c r="BI365" s="47"/>
      <c r="BJ365" s="47"/>
      <c r="BK365" s="47"/>
      <c r="BL365" s="47"/>
      <c r="BM365" s="47"/>
      <c r="BN365" s="47"/>
      <c r="BO365" s="47"/>
      <c r="BP365" s="47"/>
      <c r="BQ365" s="47"/>
      <c r="BR365" s="47"/>
      <c r="BS365" s="47"/>
      <c r="BT365" s="47"/>
      <c r="BU365" s="47"/>
      <c r="BV365" s="47"/>
      <c r="BW365" s="47"/>
      <c r="BX365" s="47"/>
      <c r="BY365" s="47"/>
      <c r="BZ365" s="47"/>
      <c r="CA365" s="47"/>
      <c r="CB365" s="47"/>
      <c r="CC365" s="47"/>
      <c r="CD365" s="47"/>
      <c r="CE365" s="47"/>
      <c r="CF365" s="47"/>
      <c r="CG365" s="49" t="s">
        <v>464</v>
      </c>
      <c r="CH365" s="47">
        <f t="shared" si="127"/>
        <v>10.06</v>
      </c>
      <c r="CI365" s="47">
        <f t="shared" si="128"/>
        <v>11.69</v>
      </c>
      <c r="CJ365" s="47">
        <f t="shared" si="129"/>
        <v>12.38</v>
      </c>
      <c r="CK365" s="47">
        <f t="shared" si="130"/>
        <v>12.91</v>
      </c>
      <c r="CL365" s="47">
        <f t="shared" si="131"/>
        <v>11.34</v>
      </c>
      <c r="CM365" s="47">
        <f t="shared" si="132"/>
        <v>11.88</v>
      </c>
      <c r="CN365" s="47">
        <f t="shared" si="133"/>
        <v>12.44</v>
      </c>
      <c r="CO365" s="47">
        <f t="shared" si="134"/>
        <v>11.63</v>
      </c>
      <c r="CP365" s="47">
        <f t="shared" si="135"/>
        <v>11.97</v>
      </c>
      <c r="CQ365" s="47">
        <f t="shared" si="136"/>
        <v>12.72</v>
      </c>
      <c r="CR365" s="47">
        <f t="shared" si="137"/>
        <v>11.47</v>
      </c>
      <c r="CS365" s="47">
        <f t="shared" si="138"/>
        <v>12.06</v>
      </c>
      <c r="CT365" s="47">
        <f t="shared" si="139"/>
        <v>9.9700000000000006</v>
      </c>
      <c r="CU365" s="47">
        <f t="shared" si="140"/>
        <v>7.63</v>
      </c>
      <c r="CV365" s="47">
        <f t="shared" si="141"/>
        <v>5.22</v>
      </c>
      <c r="CW365" s="47">
        <f t="shared" si="142"/>
        <v>4.63</v>
      </c>
      <c r="CX365" s="47">
        <f t="shared" si="143"/>
        <v>4.53</v>
      </c>
      <c r="CY365" s="47">
        <f t="shared" si="144"/>
        <v>5.41</v>
      </c>
      <c r="CZ365" s="47">
        <f t="shared" si="145"/>
        <v>4.22</v>
      </c>
      <c r="DA365" s="47">
        <f t="shared" si="146"/>
        <v>5.13</v>
      </c>
      <c r="DB365" s="47">
        <f t="shared" si="147"/>
        <v>4.88</v>
      </c>
      <c r="DC365" s="47">
        <f t="shared" si="148"/>
        <v>4.16</v>
      </c>
      <c r="DD365" s="47">
        <f t="shared" si="149"/>
        <v>9.69</v>
      </c>
      <c r="DE365" s="47">
        <f t="shared" si="150"/>
        <v>7.75</v>
      </c>
    </row>
    <row r="366" spans="1:109">
      <c r="A366" s="5">
        <v>365</v>
      </c>
      <c r="B366" s="6">
        <v>44926</v>
      </c>
      <c r="C366" s="5">
        <v>684</v>
      </c>
      <c r="D366" s="9" t="s">
        <v>47</v>
      </c>
      <c r="E366" s="5">
        <v>11</v>
      </c>
      <c r="F366" s="16">
        <f t="shared" si="126"/>
        <v>62.18181818181818</v>
      </c>
      <c r="G366" s="5"/>
      <c r="H366" s="49" t="s">
        <v>465</v>
      </c>
      <c r="I366" s="47">
        <v>9.59</v>
      </c>
      <c r="J366" s="47">
        <v>12.06</v>
      </c>
      <c r="K366" s="47">
        <v>11.28</v>
      </c>
      <c r="L366" s="47">
        <v>10.78</v>
      </c>
      <c r="M366" s="47">
        <v>8.7799999999999994</v>
      </c>
      <c r="N366" s="47">
        <v>10.5</v>
      </c>
      <c r="O366" s="47">
        <v>10.06</v>
      </c>
      <c r="P366" s="47">
        <v>9.41</v>
      </c>
      <c r="Q366" s="47">
        <v>9.16</v>
      </c>
      <c r="R366" s="47">
        <v>9.2200000000000006</v>
      </c>
      <c r="S366" s="47">
        <v>9.1300000000000008</v>
      </c>
      <c r="T366" s="47">
        <v>10.06</v>
      </c>
      <c r="U366" s="47">
        <v>6.25</v>
      </c>
      <c r="V366" s="47">
        <v>1.25</v>
      </c>
      <c r="W366" s="47">
        <v>0.91</v>
      </c>
      <c r="X366" s="47">
        <v>0.78</v>
      </c>
      <c r="Y366" s="47">
        <v>4.3099999999999996</v>
      </c>
      <c r="Z366" s="47">
        <v>5.38</v>
      </c>
      <c r="AA366" s="47">
        <v>5.25</v>
      </c>
      <c r="AB366" s="47">
        <v>4.03</v>
      </c>
      <c r="AC366" s="47">
        <v>5.28</v>
      </c>
      <c r="AD366" s="47">
        <v>5.0599999999999996</v>
      </c>
      <c r="AE366" s="47">
        <v>8.2799999999999994</v>
      </c>
      <c r="AF366" s="47">
        <v>9.1300000000000008</v>
      </c>
      <c r="AG366" s="47"/>
      <c r="AH366" s="49" t="s">
        <v>465</v>
      </c>
      <c r="AI366" s="47">
        <v>66.03</v>
      </c>
      <c r="AJ366" s="47">
        <v>64.73</v>
      </c>
      <c r="AK366" s="47">
        <v>64.41</v>
      </c>
      <c r="AL366" s="47">
        <v>62.8</v>
      </c>
      <c r="AM366" s="47">
        <v>61.47</v>
      </c>
      <c r="AN366" s="47">
        <v>59.64</v>
      </c>
      <c r="AO366" s="47">
        <v>59.41</v>
      </c>
      <c r="AP366" s="47">
        <v>56.75</v>
      </c>
      <c r="AQ366" s="47">
        <v>55.77</v>
      </c>
      <c r="AR366" s="47">
        <v>60.17</v>
      </c>
      <c r="AS366" s="47">
        <v>59.53</v>
      </c>
      <c r="AT366" s="47">
        <v>56.3</v>
      </c>
      <c r="AU366" s="47">
        <v>28.75</v>
      </c>
      <c r="AV366" s="47">
        <v>22.75</v>
      </c>
      <c r="AW366" s="47">
        <v>22.81</v>
      </c>
      <c r="AX366" s="47">
        <v>22.89</v>
      </c>
      <c r="AY366" s="47">
        <v>18.91</v>
      </c>
      <c r="AZ366" s="47">
        <v>8.41</v>
      </c>
      <c r="BA366" s="47">
        <v>8.7799999999999994</v>
      </c>
      <c r="BB366" s="47">
        <v>9.0299999999999994</v>
      </c>
      <c r="BC366" s="47">
        <v>9.11</v>
      </c>
      <c r="BD366" s="47">
        <v>39.61</v>
      </c>
      <c r="BE366" s="47">
        <v>24.83</v>
      </c>
      <c r="BF366" s="47">
        <v>43.7</v>
      </c>
      <c r="BG366" s="47"/>
      <c r="BH366" s="49" t="s">
        <v>465</v>
      </c>
      <c r="BI366" s="47"/>
      <c r="BJ366" s="47"/>
      <c r="BK366" s="47"/>
      <c r="BL366" s="47"/>
      <c r="BM366" s="47"/>
      <c r="BN366" s="47"/>
      <c r="BO366" s="47"/>
      <c r="BP366" s="47"/>
      <c r="BQ366" s="47"/>
      <c r="BR366" s="47"/>
      <c r="BS366" s="47"/>
      <c r="BT366" s="47"/>
      <c r="BU366" s="47"/>
      <c r="BV366" s="47"/>
      <c r="BW366" s="47"/>
      <c r="BX366" s="47"/>
      <c r="BY366" s="47"/>
      <c r="BZ366" s="47"/>
      <c r="CA366" s="47"/>
      <c r="CB366" s="47"/>
      <c r="CC366" s="47"/>
      <c r="CD366" s="47"/>
      <c r="CE366" s="47"/>
      <c r="CF366" s="47"/>
      <c r="CG366" s="49" t="s">
        <v>465</v>
      </c>
      <c r="CH366" s="47">
        <f t="shared" si="127"/>
        <v>9.59</v>
      </c>
      <c r="CI366" s="47">
        <f t="shared" si="128"/>
        <v>12.06</v>
      </c>
      <c r="CJ366" s="47">
        <f t="shared" si="129"/>
        <v>11.28</v>
      </c>
      <c r="CK366" s="47">
        <f t="shared" si="130"/>
        <v>10.78</v>
      </c>
      <c r="CL366" s="47">
        <f t="shared" si="131"/>
        <v>8.7799999999999994</v>
      </c>
      <c r="CM366" s="47">
        <f t="shared" si="132"/>
        <v>10.5</v>
      </c>
      <c r="CN366" s="47">
        <f t="shared" si="133"/>
        <v>10.06</v>
      </c>
      <c r="CO366" s="47">
        <f t="shared" si="134"/>
        <v>9.41</v>
      </c>
      <c r="CP366" s="47">
        <f t="shared" si="135"/>
        <v>9.16</v>
      </c>
      <c r="CQ366" s="47">
        <f t="shared" si="136"/>
        <v>9.2200000000000006</v>
      </c>
      <c r="CR366" s="47">
        <f t="shared" si="137"/>
        <v>9.1300000000000008</v>
      </c>
      <c r="CS366" s="47">
        <f t="shared" si="138"/>
        <v>10.06</v>
      </c>
      <c r="CT366" s="47">
        <f t="shared" si="139"/>
        <v>6.25</v>
      </c>
      <c r="CU366" s="47">
        <f t="shared" si="140"/>
        <v>1.25</v>
      </c>
      <c r="CV366" s="47">
        <f t="shared" si="141"/>
        <v>0.91</v>
      </c>
      <c r="CW366" s="47">
        <f t="shared" si="142"/>
        <v>0.78</v>
      </c>
      <c r="CX366" s="47">
        <f t="shared" si="143"/>
        <v>4.3099999999999996</v>
      </c>
      <c r="CY366" s="47">
        <f t="shared" si="144"/>
        <v>5.38</v>
      </c>
      <c r="CZ366" s="47">
        <f t="shared" si="145"/>
        <v>5.25</v>
      </c>
      <c r="DA366" s="47">
        <f t="shared" si="146"/>
        <v>4.03</v>
      </c>
      <c r="DB366" s="47">
        <f t="shared" si="147"/>
        <v>5.28</v>
      </c>
      <c r="DC366" s="47">
        <f t="shared" si="148"/>
        <v>5.0599999999999996</v>
      </c>
      <c r="DD366" s="47">
        <f t="shared" si="149"/>
        <v>8.2799999999999994</v>
      </c>
      <c r="DE366" s="47">
        <f t="shared" si="150"/>
        <v>9.1300000000000008</v>
      </c>
    </row>
    <row r="367" spans="1:109">
      <c r="A367" s="17" t="s">
        <v>75</v>
      </c>
      <c r="C367" s="4">
        <f t="shared" ref="C367" si="151">SUM(C2:C366)</f>
        <v>217741</v>
      </c>
      <c r="E367" s="4">
        <f t="shared" ref="E367" si="152">SUM(E2:E366)</f>
        <v>3856</v>
      </c>
      <c r="G367" s="4">
        <f>SUM(G2:G366)</f>
        <v>41</v>
      </c>
      <c r="I367" s="4">
        <f>SUM(I2:I366)</f>
        <v>1978.1130000000019</v>
      </c>
      <c r="J367" s="4">
        <f t="shared" ref="J367:BU367" si="153">SUM(J2:J366)</f>
        <v>1966.6300000000012</v>
      </c>
      <c r="K367" s="4">
        <f t="shared" si="153"/>
        <v>1810.5800000000015</v>
      </c>
      <c r="L367" s="4">
        <f t="shared" si="153"/>
        <v>1732.7500000000007</v>
      </c>
      <c r="M367" s="4">
        <f t="shared" si="153"/>
        <v>1644.3800000000017</v>
      </c>
      <c r="N367" s="4">
        <f t="shared" si="153"/>
        <v>1739.7400000000011</v>
      </c>
      <c r="O367" s="4">
        <f t="shared" si="153"/>
        <v>1761.8700000000017</v>
      </c>
      <c r="P367" s="4">
        <f t="shared" si="153"/>
        <v>1736.290000000002</v>
      </c>
      <c r="Q367" s="4">
        <f t="shared" si="153"/>
        <v>1848.6100000000004</v>
      </c>
      <c r="R367" s="4">
        <f t="shared" si="153"/>
        <v>1906.2200000000005</v>
      </c>
      <c r="S367" s="4">
        <f t="shared" si="153"/>
        <v>1969.0900000000015</v>
      </c>
      <c r="T367" s="4">
        <f t="shared" si="153"/>
        <v>2018.5550000000012</v>
      </c>
      <c r="U367" s="4">
        <f t="shared" si="153"/>
        <v>2027.4000000000008</v>
      </c>
      <c r="V367" s="4">
        <f t="shared" si="153"/>
        <v>2036.7100000000023</v>
      </c>
      <c r="W367" s="4">
        <f t="shared" si="153"/>
        <v>2016.8000000000022</v>
      </c>
      <c r="X367" s="4">
        <f t="shared" si="153"/>
        <v>1964.6700000000023</v>
      </c>
      <c r="Y367" s="4">
        <f t="shared" si="153"/>
        <v>1991.0190000000014</v>
      </c>
      <c r="Z367" s="4">
        <f t="shared" si="153"/>
        <v>1938.4000000000012</v>
      </c>
      <c r="AA367" s="4">
        <f t="shared" si="153"/>
        <v>1915.7300000000021</v>
      </c>
      <c r="AB367" s="4">
        <f t="shared" si="153"/>
        <v>1904.4600000000014</v>
      </c>
      <c r="AC367" s="4">
        <f t="shared" si="153"/>
        <v>1898.7400000000023</v>
      </c>
      <c r="AD367" s="4">
        <f t="shared" si="153"/>
        <v>1912.0800000000017</v>
      </c>
      <c r="AE367" s="4">
        <f t="shared" si="153"/>
        <v>1927.0010000000013</v>
      </c>
      <c r="AF367" s="4">
        <f t="shared" si="153"/>
        <v>1902.7300000000018</v>
      </c>
      <c r="AG367" s="4">
        <f t="shared" si="153"/>
        <v>0</v>
      </c>
      <c r="AH367" s="4"/>
      <c r="AI367" s="4">
        <f t="shared" si="153"/>
        <v>3513.3399999999983</v>
      </c>
      <c r="AJ367" s="4">
        <f t="shared" si="153"/>
        <v>3601.84</v>
      </c>
      <c r="AK367" s="4">
        <f t="shared" si="153"/>
        <v>3588.6200000000003</v>
      </c>
      <c r="AL367" s="4">
        <f t="shared" si="153"/>
        <v>3561.77</v>
      </c>
      <c r="AM367" s="4">
        <f t="shared" si="153"/>
        <v>3562.3100000000018</v>
      </c>
      <c r="AN367" s="4">
        <f t="shared" si="153"/>
        <v>3490.0300000000007</v>
      </c>
      <c r="AO367" s="4">
        <f t="shared" si="153"/>
        <v>3387.7400000000007</v>
      </c>
      <c r="AP367" s="4">
        <f t="shared" si="153"/>
        <v>3353.86</v>
      </c>
      <c r="AQ367" s="4">
        <f t="shared" si="153"/>
        <v>3257.9400000000014</v>
      </c>
      <c r="AR367" s="4">
        <f t="shared" si="153"/>
        <v>3174.6399999999985</v>
      </c>
      <c r="AS367" s="4">
        <f t="shared" si="153"/>
        <v>3157.8500000000004</v>
      </c>
      <c r="AT367" s="4">
        <f t="shared" si="153"/>
        <v>3144.2300000000005</v>
      </c>
      <c r="AU367" s="4">
        <f t="shared" si="153"/>
        <v>3011.1100000000024</v>
      </c>
      <c r="AV367" s="4">
        <f t="shared" si="153"/>
        <v>2989.4000000000015</v>
      </c>
      <c r="AW367" s="4">
        <f t="shared" si="153"/>
        <v>3014.7300000000009</v>
      </c>
      <c r="AX367" s="4">
        <f t="shared" si="153"/>
        <v>3037.03</v>
      </c>
      <c r="AY367" s="4">
        <f t="shared" si="153"/>
        <v>3012.4600000000009</v>
      </c>
      <c r="AZ367" s="4">
        <f t="shared" si="153"/>
        <v>2909.3700000000026</v>
      </c>
      <c r="BA367" s="4">
        <f t="shared" si="153"/>
        <v>2840.2900000000013</v>
      </c>
      <c r="BB367" s="4">
        <f t="shared" si="153"/>
        <v>2760.2200000000003</v>
      </c>
      <c r="BC367" s="4">
        <f t="shared" si="153"/>
        <v>2644.3199999999993</v>
      </c>
      <c r="BD367" s="4">
        <f t="shared" si="153"/>
        <v>2715.46</v>
      </c>
      <c r="BE367" s="4">
        <f t="shared" si="153"/>
        <v>2826.3600000000006</v>
      </c>
      <c r="BF367" s="4">
        <f t="shared" si="153"/>
        <v>3076.9400000000005</v>
      </c>
      <c r="BG367" s="4">
        <f t="shared" si="153"/>
        <v>0</v>
      </c>
      <c r="BH367" s="4"/>
      <c r="BI367" s="4">
        <f t="shared" si="153"/>
        <v>214.87000000000012</v>
      </c>
      <c r="BJ367" s="4">
        <f t="shared" si="153"/>
        <v>333.08000000000004</v>
      </c>
      <c r="BK367" s="4">
        <f t="shared" si="153"/>
        <v>323.20999999999975</v>
      </c>
      <c r="BL367" s="4">
        <f t="shared" si="153"/>
        <v>315.14000000000027</v>
      </c>
      <c r="BM367" s="4">
        <f t="shared" si="153"/>
        <v>309.70000000000039</v>
      </c>
      <c r="BN367" s="4">
        <f t="shared" si="153"/>
        <v>306.11000000000041</v>
      </c>
      <c r="BO367" s="4">
        <f t="shared" si="153"/>
        <v>305.59000000000003</v>
      </c>
      <c r="BP367" s="4">
        <f t="shared" si="153"/>
        <v>307.22000000000008</v>
      </c>
      <c r="BQ367" s="4">
        <f t="shared" si="153"/>
        <v>305.74999999999994</v>
      </c>
      <c r="BR367" s="4">
        <f t="shared" si="153"/>
        <v>315.25000000000006</v>
      </c>
      <c r="BS367" s="4">
        <f t="shared" si="153"/>
        <v>322.24000000000007</v>
      </c>
      <c r="BT367" s="4">
        <f t="shared" si="153"/>
        <v>331.58000000000027</v>
      </c>
      <c r="BU367" s="4">
        <f t="shared" si="153"/>
        <v>334.23999999999995</v>
      </c>
      <c r="BV367" s="4">
        <f t="shared" ref="BV367:CF367" si="154">SUM(BV2:BV366)</f>
        <v>336.81999999999982</v>
      </c>
      <c r="BW367" s="4">
        <f t="shared" si="154"/>
        <v>338.42000000000019</v>
      </c>
      <c r="BX367" s="4">
        <f t="shared" si="154"/>
        <v>330.57000000000016</v>
      </c>
      <c r="BY367" s="4">
        <f t="shared" si="154"/>
        <v>328.93999999999977</v>
      </c>
      <c r="BZ367" s="4">
        <f t="shared" si="154"/>
        <v>323.92000000000007</v>
      </c>
      <c r="CA367" s="4">
        <f t="shared" si="154"/>
        <v>318.33</v>
      </c>
      <c r="CB367" s="4">
        <f t="shared" si="154"/>
        <v>314.18999999999977</v>
      </c>
      <c r="CC367" s="4">
        <f t="shared" si="154"/>
        <v>291.33999999999997</v>
      </c>
      <c r="CD367" s="4">
        <f t="shared" si="154"/>
        <v>197.13000000000002</v>
      </c>
      <c r="CE367" s="4">
        <f t="shared" si="154"/>
        <v>98.229999999999976</v>
      </c>
      <c r="CF367" s="4">
        <f t="shared" si="154"/>
        <v>87.05</v>
      </c>
      <c r="CG367" s="94">
        <f>SUM(I367:CF367)</f>
        <v>128169.34800000009</v>
      </c>
    </row>
    <row r="368" spans="1:109">
      <c r="CG368" s="4">
        <v>182549</v>
      </c>
    </row>
  </sheetData>
  <autoFilter ref="A1:G367"/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385"/>
  <sheetViews>
    <sheetView workbookViewId="0">
      <pane xSplit="7" ySplit="1" topLeftCell="W2" activePane="bottomRight" state="frozen"/>
      <selection pane="topRight" activeCell="H1" sqref="H1"/>
      <selection pane="bottomLeft" activeCell="A2" sqref="A2"/>
      <selection pane="bottomRight" activeCell="AB374" sqref="AB374:AM376"/>
    </sheetView>
  </sheetViews>
  <sheetFormatPr defaultColWidth="9" defaultRowHeight="14.25"/>
  <cols>
    <col min="1" max="1" width="9" style="58"/>
    <col min="2" max="2" width="11.375" style="58" customWidth="1"/>
    <col min="3" max="4" width="9" style="58"/>
    <col min="5" max="5" width="10.125" style="58" customWidth="1"/>
    <col min="6" max="6" width="13.875" style="58" customWidth="1"/>
    <col min="7" max="7" width="11.25" style="58" customWidth="1"/>
    <col min="8" max="23" width="9" style="58"/>
    <col min="24" max="24" width="9.125" style="58" customWidth="1"/>
    <col min="25" max="31" width="9" style="58"/>
    <col min="32" max="32" width="13.5" style="58" customWidth="1"/>
    <col min="33" max="33" width="13" style="58" customWidth="1"/>
    <col min="34" max="34" width="11.5" style="58" customWidth="1"/>
    <col min="35" max="36" width="15.125" style="58" customWidth="1"/>
    <col min="37" max="37" width="14" style="58" customWidth="1"/>
    <col min="38" max="16384" width="9" style="58"/>
  </cols>
  <sheetData>
    <row r="1" spans="1:37" ht="27.75" customHeight="1">
      <c r="A1" s="53" t="s">
        <v>23</v>
      </c>
      <c r="B1" s="53" t="s">
        <v>24</v>
      </c>
      <c r="C1" s="54" t="s">
        <v>469</v>
      </c>
      <c r="D1" s="55" t="s">
        <v>74</v>
      </c>
      <c r="E1" s="55" t="s">
        <v>26</v>
      </c>
      <c r="F1" s="53" t="s">
        <v>27</v>
      </c>
      <c r="G1" s="53" t="s">
        <v>470</v>
      </c>
      <c r="H1" s="56" t="s">
        <v>14</v>
      </c>
      <c r="I1" s="56" t="s">
        <v>13</v>
      </c>
      <c r="J1" s="56" t="s">
        <v>12</v>
      </c>
      <c r="K1" s="56" t="s">
        <v>11</v>
      </c>
      <c r="L1" s="56" t="s">
        <v>10</v>
      </c>
      <c r="M1" s="56" t="s">
        <v>9</v>
      </c>
      <c r="N1" s="56" t="s">
        <v>8</v>
      </c>
      <c r="O1" s="56" t="s">
        <v>7</v>
      </c>
      <c r="P1" s="56" t="s">
        <v>6</v>
      </c>
      <c r="Q1" s="56" t="s">
        <v>5</v>
      </c>
      <c r="R1" s="56" t="s">
        <v>4</v>
      </c>
      <c r="S1" s="56" t="s">
        <v>3</v>
      </c>
      <c r="T1" s="56" t="s">
        <v>2</v>
      </c>
      <c r="U1" s="56" t="s">
        <v>1</v>
      </c>
      <c r="V1" s="56" t="s">
        <v>0</v>
      </c>
      <c r="W1" s="56" t="s">
        <v>471</v>
      </c>
      <c r="X1" s="56" t="s">
        <v>22</v>
      </c>
      <c r="Y1" s="56" t="s">
        <v>21</v>
      </c>
      <c r="Z1" s="56" t="s">
        <v>20</v>
      </c>
      <c r="AA1" s="56" t="s">
        <v>19</v>
      </c>
      <c r="AB1" s="56" t="s">
        <v>18</v>
      </c>
      <c r="AC1" s="56" t="s">
        <v>17</v>
      </c>
      <c r="AD1" s="56" t="s">
        <v>16</v>
      </c>
      <c r="AE1" s="56" t="s">
        <v>15</v>
      </c>
      <c r="AF1" s="57" t="s">
        <v>112</v>
      </c>
      <c r="AG1" s="57" t="s">
        <v>472</v>
      </c>
      <c r="AH1" s="57" t="s">
        <v>473</v>
      </c>
      <c r="AI1" s="57" t="s">
        <v>474</v>
      </c>
      <c r="AJ1" s="57" t="s">
        <v>475</v>
      </c>
      <c r="AK1" s="57" t="s">
        <v>476</v>
      </c>
    </row>
    <row r="2" spans="1:37">
      <c r="A2" s="59">
        <v>1</v>
      </c>
      <c r="B2" s="60">
        <v>44562</v>
      </c>
      <c r="C2" s="59">
        <v>0</v>
      </c>
      <c r="D2" s="59">
        <v>0</v>
      </c>
      <c r="E2" s="59"/>
      <c r="F2" s="61" t="e">
        <f>C2/E2</f>
        <v>#DIV/0!</v>
      </c>
      <c r="G2" s="59"/>
      <c r="H2" s="62"/>
      <c r="I2" s="62"/>
      <c r="J2" s="62"/>
      <c r="K2" s="62"/>
      <c r="L2" s="62"/>
      <c r="M2" s="62"/>
      <c r="N2" s="62"/>
      <c r="O2" s="62"/>
      <c r="P2" s="62">
        <v>1.31</v>
      </c>
      <c r="Q2" s="62">
        <v>0.66</v>
      </c>
      <c r="R2" s="62">
        <v>0.84</v>
      </c>
      <c r="S2" s="62">
        <v>0.34</v>
      </c>
      <c r="T2" s="62">
        <v>0.28000000000000003</v>
      </c>
      <c r="U2" s="62">
        <v>0.41</v>
      </c>
      <c r="V2" s="62">
        <v>0.19</v>
      </c>
      <c r="W2" s="63">
        <v>0.44</v>
      </c>
      <c r="X2" s="64"/>
      <c r="Y2" s="64"/>
      <c r="Z2" s="64"/>
      <c r="AA2" s="64"/>
      <c r="AB2" s="64"/>
      <c r="AC2" s="64"/>
      <c r="AD2" s="64"/>
      <c r="AE2" s="64"/>
      <c r="AH2" s="58">
        <f>AVERAGE(H2:AE2)</f>
        <v>0.55875000000000008</v>
      </c>
      <c r="AI2" s="58">
        <f>AVERAGE(AF2:AF32)</f>
        <v>7.3000083191171212</v>
      </c>
      <c r="AJ2" s="58">
        <f>AVERAGE(AG2:AG32)</f>
        <v>7.3950884353741486</v>
      </c>
      <c r="AK2" s="58">
        <f>AVERAGE(AH2:AH32)</f>
        <v>3.3861029411764711</v>
      </c>
    </row>
    <row r="3" spans="1:37" hidden="1">
      <c r="A3" s="59">
        <v>2</v>
      </c>
      <c r="B3" s="60">
        <v>44563</v>
      </c>
      <c r="C3" s="59">
        <v>0</v>
      </c>
      <c r="D3" s="59">
        <v>0</v>
      </c>
      <c r="E3" s="59"/>
      <c r="F3" s="61" t="e">
        <f t="shared" ref="F3:F66" si="0">C3/E3</f>
        <v>#DIV/0!</v>
      </c>
      <c r="G3" s="59"/>
      <c r="H3" s="64">
        <v>0.25</v>
      </c>
      <c r="I3" s="64">
        <v>0.22</v>
      </c>
      <c r="J3" s="64">
        <v>1.59</v>
      </c>
      <c r="K3" s="64">
        <v>0.97</v>
      </c>
      <c r="L3" s="64">
        <v>0.25</v>
      </c>
      <c r="M3" s="64">
        <v>0.72</v>
      </c>
      <c r="N3" s="64">
        <v>1.1599999999999999</v>
      </c>
      <c r="O3" s="64">
        <v>1.53</v>
      </c>
      <c r="P3" s="64">
        <v>2.81</v>
      </c>
      <c r="Q3" s="64">
        <v>0.22</v>
      </c>
      <c r="R3" s="64">
        <v>2.59</v>
      </c>
      <c r="S3" s="64">
        <v>4.28</v>
      </c>
      <c r="T3" s="64">
        <v>1.78</v>
      </c>
      <c r="U3" s="64">
        <v>3.75</v>
      </c>
      <c r="V3" s="64">
        <v>8.6300000000000008</v>
      </c>
      <c r="W3" s="65">
        <v>8.75</v>
      </c>
      <c r="X3" s="62">
        <v>0.72</v>
      </c>
      <c r="Y3" s="62">
        <v>0.97</v>
      </c>
      <c r="Z3" s="62">
        <v>0.97</v>
      </c>
      <c r="AA3" s="62">
        <v>0.56000000000000005</v>
      </c>
      <c r="AB3" s="62">
        <v>0.63</v>
      </c>
      <c r="AC3" s="62">
        <v>0.72</v>
      </c>
      <c r="AD3" s="62">
        <v>2.4700000000000002</v>
      </c>
      <c r="AE3" s="62">
        <v>0.25</v>
      </c>
      <c r="AH3" s="58">
        <f t="shared" ref="AH3:AH4" si="1">AVERAGE(H3:AE3)</f>
        <v>1.9495833333333332</v>
      </c>
    </row>
    <row r="4" spans="1:37" hidden="1">
      <c r="A4" s="59">
        <v>3</v>
      </c>
      <c r="B4" s="60">
        <v>44564</v>
      </c>
      <c r="C4" s="59">
        <v>0</v>
      </c>
      <c r="D4" s="59">
        <v>0</v>
      </c>
      <c r="E4" s="59"/>
      <c r="F4" s="61" t="e">
        <f t="shared" si="0"/>
        <v>#DIV/0!</v>
      </c>
      <c r="G4" s="59"/>
      <c r="H4" s="62">
        <v>2.34</v>
      </c>
      <c r="I4" s="62">
        <v>4.4400000000000004</v>
      </c>
      <c r="J4" s="62">
        <v>4.16</v>
      </c>
      <c r="K4" s="62">
        <v>2.69</v>
      </c>
      <c r="L4" s="62">
        <v>5.09</v>
      </c>
      <c r="M4" s="62">
        <v>6.34</v>
      </c>
      <c r="N4" s="62">
        <v>6.22</v>
      </c>
      <c r="O4" s="62">
        <v>5.16</v>
      </c>
      <c r="P4" s="62">
        <v>2.88</v>
      </c>
      <c r="Q4" s="62">
        <v>3.78</v>
      </c>
      <c r="R4" s="62">
        <v>3.91</v>
      </c>
      <c r="S4" s="62">
        <v>4.09</v>
      </c>
      <c r="T4" s="62">
        <v>3.63</v>
      </c>
      <c r="U4" s="62">
        <v>3.09</v>
      </c>
      <c r="V4" s="62">
        <v>0.44</v>
      </c>
      <c r="W4" s="63">
        <v>0.81</v>
      </c>
      <c r="X4" s="62">
        <v>4.66</v>
      </c>
      <c r="Y4" s="62">
        <v>4.34</v>
      </c>
      <c r="Z4" s="62">
        <v>1.03</v>
      </c>
      <c r="AA4" s="62">
        <v>1.06</v>
      </c>
      <c r="AB4" s="62">
        <v>0.78</v>
      </c>
      <c r="AC4" s="62">
        <v>1.53</v>
      </c>
      <c r="AD4" s="62">
        <v>1.1299999999999999</v>
      </c>
      <c r="AE4" s="62">
        <v>4.97</v>
      </c>
      <c r="AH4" s="58">
        <f t="shared" si="1"/>
        <v>3.2737500000000002</v>
      </c>
    </row>
    <row r="5" spans="1:37" hidden="1">
      <c r="A5" s="59">
        <v>4</v>
      </c>
      <c r="B5" s="60">
        <v>44565</v>
      </c>
      <c r="C5" s="59">
        <v>1038</v>
      </c>
      <c r="D5" s="66" t="s">
        <v>477</v>
      </c>
      <c r="E5" s="59">
        <v>16</v>
      </c>
      <c r="F5" s="61">
        <f t="shared" si="0"/>
        <v>64.875</v>
      </c>
      <c r="G5" s="59"/>
      <c r="H5" s="62">
        <v>10.41</v>
      </c>
      <c r="I5" s="62">
        <v>8.31</v>
      </c>
      <c r="J5" s="62">
        <v>9.0299999999999994</v>
      </c>
      <c r="K5" s="62">
        <v>7.34</v>
      </c>
      <c r="L5" s="62">
        <v>7.66</v>
      </c>
      <c r="M5" s="62">
        <v>7.44</v>
      </c>
      <c r="N5" s="62">
        <v>8.69</v>
      </c>
      <c r="O5" s="62">
        <v>9.09</v>
      </c>
      <c r="P5" s="62">
        <v>9.34</v>
      </c>
      <c r="Q5" s="62">
        <v>8.2200000000000006</v>
      </c>
      <c r="R5" s="62">
        <v>7.22</v>
      </c>
      <c r="S5" s="62">
        <v>7.22</v>
      </c>
      <c r="T5" s="62">
        <v>8.81</v>
      </c>
      <c r="U5" s="62">
        <v>9.06</v>
      </c>
      <c r="V5" s="62">
        <v>8.25</v>
      </c>
      <c r="W5" s="63">
        <v>7.44</v>
      </c>
      <c r="X5" s="62">
        <v>0.38</v>
      </c>
      <c r="Y5" s="62">
        <v>1.1599999999999999</v>
      </c>
      <c r="Z5" s="62">
        <v>1.38</v>
      </c>
      <c r="AA5" s="62">
        <v>2.63</v>
      </c>
      <c r="AB5" s="62">
        <v>5.5</v>
      </c>
      <c r="AC5" s="62">
        <v>5.34</v>
      </c>
      <c r="AD5" s="62">
        <v>9.66</v>
      </c>
      <c r="AE5" s="62">
        <v>11.03</v>
      </c>
      <c r="AF5" s="58">
        <f>AVERAGE(H5:X5)</f>
        <v>7.8770588235294117</v>
      </c>
      <c r="AG5" s="58">
        <f>AVERAGE(Y5:AE5)</f>
        <v>5.242857142857142</v>
      </c>
    </row>
    <row r="6" spans="1:37" hidden="1">
      <c r="A6" s="59">
        <v>5</v>
      </c>
      <c r="B6" s="60">
        <v>44566</v>
      </c>
      <c r="C6" s="59">
        <v>1040</v>
      </c>
      <c r="D6" s="66" t="s">
        <v>478</v>
      </c>
      <c r="E6" s="59">
        <v>16</v>
      </c>
      <c r="F6" s="61">
        <f t="shared" si="0"/>
        <v>65</v>
      </c>
      <c r="G6" s="59"/>
      <c r="H6" s="62">
        <v>11.81</v>
      </c>
      <c r="I6" s="62">
        <v>11.59</v>
      </c>
      <c r="J6" s="62">
        <v>10.66</v>
      </c>
      <c r="K6" s="62">
        <v>7.75</v>
      </c>
      <c r="L6" s="62">
        <v>7.09</v>
      </c>
      <c r="M6" s="62">
        <v>9.1300000000000008</v>
      </c>
      <c r="N6" s="62">
        <v>8.7200000000000006</v>
      </c>
      <c r="O6" s="62">
        <v>9.0299999999999994</v>
      </c>
      <c r="P6" s="62">
        <v>8.81</v>
      </c>
      <c r="Q6" s="62">
        <v>8.41</v>
      </c>
      <c r="R6" s="62">
        <v>8.5</v>
      </c>
      <c r="S6" s="62">
        <v>8.8800000000000008</v>
      </c>
      <c r="T6" s="62">
        <v>8.7799999999999994</v>
      </c>
      <c r="U6" s="62">
        <v>8.75</v>
      </c>
      <c r="V6" s="62">
        <v>8.9700000000000006</v>
      </c>
      <c r="W6" s="63">
        <v>8.19</v>
      </c>
      <c r="X6" s="62">
        <v>8.2200000000000006</v>
      </c>
      <c r="Y6" s="62">
        <v>8.59</v>
      </c>
      <c r="Z6" s="62">
        <v>10.06</v>
      </c>
      <c r="AA6" s="62">
        <v>9.8800000000000008</v>
      </c>
      <c r="AB6" s="62">
        <v>5.34</v>
      </c>
      <c r="AC6" s="62">
        <v>4.9400000000000004</v>
      </c>
      <c r="AD6" s="62">
        <v>6.38</v>
      </c>
      <c r="AE6" s="62">
        <v>8.2200000000000006</v>
      </c>
      <c r="AF6" s="58">
        <f t="shared" ref="AF6:AF8" si="2">AVERAGE(H6:X6)</f>
        <v>9.0170588235294122</v>
      </c>
      <c r="AG6" s="58">
        <f t="shared" ref="AG6:AG8" si="3">AVERAGE(Y6:AE6)</f>
        <v>7.6300000000000008</v>
      </c>
    </row>
    <row r="7" spans="1:37" hidden="1">
      <c r="A7" s="59">
        <v>6</v>
      </c>
      <c r="B7" s="60">
        <v>44567</v>
      </c>
      <c r="C7" s="59">
        <v>1027</v>
      </c>
      <c r="D7" s="66" t="s">
        <v>34</v>
      </c>
      <c r="E7" s="59">
        <v>16</v>
      </c>
      <c r="F7" s="61">
        <f t="shared" si="0"/>
        <v>64.1875</v>
      </c>
      <c r="G7" s="59"/>
      <c r="H7" s="62">
        <v>9.66</v>
      </c>
      <c r="I7" s="62">
        <v>10.56</v>
      </c>
      <c r="J7" s="62">
        <v>8.56</v>
      </c>
      <c r="K7" s="62">
        <v>8.5</v>
      </c>
      <c r="L7" s="62">
        <v>6.78</v>
      </c>
      <c r="M7" s="62">
        <v>9.34</v>
      </c>
      <c r="N7" s="62">
        <v>9.25</v>
      </c>
      <c r="O7" s="62">
        <v>8.4700000000000006</v>
      </c>
      <c r="P7" s="62">
        <v>8.06</v>
      </c>
      <c r="Q7" s="62">
        <v>9.4700000000000006</v>
      </c>
      <c r="R7" s="62">
        <v>9.8800000000000008</v>
      </c>
      <c r="S7" s="62">
        <v>9.44</v>
      </c>
      <c r="T7" s="62">
        <v>9.94</v>
      </c>
      <c r="U7" s="62">
        <v>9.06</v>
      </c>
      <c r="V7" s="62">
        <v>8.41</v>
      </c>
      <c r="W7" s="63">
        <v>7.84</v>
      </c>
      <c r="X7" s="62">
        <v>8.7200000000000006</v>
      </c>
      <c r="Y7" s="62">
        <v>9.2200000000000006</v>
      </c>
      <c r="Z7" s="62">
        <v>10.029999999999999</v>
      </c>
      <c r="AA7" s="62">
        <v>9.34</v>
      </c>
      <c r="AB7" s="62">
        <v>9.6300000000000008</v>
      </c>
      <c r="AC7" s="62">
        <v>9.59</v>
      </c>
      <c r="AD7" s="62">
        <v>10.06</v>
      </c>
      <c r="AE7" s="62">
        <v>10.81</v>
      </c>
      <c r="AF7" s="58">
        <f t="shared" si="2"/>
        <v>8.9376470588235293</v>
      </c>
      <c r="AG7" s="58">
        <f t="shared" si="3"/>
        <v>9.8114285714285732</v>
      </c>
    </row>
    <row r="8" spans="1:37" hidden="1">
      <c r="A8" s="59">
        <v>7</v>
      </c>
      <c r="B8" s="60">
        <v>44568</v>
      </c>
      <c r="C8" s="59">
        <v>1039</v>
      </c>
      <c r="D8" s="66" t="s">
        <v>34</v>
      </c>
      <c r="E8" s="59">
        <v>16</v>
      </c>
      <c r="F8" s="61">
        <f t="shared" si="0"/>
        <v>64.9375</v>
      </c>
      <c r="G8" s="59"/>
      <c r="H8" s="62">
        <v>10.34</v>
      </c>
      <c r="I8" s="62">
        <v>10.75</v>
      </c>
      <c r="J8" s="62">
        <v>9.41</v>
      </c>
      <c r="K8" s="62">
        <v>9.5299999999999994</v>
      </c>
      <c r="L8" s="62">
        <v>8.5299999999999994</v>
      </c>
      <c r="M8" s="62">
        <v>8.09</v>
      </c>
      <c r="N8" s="62">
        <v>8.1300000000000008</v>
      </c>
      <c r="O8" s="62">
        <v>5.53</v>
      </c>
      <c r="P8" s="62">
        <v>6.97</v>
      </c>
      <c r="Q8" s="62">
        <v>6.59</v>
      </c>
      <c r="R8" s="62">
        <v>5.59</v>
      </c>
      <c r="S8" s="62">
        <v>6.22</v>
      </c>
      <c r="T8" s="62">
        <v>6.91</v>
      </c>
      <c r="U8" s="62">
        <v>6.09</v>
      </c>
      <c r="V8" s="62">
        <v>7.38</v>
      </c>
      <c r="W8" s="63">
        <v>6.59</v>
      </c>
      <c r="X8" s="62">
        <v>9.1300000000000008</v>
      </c>
      <c r="Y8" s="62">
        <v>9.5299999999999994</v>
      </c>
      <c r="Z8" s="62">
        <v>9.7799999999999994</v>
      </c>
      <c r="AA8" s="62">
        <v>10.130000000000001</v>
      </c>
      <c r="AB8" s="62">
        <v>11.19</v>
      </c>
      <c r="AC8" s="62">
        <v>11.09</v>
      </c>
      <c r="AD8" s="62">
        <v>10.28</v>
      </c>
      <c r="AE8" s="62">
        <v>10.44</v>
      </c>
      <c r="AF8" s="58">
        <f t="shared" si="2"/>
        <v>7.7517647058823531</v>
      </c>
      <c r="AG8" s="58">
        <f t="shared" si="3"/>
        <v>10.348571428571429</v>
      </c>
    </row>
    <row r="9" spans="1:37" hidden="1">
      <c r="A9" s="59">
        <v>8</v>
      </c>
      <c r="B9" s="60">
        <v>44569</v>
      </c>
      <c r="C9" s="59">
        <v>0</v>
      </c>
      <c r="D9" s="59">
        <v>0</v>
      </c>
      <c r="E9" s="59"/>
      <c r="F9" s="61" t="e">
        <f t="shared" si="0"/>
        <v>#DIV/0!</v>
      </c>
      <c r="G9" s="59"/>
      <c r="H9" s="62">
        <v>1.22</v>
      </c>
      <c r="I9" s="62">
        <v>0.31</v>
      </c>
      <c r="J9" s="62">
        <v>0.28000000000000003</v>
      </c>
      <c r="K9" s="62">
        <v>0.38</v>
      </c>
      <c r="L9" s="62">
        <v>1.5</v>
      </c>
      <c r="M9" s="62">
        <v>3.47</v>
      </c>
      <c r="N9" s="62">
        <v>3.25</v>
      </c>
      <c r="O9" s="62">
        <v>3.34</v>
      </c>
      <c r="P9" s="62">
        <v>3.16</v>
      </c>
      <c r="Q9" s="62">
        <v>2.09</v>
      </c>
      <c r="R9" s="62">
        <v>1.41</v>
      </c>
      <c r="S9" s="62">
        <v>5.44</v>
      </c>
      <c r="T9" s="62">
        <v>1.91</v>
      </c>
      <c r="U9" s="62">
        <v>2.09</v>
      </c>
      <c r="V9" s="62">
        <v>2.25</v>
      </c>
      <c r="W9" s="63">
        <v>3.22</v>
      </c>
      <c r="X9" s="62">
        <v>6.03</v>
      </c>
      <c r="Y9" s="62">
        <v>4.22</v>
      </c>
      <c r="Z9" s="62">
        <v>3.19</v>
      </c>
      <c r="AA9" s="62">
        <v>4.88</v>
      </c>
      <c r="AB9" s="62">
        <v>4.5599999999999996</v>
      </c>
      <c r="AC9" s="62">
        <v>4.84</v>
      </c>
      <c r="AD9" s="62">
        <v>4.9400000000000004</v>
      </c>
      <c r="AE9" s="62">
        <v>5.09</v>
      </c>
      <c r="AH9" s="58">
        <f t="shared" ref="AH9:AH15" si="4">AVERAGE(H9:AE9)</f>
        <v>3.0445833333333336</v>
      </c>
    </row>
    <row r="10" spans="1:37" hidden="1">
      <c r="A10" s="59">
        <v>9</v>
      </c>
      <c r="B10" s="60">
        <v>44570</v>
      </c>
      <c r="C10" s="59">
        <v>0</v>
      </c>
      <c r="D10" s="59">
        <v>0</v>
      </c>
      <c r="E10" s="59"/>
      <c r="F10" s="61" t="e">
        <f t="shared" si="0"/>
        <v>#DIV/0!</v>
      </c>
      <c r="G10" s="59"/>
      <c r="H10" s="62">
        <v>0.88</v>
      </c>
      <c r="I10" s="62">
        <v>2.78</v>
      </c>
      <c r="J10" s="62">
        <v>1.28</v>
      </c>
      <c r="K10" s="62">
        <v>2.56</v>
      </c>
      <c r="L10" s="62">
        <v>3.5</v>
      </c>
      <c r="M10" s="62">
        <v>5.19</v>
      </c>
      <c r="N10" s="62">
        <v>3.84</v>
      </c>
      <c r="O10" s="62">
        <v>1.31</v>
      </c>
      <c r="P10" s="62">
        <v>0.78</v>
      </c>
      <c r="Q10" s="62">
        <v>1.22</v>
      </c>
      <c r="R10" s="62">
        <v>1.63</v>
      </c>
      <c r="S10" s="62">
        <v>0.53</v>
      </c>
      <c r="T10" s="62">
        <v>2.97</v>
      </c>
      <c r="U10" s="62">
        <v>0.13</v>
      </c>
      <c r="V10" s="62">
        <v>2.81</v>
      </c>
      <c r="W10" s="63">
        <v>1.63</v>
      </c>
      <c r="X10" s="62">
        <v>3.03</v>
      </c>
      <c r="Y10" s="62">
        <v>2</v>
      </c>
      <c r="Z10" s="62">
        <v>1.28</v>
      </c>
      <c r="AA10" s="62">
        <v>0.06</v>
      </c>
      <c r="AB10" s="62">
        <v>0.34</v>
      </c>
      <c r="AC10" s="62">
        <v>0.22</v>
      </c>
      <c r="AD10" s="62">
        <v>0.22</v>
      </c>
      <c r="AE10" s="62">
        <v>0.22</v>
      </c>
      <c r="AH10" s="58">
        <f t="shared" si="4"/>
        <v>1.6837500000000001</v>
      </c>
    </row>
    <row r="11" spans="1:37" hidden="1">
      <c r="A11" s="59">
        <v>10</v>
      </c>
      <c r="B11" s="60">
        <v>44571</v>
      </c>
      <c r="C11" s="59">
        <v>0</v>
      </c>
      <c r="D11" s="59">
        <v>0</v>
      </c>
      <c r="E11" s="59"/>
      <c r="F11" s="61" t="e">
        <f t="shared" si="0"/>
        <v>#DIV/0!</v>
      </c>
      <c r="G11" s="59"/>
      <c r="H11" s="62">
        <v>2.19</v>
      </c>
      <c r="I11" s="62">
        <v>4.75</v>
      </c>
      <c r="J11" s="62">
        <v>1.1599999999999999</v>
      </c>
      <c r="K11" s="62">
        <v>4.63</v>
      </c>
      <c r="L11" s="62">
        <v>4.16</v>
      </c>
      <c r="M11" s="62">
        <v>5.44</v>
      </c>
      <c r="N11" s="62">
        <v>5.13</v>
      </c>
      <c r="O11" s="62">
        <v>6.88</v>
      </c>
      <c r="P11" s="62">
        <v>10.09</v>
      </c>
      <c r="Q11" s="62">
        <v>8.5</v>
      </c>
      <c r="R11" s="62">
        <v>9.0299999999999994</v>
      </c>
      <c r="S11" s="62">
        <v>10</v>
      </c>
      <c r="T11" s="62">
        <v>9.06</v>
      </c>
      <c r="U11" s="62">
        <v>9.6300000000000008</v>
      </c>
      <c r="V11" s="62">
        <v>10.029999999999999</v>
      </c>
      <c r="W11" s="63">
        <v>8.41</v>
      </c>
      <c r="X11" s="62">
        <v>1.22</v>
      </c>
      <c r="Y11" s="62">
        <v>1</v>
      </c>
      <c r="Z11" s="62">
        <v>1.1299999999999999</v>
      </c>
      <c r="AA11" s="62">
        <v>0.66</v>
      </c>
      <c r="AB11" s="62">
        <v>1.28</v>
      </c>
      <c r="AC11" s="62">
        <v>1.47</v>
      </c>
      <c r="AD11" s="62">
        <v>2</v>
      </c>
      <c r="AE11" s="62">
        <v>1.59</v>
      </c>
      <c r="AH11" s="58">
        <f t="shared" si="4"/>
        <v>4.9766666666666666</v>
      </c>
    </row>
    <row r="12" spans="1:37" hidden="1">
      <c r="A12" s="59">
        <v>11</v>
      </c>
      <c r="B12" s="60">
        <v>44572</v>
      </c>
      <c r="C12" s="59">
        <v>0</v>
      </c>
      <c r="D12" s="59">
        <v>0</v>
      </c>
      <c r="E12" s="59"/>
      <c r="F12" s="61" t="e">
        <f t="shared" si="0"/>
        <v>#DIV/0!</v>
      </c>
      <c r="G12" s="59"/>
      <c r="H12" s="62">
        <v>2.31</v>
      </c>
      <c r="I12" s="62">
        <v>6.66</v>
      </c>
      <c r="J12" s="62">
        <v>2.44</v>
      </c>
      <c r="K12" s="62">
        <v>4.66</v>
      </c>
      <c r="L12" s="62">
        <v>2</v>
      </c>
      <c r="M12" s="62">
        <v>4.1900000000000004</v>
      </c>
      <c r="N12" s="62">
        <v>1.94</v>
      </c>
      <c r="O12" s="62">
        <v>2.16</v>
      </c>
      <c r="P12" s="62">
        <v>2.25</v>
      </c>
      <c r="Q12" s="62">
        <v>1.22</v>
      </c>
      <c r="R12" s="62">
        <v>0.19</v>
      </c>
      <c r="S12" s="62">
        <v>0.19</v>
      </c>
      <c r="T12" s="62">
        <v>0.41</v>
      </c>
      <c r="U12" s="62">
        <v>0.84</v>
      </c>
      <c r="V12" s="62">
        <v>0.13</v>
      </c>
      <c r="W12" s="63">
        <v>0.19</v>
      </c>
      <c r="X12" s="62">
        <v>9.4700000000000006</v>
      </c>
      <c r="Y12" s="62">
        <v>9.84</v>
      </c>
      <c r="Z12" s="62">
        <v>10.72</v>
      </c>
      <c r="AA12" s="62">
        <v>9.56</v>
      </c>
      <c r="AB12" s="62">
        <v>10.66</v>
      </c>
      <c r="AC12" s="62">
        <v>5.28</v>
      </c>
      <c r="AD12" s="62">
        <v>2.2799999999999998</v>
      </c>
      <c r="AE12" s="62">
        <v>4.78</v>
      </c>
      <c r="AH12" s="58">
        <f t="shared" si="4"/>
        <v>3.9320833333333334</v>
      </c>
    </row>
    <row r="13" spans="1:37" hidden="1">
      <c r="A13" s="59">
        <v>12</v>
      </c>
      <c r="B13" s="60">
        <v>44573</v>
      </c>
      <c r="C13" s="59">
        <v>0</v>
      </c>
      <c r="D13" s="59">
        <v>0</v>
      </c>
      <c r="E13" s="59"/>
      <c r="F13" s="61" t="e">
        <f t="shared" si="0"/>
        <v>#DIV/0!</v>
      </c>
      <c r="G13" s="59"/>
      <c r="H13" s="62">
        <v>2.25</v>
      </c>
      <c r="I13" s="62">
        <v>1.44</v>
      </c>
      <c r="J13" s="62">
        <v>2.09</v>
      </c>
      <c r="K13" s="62">
        <v>2.13</v>
      </c>
      <c r="L13" s="62">
        <v>1.1599999999999999</v>
      </c>
      <c r="M13" s="62">
        <v>3.31</v>
      </c>
      <c r="N13" s="62">
        <v>3.75</v>
      </c>
      <c r="O13" s="62">
        <v>2.0299999999999998</v>
      </c>
      <c r="P13" s="62">
        <v>4.28</v>
      </c>
      <c r="Q13" s="62">
        <v>3.5</v>
      </c>
      <c r="R13" s="62">
        <v>4</v>
      </c>
      <c r="S13" s="62">
        <v>5.47</v>
      </c>
      <c r="T13" s="62">
        <v>7.72</v>
      </c>
      <c r="U13" s="62">
        <v>6.5</v>
      </c>
      <c r="V13" s="62">
        <v>8.09</v>
      </c>
      <c r="W13" s="63">
        <v>8.19</v>
      </c>
      <c r="X13" s="62">
        <v>0.09</v>
      </c>
      <c r="Y13" s="62">
        <v>2.66</v>
      </c>
      <c r="Z13" s="62">
        <v>5.94</v>
      </c>
      <c r="AA13" s="62">
        <v>0.91</v>
      </c>
      <c r="AB13" s="62">
        <v>0.84</v>
      </c>
      <c r="AC13" s="62">
        <v>1.31</v>
      </c>
      <c r="AD13" s="62">
        <v>0.09</v>
      </c>
      <c r="AE13" s="62">
        <v>1.28</v>
      </c>
      <c r="AH13" s="58">
        <f t="shared" si="4"/>
        <v>3.2929166666666667</v>
      </c>
    </row>
    <row r="14" spans="1:37" hidden="1">
      <c r="A14" s="59">
        <v>13</v>
      </c>
      <c r="B14" s="60">
        <v>44574</v>
      </c>
      <c r="C14" s="59">
        <v>0</v>
      </c>
      <c r="D14" s="59">
        <v>0</v>
      </c>
      <c r="E14" s="59"/>
      <c r="F14" s="61" t="e">
        <f t="shared" si="0"/>
        <v>#DIV/0!</v>
      </c>
      <c r="G14" s="59"/>
      <c r="H14" s="62">
        <v>10.88</v>
      </c>
      <c r="I14" s="62">
        <v>7.63</v>
      </c>
      <c r="J14" s="62">
        <v>8.5</v>
      </c>
      <c r="K14" s="62">
        <v>8.5299999999999994</v>
      </c>
      <c r="L14" s="62">
        <v>9.7799999999999994</v>
      </c>
      <c r="M14" s="62">
        <v>5.03</v>
      </c>
      <c r="N14" s="62">
        <v>5.31</v>
      </c>
      <c r="O14" s="62">
        <v>8.6300000000000008</v>
      </c>
      <c r="P14" s="62">
        <v>2.66</v>
      </c>
      <c r="Q14" s="62">
        <v>4.03</v>
      </c>
      <c r="R14" s="62">
        <v>4.3099999999999996</v>
      </c>
      <c r="S14" s="62">
        <v>12.41</v>
      </c>
      <c r="T14" s="62">
        <v>9.84</v>
      </c>
      <c r="U14" s="62">
        <v>9.59</v>
      </c>
      <c r="V14" s="62">
        <v>7.06</v>
      </c>
      <c r="W14" s="63">
        <v>8.31</v>
      </c>
      <c r="X14" s="62">
        <v>7.81</v>
      </c>
      <c r="Y14" s="62">
        <v>8.2200000000000006</v>
      </c>
      <c r="Z14" s="62">
        <v>8</v>
      </c>
      <c r="AA14" s="62">
        <v>13.47</v>
      </c>
      <c r="AB14" s="62">
        <v>13.59</v>
      </c>
      <c r="AC14" s="62">
        <v>11.75</v>
      </c>
      <c r="AD14" s="62">
        <v>12.41</v>
      </c>
      <c r="AE14" s="62">
        <v>12.5</v>
      </c>
      <c r="AH14" s="58">
        <f t="shared" si="4"/>
        <v>8.7604166666666661</v>
      </c>
    </row>
    <row r="15" spans="1:37" hidden="1">
      <c r="A15" s="59">
        <v>14</v>
      </c>
      <c r="B15" s="60">
        <v>44575</v>
      </c>
      <c r="C15" s="59">
        <v>0</v>
      </c>
      <c r="D15" s="59">
        <v>0</v>
      </c>
      <c r="E15" s="59"/>
      <c r="F15" s="61" t="e">
        <f t="shared" si="0"/>
        <v>#DIV/0!</v>
      </c>
      <c r="G15" s="59"/>
      <c r="H15" s="62">
        <v>1.47</v>
      </c>
      <c r="I15" s="62">
        <v>1.31</v>
      </c>
      <c r="J15" s="62">
        <v>1.84</v>
      </c>
      <c r="K15" s="62">
        <v>3.34</v>
      </c>
      <c r="L15" s="62">
        <v>2.97</v>
      </c>
      <c r="M15" s="62">
        <v>1.84</v>
      </c>
      <c r="N15" s="62">
        <v>1.1599999999999999</v>
      </c>
      <c r="O15" s="62">
        <v>0.78</v>
      </c>
      <c r="P15" s="62">
        <v>1.66</v>
      </c>
      <c r="Q15" s="62">
        <v>5.31</v>
      </c>
      <c r="R15" s="62">
        <v>5.81</v>
      </c>
      <c r="S15" s="62">
        <v>3.94</v>
      </c>
      <c r="T15" s="62">
        <v>4.13</v>
      </c>
      <c r="U15" s="62">
        <v>0.66</v>
      </c>
      <c r="V15" s="62">
        <v>1.25</v>
      </c>
      <c r="W15" s="63">
        <v>0.78</v>
      </c>
      <c r="X15" s="62">
        <v>8.56</v>
      </c>
      <c r="Y15" s="62">
        <v>9.06</v>
      </c>
      <c r="Z15" s="62">
        <v>8.3800000000000008</v>
      </c>
      <c r="AA15" s="62">
        <v>6.72</v>
      </c>
      <c r="AB15" s="62">
        <v>4.97</v>
      </c>
      <c r="AC15" s="62">
        <v>7.31</v>
      </c>
      <c r="AD15" s="62">
        <v>8.66</v>
      </c>
      <c r="AE15" s="62">
        <v>0.91</v>
      </c>
      <c r="AH15" s="58">
        <f t="shared" si="4"/>
        <v>3.8674999999999997</v>
      </c>
    </row>
    <row r="16" spans="1:37" hidden="1">
      <c r="A16" s="59">
        <v>15</v>
      </c>
      <c r="B16" s="60">
        <v>44576</v>
      </c>
      <c r="C16" s="59">
        <v>1237</v>
      </c>
      <c r="D16" s="66" t="s">
        <v>479</v>
      </c>
      <c r="E16" s="59">
        <v>20</v>
      </c>
      <c r="F16" s="61">
        <f t="shared" si="0"/>
        <v>61.85</v>
      </c>
      <c r="G16" s="59"/>
      <c r="H16" s="62">
        <v>8.06</v>
      </c>
      <c r="I16" s="62">
        <v>8.34</v>
      </c>
      <c r="J16" s="62">
        <v>7.31</v>
      </c>
      <c r="K16" s="62">
        <v>7.38</v>
      </c>
      <c r="L16" s="62">
        <v>6.16</v>
      </c>
      <c r="M16" s="62">
        <v>7.78</v>
      </c>
      <c r="N16" s="62">
        <v>7.66</v>
      </c>
      <c r="O16" s="62">
        <v>6.84</v>
      </c>
      <c r="P16" s="62">
        <v>6.72</v>
      </c>
      <c r="Q16" s="62">
        <v>5.72</v>
      </c>
      <c r="R16" s="62">
        <v>5.69</v>
      </c>
      <c r="S16" s="62">
        <v>7.09</v>
      </c>
      <c r="T16" s="62">
        <v>7.22</v>
      </c>
      <c r="U16" s="62">
        <v>6.84</v>
      </c>
      <c r="V16" s="62">
        <v>7.53</v>
      </c>
      <c r="W16" s="63">
        <v>7.41</v>
      </c>
      <c r="X16" s="64">
        <v>0.44</v>
      </c>
      <c r="Y16" s="64">
        <v>2.25</v>
      </c>
      <c r="Z16" s="64">
        <v>5</v>
      </c>
      <c r="AA16" s="64">
        <v>3.81</v>
      </c>
      <c r="AB16" s="64">
        <v>4.0599999999999996</v>
      </c>
      <c r="AC16" s="64">
        <v>3.88</v>
      </c>
      <c r="AD16" s="64">
        <v>6.25</v>
      </c>
      <c r="AE16" s="64">
        <v>8.09</v>
      </c>
      <c r="AF16" s="58">
        <f>AVERAGE(H16:AB16)</f>
        <v>6.1576190476190478</v>
      </c>
      <c r="AG16" s="67">
        <f>AVERAGE(AC16:AE16)</f>
        <v>6.0733333333333333</v>
      </c>
    </row>
    <row r="17" spans="1:34" hidden="1">
      <c r="A17" s="59">
        <v>16</v>
      </c>
      <c r="B17" s="60">
        <v>44577</v>
      </c>
      <c r="C17" s="59">
        <v>1257</v>
      </c>
      <c r="D17" s="66" t="s">
        <v>37</v>
      </c>
      <c r="E17" s="59">
        <v>20</v>
      </c>
      <c r="F17" s="61">
        <f t="shared" si="0"/>
        <v>62.85</v>
      </c>
      <c r="G17" s="59"/>
      <c r="H17" s="64">
        <v>10.41</v>
      </c>
      <c r="I17" s="64">
        <v>9.2799999999999994</v>
      </c>
      <c r="J17" s="64">
        <v>9.7200000000000006</v>
      </c>
      <c r="K17" s="64">
        <v>9.31</v>
      </c>
      <c r="L17" s="64">
        <v>7.94</v>
      </c>
      <c r="M17" s="64">
        <v>9.94</v>
      </c>
      <c r="N17" s="64">
        <v>8.34</v>
      </c>
      <c r="O17" s="64">
        <v>9.19</v>
      </c>
      <c r="P17" s="64">
        <v>8.75</v>
      </c>
      <c r="Q17" s="64">
        <v>8.94</v>
      </c>
      <c r="R17" s="64">
        <v>9.81</v>
      </c>
      <c r="S17" s="64">
        <v>8.7799999999999994</v>
      </c>
      <c r="T17" s="64">
        <v>8</v>
      </c>
      <c r="U17" s="64">
        <v>9.91</v>
      </c>
      <c r="V17" s="64">
        <v>10.029999999999999</v>
      </c>
      <c r="W17" s="65">
        <v>7.88</v>
      </c>
      <c r="X17" s="62">
        <v>7.34</v>
      </c>
      <c r="Y17" s="62">
        <v>7.59</v>
      </c>
      <c r="Z17" s="62">
        <v>7.47</v>
      </c>
      <c r="AA17" s="62">
        <v>8.59</v>
      </c>
      <c r="AB17" s="62">
        <v>8.7200000000000006</v>
      </c>
      <c r="AC17" s="62">
        <v>8.31</v>
      </c>
      <c r="AD17" s="62">
        <v>11.06</v>
      </c>
      <c r="AE17" s="62">
        <v>10.220000000000001</v>
      </c>
      <c r="AF17" s="58">
        <f>AVERAGE(H17:AB17)</f>
        <v>8.8542857142857141</v>
      </c>
      <c r="AG17" s="67">
        <f>AVERAGE(AC17:AE17)</f>
        <v>9.8633333333333351</v>
      </c>
    </row>
    <row r="18" spans="1:34" hidden="1">
      <c r="A18" s="59">
        <v>17</v>
      </c>
      <c r="B18" s="60">
        <v>44578</v>
      </c>
      <c r="C18" s="59">
        <v>1024</v>
      </c>
      <c r="D18" s="66" t="s">
        <v>34</v>
      </c>
      <c r="E18" s="59">
        <v>16</v>
      </c>
      <c r="F18" s="61">
        <f t="shared" si="0"/>
        <v>64</v>
      </c>
      <c r="G18" s="59"/>
      <c r="H18" s="62">
        <v>9.25</v>
      </c>
      <c r="I18" s="62">
        <v>8.7200000000000006</v>
      </c>
      <c r="J18" s="62">
        <v>6.38</v>
      </c>
      <c r="K18" s="62">
        <v>4.88</v>
      </c>
      <c r="L18" s="62">
        <v>6.03</v>
      </c>
      <c r="M18" s="62">
        <v>5.97</v>
      </c>
      <c r="N18" s="62">
        <v>5.91</v>
      </c>
      <c r="O18" s="62">
        <v>6.41</v>
      </c>
      <c r="P18" s="62">
        <v>7.63</v>
      </c>
      <c r="Q18" s="62">
        <v>6.09</v>
      </c>
      <c r="R18" s="62">
        <v>6.69</v>
      </c>
      <c r="S18" s="62">
        <v>7.66</v>
      </c>
      <c r="T18" s="62">
        <v>7.63</v>
      </c>
      <c r="U18" s="62">
        <v>8.75</v>
      </c>
      <c r="V18" s="62">
        <v>9.59</v>
      </c>
      <c r="W18" s="63">
        <v>8.06</v>
      </c>
      <c r="X18" s="62">
        <v>8.34</v>
      </c>
      <c r="Y18" s="62">
        <v>7.41</v>
      </c>
      <c r="Z18" s="62">
        <v>8.44</v>
      </c>
      <c r="AA18" s="62">
        <v>8.8800000000000008</v>
      </c>
      <c r="AB18" s="62">
        <v>9.2200000000000006</v>
      </c>
      <c r="AC18" s="62">
        <v>10</v>
      </c>
      <c r="AD18" s="62">
        <v>9.81</v>
      </c>
      <c r="AE18" s="62">
        <v>10.19</v>
      </c>
      <c r="AF18" s="58">
        <f>AVERAGE(H18:X18)</f>
        <v>7.2935294117647054</v>
      </c>
      <c r="AG18" s="58">
        <f>AVERAGE(Y18:AE18)</f>
        <v>9.1357142857142861</v>
      </c>
    </row>
    <row r="19" spans="1:34" ht="13.5" hidden="1" customHeight="1">
      <c r="A19" s="59">
        <v>18</v>
      </c>
      <c r="B19" s="60">
        <v>44579</v>
      </c>
      <c r="C19" s="59">
        <v>0</v>
      </c>
      <c r="D19" s="59">
        <v>0</v>
      </c>
      <c r="E19" s="59"/>
      <c r="F19" s="61" t="e">
        <f t="shared" si="0"/>
        <v>#DIV/0!</v>
      </c>
      <c r="G19" s="59"/>
      <c r="H19" s="62">
        <v>1.88</v>
      </c>
      <c r="I19" s="62">
        <v>1.81</v>
      </c>
      <c r="J19" s="62">
        <v>1.19</v>
      </c>
      <c r="K19" s="62">
        <v>1.66</v>
      </c>
      <c r="L19" s="62">
        <v>2.25</v>
      </c>
      <c r="M19" s="62">
        <v>1.88</v>
      </c>
      <c r="N19" s="62">
        <v>2.16</v>
      </c>
      <c r="O19" s="62">
        <v>0.88</v>
      </c>
      <c r="P19" s="62">
        <v>1.63</v>
      </c>
      <c r="Q19" s="62">
        <v>0.78</v>
      </c>
      <c r="R19" s="62">
        <v>2</v>
      </c>
      <c r="S19" s="62">
        <v>0.97</v>
      </c>
      <c r="T19" s="62">
        <v>0.59</v>
      </c>
      <c r="U19" s="62">
        <v>1.31</v>
      </c>
      <c r="V19" s="62">
        <v>1.1599999999999999</v>
      </c>
      <c r="W19" s="63">
        <v>0.63</v>
      </c>
      <c r="X19" s="62">
        <v>10.029999999999999</v>
      </c>
      <c r="Y19" s="62">
        <v>8.91</v>
      </c>
      <c r="Z19" s="62">
        <v>9.56</v>
      </c>
      <c r="AA19" s="62">
        <v>10.47</v>
      </c>
      <c r="AB19" s="62">
        <v>4.47</v>
      </c>
      <c r="AC19" s="62">
        <v>1.81</v>
      </c>
      <c r="AD19" s="62">
        <v>1.56</v>
      </c>
      <c r="AE19" s="62">
        <v>1.66</v>
      </c>
      <c r="AH19" s="58">
        <f t="shared" ref="AH19:AH20" si="5">AVERAGE(H19:AE19)</f>
        <v>2.96875</v>
      </c>
    </row>
    <row r="20" spans="1:34" hidden="1">
      <c r="A20" s="59">
        <v>19</v>
      </c>
      <c r="B20" s="60">
        <v>44580</v>
      </c>
      <c r="C20" s="59">
        <v>0</v>
      </c>
      <c r="D20" s="59">
        <v>0</v>
      </c>
      <c r="E20" s="59"/>
      <c r="F20" s="61" t="e">
        <f t="shared" si="0"/>
        <v>#DIV/0!</v>
      </c>
      <c r="G20" s="59"/>
      <c r="H20" s="62">
        <v>4.63</v>
      </c>
      <c r="I20" s="62">
        <v>6.53</v>
      </c>
      <c r="J20" s="62">
        <v>7.13</v>
      </c>
      <c r="K20" s="62">
        <v>7.06</v>
      </c>
      <c r="L20" s="62">
        <v>6.38</v>
      </c>
      <c r="M20" s="62">
        <v>7.91</v>
      </c>
      <c r="N20" s="62">
        <v>5.84</v>
      </c>
      <c r="O20" s="62">
        <v>6.13</v>
      </c>
      <c r="P20" s="62">
        <v>7.09</v>
      </c>
      <c r="Q20" s="62">
        <v>8.84</v>
      </c>
      <c r="R20" s="62">
        <v>9</v>
      </c>
      <c r="S20" s="62">
        <v>1.41</v>
      </c>
      <c r="T20" s="62">
        <v>1.63</v>
      </c>
      <c r="U20" s="62">
        <v>4.78</v>
      </c>
      <c r="V20" s="62">
        <v>4.0599999999999996</v>
      </c>
      <c r="W20" s="63">
        <v>6.22</v>
      </c>
      <c r="X20" s="62">
        <v>0.78</v>
      </c>
      <c r="Y20" s="62">
        <v>0.53</v>
      </c>
      <c r="Z20" s="62">
        <v>1.41</v>
      </c>
      <c r="AA20" s="62">
        <v>0.5</v>
      </c>
      <c r="AB20" s="62">
        <v>0.59</v>
      </c>
      <c r="AC20" s="62">
        <v>0.97</v>
      </c>
      <c r="AD20" s="62">
        <v>1.56</v>
      </c>
      <c r="AE20" s="62">
        <v>2.56</v>
      </c>
      <c r="AH20" s="58">
        <f t="shared" si="5"/>
        <v>4.3141666666666669</v>
      </c>
    </row>
    <row r="21" spans="1:34" hidden="1">
      <c r="A21" s="59">
        <v>20</v>
      </c>
      <c r="B21" s="60">
        <v>44581</v>
      </c>
      <c r="C21" s="59">
        <v>1246</v>
      </c>
      <c r="D21" s="66" t="s">
        <v>480</v>
      </c>
      <c r="E21" s="59">
        <v>20</v>
      </c>
      <c r="F21" s="61">
        <f t="shared" si="0"/>
        <v>62.3</v>
      </c>
      <c r="G21" s="59"/>
      <c r="H21" s="62">
        <v>5.66</v>
      </c>
      <c r="I21" s="62">
        <v>7.63</v>
      </c>
      <c r="J21" s="62">
        <v>7.59</v>
      </c>
      <c r="K21" s="62">
        <v>6.69</v>
      </c>
      <c r="L21" s="62">
        <v>6.25</v>
      </c>
      <c r="M21" s="62">
        <v>5.94</v>
      </c>
      <c r="N21" s="62">
        <v>5.72</v>
      </c>
      <c r="O21" s="62">
        <v>6.06</v>
      </c>
      <c r="P21" s="62">
        <v>5.72</v>
      </c>
      <c r="Q21" s="62">
        <v>5.59</v>
      </c>
      <c r="R21" s="62">
        <v>5.34</v>
      </c>
      <c r="S21" s="62">
        <v>5.88</v>
      </c>
      <c r="T21" s="62">
        <v>6.63</v>
      </c>
      <c r="U21" s="62">
        <v>8.0299999999999994</v>
      </c>
      <c r="V21" s="62">
        <v>6.91</v>
      </c>
      <c r="W21" s="63">
        <v>6.88</v>
      </c>
      <c r="X21" s="62">
        <v>5.56</v>
      </c>
      <c r="Y21" s="62">
        <v>7.5</v>
      </c>
      <c r="Z21" s="62">
        <v>8.3800000000000008</v>
      </c>
      <c r="AA21" s="62">
        <v>4.59</v>
      </c>
      <c r="AB21" s="62">
        <v>4.66</v>
      </c>
      <c r="AC21" s="62">
        <v>1.25</v>
      </c>
      <c r="AD21" s="62">
        <v>0.78</v>
      </c>
      <c r="AE21" s="62">
        <v>4.8099999999999996</v>
      </c>
      <c r="AF21" s="58">
        <f t="shared" ref="AF21:AF23" si="6">AVERAGE(H21:AB21)</f>
        <v>6.3433333333333319</v>
      </c>
      <c r="AG21" s="67">
        <f t="shared" ref="AG21:AG23" si="7">AVERAGE(AC21:AE21)</f>
        <v>2.2799999999999998</v>
      </c>
    </row>
    <row r="22" spans="1:34" hidden="1">
      <c r="A22" s="59">
        <v>21</v>
      </c>
      <c r="B22" s="60">
        <v>44582</v>
      </c>
      <c r="C22" s="59">
        <v>1257</v>
      </c>
      <c r="D22" s="66" t="s">
        <v>37</v>
      </c>
      <c r="E22" s="59">
        <v>20</v>
      </c>
      <c r="F22" s="61">
        <f t="shared" si="0"/>
        <v>62.85</v>
      </c>
      <c r="G22" s="59"/>
      <c r="H22" s="62">
        <v>7.5</v>
      </c>
      <c r="I22" s="62">
        <v>7.88</v>
      </c>
      <c r="J22" s="62">
        <v>8.66</v>
      </c>
      <c r="K22" s="62">
        <v>8.59</v>
      </c>
      <c r="L22" s="62">
        <v>5.66</v>
      </c>
      <c r="M22" s="62">
        <v>7.09</v>
      </c>
      <c r="N22" s="62">
        <v>6.59</v>
      </c>
      <c r="O22" s="62">
        <v>5.41</v>
      </c>
      <c r="P22" s="62">
        <v>4.9400000000000004</v>
      </c>
      <c r="Q22" s="62">
        <v>5.34</v>
      </c>
      <c r="R22" s="62">
        <v>7.28</v>
      </c>
      <c r="S22" s="62">
        <v>8.09</v>
      </c>
      <c r="T22" s="62">
        <v>7</v>
      </c>
      <c r="U22" s="62">
        <v>6.34</v>
      </c>
      <c r="V22" s="62">
        <v>6.09</v>
      </c>
      <c r="W22" s="63">
        <v>6.06</v>
      </c>
      <c r="X22" s="62">
        <v>8.1300000000000008</v>
      </c>
      <c r="Y22" s="62">
        <v>6.31</v>
      </c>
      <c r="Z22" s="62">
        <v>7.09</v>
      </c>
      <c r="AA22" s="62">
        <v>8.44</v>
      </c>
      <c r="AB22" s="62">
        <v>7.56</v>
      </c>
      <c r="AC22" s="62">
        <v>8.31</v>
      </c>
      <c r="AD22" s="62">
        <v>9.1300000000000008</v>
      </c>
      <c r="AE22" s="62">
        <v>7.75</v>
      </c>
      <c r="AF22" s="58">
        <f t="shared" si="6"/>
        <v>6.9547619047619049</v>
      </c>
      <c r="AG22" s="67">
        <f t="shared" si="7"/>
        <v>8.3966666666666665</v>
      </c>
    </row>
    <row r="23" spans="1:34" hidden="1">
      <c r="A23" s="59">
        <v>22</v>
      </c>
      <c r="B23" s="60">
        <v>44583</v>
      </c>
      <c r="C23" s="59">
        <v>1259</v>
      </c>
      <c r="D23" s="66" t="s">
        <v>37</v>
      </c>
      <c r="E23" s="59">
        <v>20</v>
      </c>
      <c r="F23" s="61">
        <f t="shared" si="0"/>
        <v>62.95</v>
      </c>
      <c r="G23" s="59"/>
      <c r="H23" s="62">
        <v>5.72</v>
      </c>
      <c r="I23" s="62">
        <v>7.22</v>
      </c>
      <c r="J23" s="62">
        <v>6.25</v>
      </c>
      <c r="K23" s="62">
        <v>6.38</v>
      </c>
      <c r="L23" s="62">
        <v>5.63</v>
      </c>
      <c r="M23" s="62">
        <v>6</v>
      </c>
      <c r="N23" s="62">
        <v>5.47</v>
      </c>
      <c r="O23" s="62">
        <v>5.91</v>
      </c>
      <c r="P23" s="62">
        <v>4.28</v>
      </c>
      <c r="Q23" s="62">
        <v>4.09</v>
      </c>
      <c r="R23" s="62">
        <v>5.84</v>
      </c>
      <c r="S23" s="62">
        <v>7.47</v>
      </c>
      <c r="T23" s="62">
        <v>7.19</v>
      </c>
      <c r="U23" s="62">
        <v>6.44</v>
      </c>
      <c r="V23" s="62">
        <v>6.13</v>
      </c>
      <c r="W23" s="63">
        <v>6.59</v>
      </c>
      <c r="X23" s="62">
        <v>8.25</v>
      </c>
      <c r="Y23" s="62">
        <v>7.31</v>
      </c>
      <c r="Z23" s="62">
        <v>7.41</v>
      </c>
      <c r="AA23" s="62">
        <v>7.63</v>
      </c>
      <c r="AB23" s="62">
        <v>7.81</v>
      </c>
      <c r="AC23" s="62">
        <v>8.75</v>
      </c>
      <c r="AD23" s="62">
        <v>8.25</v>
      </c>
      <c r="AE23" s="62">
        <v>9.5</v>
      </c>
      <c r="AF23" s="58">
        <f t="shared" si="6"/>
        <v>6.4295238095238085</v>
      </c>
      <c r="AG23" s="67">
        <f t="shared" si="7"/>
        <v>8.8333333333333339</v>
      </c>
    </row>
    <row r="24" spans="1:34" ht="13.5" hidden="1" customHeight="1">
      <c r="A24" s="59">
        <v>23</v>
      </c>
      <c r="B24" s="60">
        <v>44584</v>
      </c>
      <c r="C24" s="59">
        <v>0</v>
      </c>
      <c r="D24" s="59">
        <v>0</v>
      </c>
      <c r="E24" s="59"/>
      <c r="F24" s="61" t="e">
        <f t="shared" si="0"/>
        <v>#DIV/0!</v>
      </c>
      <c r="G24" s="59"/>
      <c r="H24" s="62">
        <v>4.38</v>
      </c>
      <c r="I24" s="62">
        <v>4.41</v>
      </c>
      <c r="J24" s="62">
        <v>1.75</v>
      </c>
      <c r="K24" s="62">
        <v>2.34</v>
      </c>
      <c r="L24" s="62">
        <v>1.94</v>
      </c>
      <c r="M24" s="62">
        <v>1.91</v>
      </c>
      <c r="N24" s="62">
        <v>1.19</v>
      </c>
      <c r="O24" s="62">
        <v>0.94</v>
      </c>
      <c r="P24" s="62">
        <v>1.53</v>
      </c>
      <c r="Q24" s="62">
        <v>4.53</v>
      </c>
      <c r="R24" s="62">
        <v>2.31</v>
      </c>
      <c r="S24" s="62">
        <v>2.2200000000000002</v>
      </c>
      <c r="T24" s="62">
        <v>3.88</v>
      </c>
      <c r="U24" s="62">
        <v>1.53</v>
      </c>
      <c r="V24" s="62">
        <v>2.88</v>
      </c>
      <c r="W24" s="63">
        <v>1.19</v>
      </c>
      <c r="X24" s="62">
        <v>6.63</v>
      </c>
      <c r="Y24" s="62">
        <v>5.78</v>
      </c>
      <c r="Z24" s="62">
        <v>6.06</v>
      </c>
      <c r="AA24" s="62">
        <v>6.69</v>
      </c>
      <c r="AB24" s="62">
        <v>7.44</v>
      </c>
      <c r="AC24" s="62">
        <v>7.5</v>
      </c>
      <c r="AD24" s="62">
        <v>7.19</v>
      </c>
      <c r="AE24" s="62">
        <v>5.19</v>
      </c>
      <c r="AH24" s="58">
        <f>AVERAGE(H24:AE24)</f>
        <v>3.8087499999999999</v>
      </c>
    </row>
    <row r="25" spans="1:34" hidden="1">
      <c r="A25" s="59">
        <v>24</v>
      </c>
      <c r="B25" s="60">
        <v>44585</v>
      </c>
      <c r="C25" s="59">
        <v>1259</v>
      </c>
      <c r="D25" s="66" t="s">
        <v>37</v>
      </c>
      <c r="E25" s="59">
        <v>20</v>
      </c>
      <c r="F25" s="61">
        <f t="shared" si="0"/>
        <v>62.95</v>
      </c>
      <c r="G25" s="59"/>
      <c r="H25" s="62">
        <v>7.41</v>
      </c>
      <c r="I25" s="62">
        <v>8.0299999999999994</v>
      </c>
      <c r="J25" s="62">
        <v>6.16</v>
      </c>
      <c r="K25" s="62">
        <v>6.03</v>
      </c>
      <c r="L25" s="62">
        <v>5.63</v>
      </c>
      <c r="M25" s="62">
        <v>7.03</v>
      </c>
      <c r="N25" s="62">
        <v>6.59</v>
      </c>
      <c r="O25" s="62">
        <v>5.25</v>
      </c>
      <c r="P25" s="62">
        <v>4.8099999999999996</v>
      </c>
      <c r="Q25" s="62">
        <v>4.97</v>
      </c>
      <c r="R25" s="62">
        <v>6.53</v>
      </c>
      <c r="S25" s="62">
        <v>7.56</v>
      </c>
      <c r="T25" s="62">
        <v>8.44</v>
      </c>
      <c r="U25" s="62">
        <v>6.59</v>
      </c>
      <c r="V25" s="62">
        <v>5.78</v>
      </c>
      <c r="W25" s="63">
        <v>5.09</v>
      </c>
      <c r="X25" s="62">
        <v>2.75</v>
      </c>
      <c r="Y25" s="62">
        <v>1.5</v>
      </c>
      <c r="Z25" s="62">
        <v>1.03</v>
      </c>
      <c r="AA25" s="62">
        <v>1.28</v>
      </c>
      <c r="AB25" s="62">
        <v>1.72</v>
      </c>
      <c r="AC25" s="62">
        <v>2.2799999999999998</v>
      </c>
      <c r="AD25" s="62">
        <v>1.78</v>
      </c>
      <c r="AE25" s="62">
        <v>6.06</v>
      </c>
      <c r="AF25" s="58">
        <f t="shared" ref="AF25:AF26" si="8">AVERAGE(H25:AB25)</f>
        <v>5.2466666666666679</v>
      </c>
      <c r="AG25" s="67">
        <f t="shared" ref="AG25:AG26" si="9">AVERAGE(AC25:AE25)</f>
        <v>3.3733333333333331</v>
      </c>
    </row>
    <row r="26" spans="1:34" hidden="1">
      <c r="A26" s="59">
        <v>25</v>
      </c>
      <c r="B26" s="60">
        <v>44586</v>
      </c>
      <c r="C26" s="59">
        <v>1201</v>
      </c>
      <c r="D26" s="66" t="s">
        <v>37</v>
      </c>
      <c r="E26" s="59">
        <v>20</v>
      </c>
      <c r="F26" s="61">
        <f t="shared" si="0"/>
        <v>60.05</v>
      </c>
      <c r="G26" s="59"/>
      <c r="H26" s="62">
        <v>8.16</v>
      </c>
      <c r="I26" s="62">
        <v>6.03</v>
      </c>
      <c r="J26" s="62">
        <v>6.03</v>
      </c>
      <c r="K26" s="62">
        <v>7.06</v>
      </c>
      <c r="L26" s="62">
        <v>7.06</v>
      </c>
      <c r="M26" s="62">
        <v>7.03</v>
      </c>
      <c r="N26" s="62">
        <v>6.97</v>
      </c>
      <c r="O26" s="62">
        <v>7.78</v>
      </c>
      <c r="P26" s="62">
        <v>7</v>
      </c>
      <c r="Q26" s="62">
        <v>6.75</v>
      </c>
      <c r="R26" s="62">
        <v>7.03</v>
      </c>
      <c r="S26" s="62">
        <v>8.4700000000000006</v>
      </c>
      <c r="T26" s="62">
        <v>6.97</v>
      </c>
      <c r="U26" s="62">
        <v>8.5299999999999994</v>
      </c>
      <c r="V26" s="62">
        <v>8.6300000000000008</v>
      </c>
      <c r="W26" s="63">
        <v>7.56</v>
      </c>
      <c r="X26" s="62">
        <v>5.84</v>
      </c>
      <c r="Y26" s="62">
        <v>7.47</v>
      </c>
      <c r="Z26" s="62">
        <v>8.3800000000000008</v>
      </c>
      <c r="AA26" s="62">
        <v>7.91</v>
      </c>
      <c r="AB26" s="62">
        <v>7.75</v>
      </c>
      <c r="AC26" s="62">
        <v>7.69</v>
      </c>
      <c r="AD26" s="62">
        <v>7.75</v>
      </c>
      <c r="AE26" s="62">
        <v>8.59</v>
      </c>
      <c r="AF26" s="58">
        <f t="shared" si="8"/>
        <v>7.3528571428571423</v>
      </c>
      <c r="AG26" s="67">
        <f t="shared" si="9"/>
        <v>8.01</v>
      </c>
    </row>
    <row r="27" spans="1:34" hidden="1">
      <c r="A27" s="59">
        <v>26</v>
      </c>
      <c r="B27" s="60">
        <v>44587</v>
      </c>
      <c r="C27" s="59">
        <v>0</v>
      </c>
      <c r="D27" s="59">
        <v>0</v>
      </c>
      <c r="E27" s="59"/>
      <c r="F27" s="61" t="e">
        <f t="shared" si="0"/>
        <v>#DIV/0!</v>
      </c>
      <c r="G27" s="59"/>
      <c r="H27" s="62">
        <v>4.09</v>
      </c>
      <c r="I27" s="62">
        <v>4.34</v>
      </c>
      <c r="J27" s="62">
        <v>3.81</v>
      </c>
      <c r="K27" s="62">
        <v>3.5</v>
      </c>
      <c r="L27" s="62">
        <v>3.5</v>
      </c>
      <c r="M27" s="62">
        <v>3.44</v>
      </c>
      <c r="N27" s="62">
        <v>2.91</v>
      </c>
      <c r="O27" s="62">
        <v>3.19</v>
      </c>
      <c r="P27" s="62">
        <v>2.91</v>
      </c>
      <c r="Q27" s="62">
        <v>3.47</v>
      </c>
      <c r="R27" s="62">
        <v>2.97</v>
      </c>
      <c r="S27" s="62">
        <v>2.81</v>
      </c>
      <c r="T27" s="62">
        <v>1.06</v>
      </c>
      <c r="U27" s="62">
        <v>0.81</v>
      </c>
      <c r="V27" s="62">
        <v>1.1599999999999999</v>
      </c>
      <c r="W27" s="63">
        <v>1.88</v>
      </c>
      <c r="X27" s="62">
        <v>8.19</v>
      </c>
      <c r="Y27" s="62">
        <v>8.19</v>
      </c>
      <c r="Z27" s="62">
        <v>7.5</v>
      </c>
      <c r="AA27" s="62">
        <v>7.25</v>
      </c>
      <c r="AB27" s="62">
        <v>8.16</v>
      </c>
      <c r="AC27" s="62">
        <v>7.78</v>
      </c>
      <c r="AD27" s="62">
        <v>6.59</v>
      </c>
      <c r="AE27" s="62">
        <v>3.91</v>
      </c>
      <c r="AH27" s="58">
        <f>AVERAGE(H27:AE27)</f>
        <v>4.309166666666667</v>
      </c>
    </row>
    <row r="28" spans="1:34" hidden="1">
      <c r="A28" s="59">
        <v>27</v>
      </c>
      <c r="B28" s="60">
        <v>44588</v>
      </c>
      <c r="C28" s="59">
        <v>1247</v>
      </c>
      <c r="D28" s="66" t="s">
        <v>479</v>
      </c>
      <c r="E28" s="59">
        <v>20</v>
      </c>
      <c r="F28" s="61">
        <f t="shared" si="0"/>
        <v>62.35</v>
      </c>
      <c r="G28" s="59"/>
      <c r="H28" s="62">
        <v>7.03</v>
      </c>
      <c r="I28" s="62">
        <v>6.13</v>
      </c>
      <c r="J28" s="62">
        <v>6.41</v>
      </c>
      <c r="K28" s="62">
        <v>8.69</v>
      </c>
      <c r="L28" s="62">
        <v>6.97</v>
      </c>
      <c r="M28" s="62">
        <v>7.41</v>
      </c>
      <c r="N28" s="62">
        <v>8</v>
      </c>
      <c r="O28" s="62">
        <v>6.94</v>
      </c>
      <c r="P28" s="62">
        <v>6.81</v>
      </c>
      <c r="Q28" s="62">
        <v>7.03</v>
      </c>
      <c r="R28" s="62">
        <v>7.34</v>
      </c>
      <c r="S28" s="62">
        <v>8.06</v>
      </c>
      <c r="T28" s="62">
        <v>6.13</v>
      </c>
      <c r="U28" s="62">
        <v>7.59</v>
      </c>
      <c r="V28" s="62">
        <v>8.2200000000000006</v>
      </c>
      <c r="W28" s="63">
        <v>8.7200000000000006</v>
      </c>
      <c r="X28" s="62">
        <v>1.28</v>
      </c>
      <c r="Y28" s="62">
        <v>0.41</v>
      </c>
      <c r="Z28" s="62">
        <v>1.06</v>
      </c>
      <c r="AA28" s="62">
        <v>0.72</v>
      </c>
      <c r="AB28" s="62">
        <v>2.78</v>
      </c>
      <c r="AC28" s="62">
        <v>4.25</v>
      </c>
      <c r="AD28" s="62">
        <v>4.4400000000000004</v>
      </c>
      <c r="AE28" s="62">
        <v>6.84</v>
      </c>
      <c r="AF28" s="58">
        <f>AVERAGE(H28:AB28)</f>
        <v>5.8919047619047618</v>
      </c>
      <c r="AG28" s="67">
        <f>AVERAGE(AC28:AE28)</f>
        <v>5.1766666666666667</v>
      </c>
    </row>
    <row r="29" spans="1:34" hidden="1">
      <c r="A29" s="59">
        <v>28</v>
      </c>
      <c r="B29" s="60">
        <v>44589</v>
      </c>
      <c r="C29" s="59">
        <v>1153</v>
      </c>
      <c r="D29" s="66" t="s">
        <v>481</v>
      </c>
      <c r="E29" s="59">
        <v>18</v>
      </c>
      <c r="F29" s="61">
        <f t="shared" si="0"/>
        <v>64.055555555555557</v>
      </c>
      <c r="G29" s="59"/>
      <c r="H29" s="62">
        <v>9.34</v>
      </c>
      <c r="I29" s="62">
        <v>8.7799999999999994</v>
      </c>
      <c r="J29" s="62">
        <v>6.56</v>
      </c>
      <c r="K29" s="62">
        <v>6.19</v>
      </c>
      <c r="L29" s="62">
        <v>7.03</v>
      </c>
      <c r="M29" s="62">
        <v>8.09</v>
      </c>
      <c r="N29" s="62">
        <v>8.5</v>
      </c>
      <c r="O29" s="62">
        <v>7.84</v>
      </c>
      <c r="P29" s="62">
        <v>6.91</v>
      </c>
      <c r="Q29" s="62">
        <v>8.2200000000000006</v>
      </c>
      <c r="R29" s="62">
        <v>8.81</v>
      </c>
      <c r="S29" s="62">
        <v>7.97</v>
      </c>
      <c r="T29" s="62">
        <v>7.19</v>
      </c>
      <c r="U29" s="62">
        <v>8.7200000000000006</v>
      </c>
      <c r="V29" s="62">
        <v>8.91</v>
      </c>
      <c r="W29" s="63">
        <v>9.06</v>
      </c>
      <c r="X29" s="62">
        <v>9.06</v>
      </c>
      <c r="Y29" s="62">
        <v>8.69</v>
      </c>
      <c r="Z29" s="62">
        <v>7.88</v>
      </c>
      <c r="AA29" s="62">
        <v>8.7200000000000006</v>
      </c>
      <c r="AB29" s="62">
        <v>9.41</v>
      </c>
      <c r="AC29" s="62">
        <v>10.09</v>
      </c>
      <c r="AD29" s="62">
        <v>9.7799999999999994</v>
      </c>
      <c r="AE29" s="62">
        <v>8.7799999999999994</v>
      </c>
      <c r="AF29" s="58">
        <f>AVERAGE(H29:Z29)</f>
        <v>8.0921052631578938</v>
      </c>
      <c r="AG29" s="67">
        <f>AVERAGE(AA29:AE29)</f>
        <v>9.3559999999999999</v>
      </c>
    </row>
    <row r="30" spans="1:34" hidden="1">
      <c r="A30" s="59">
        <v>29</v>
      </c>
      <c r="B30" s="60">
        <v>44590</v>
      </c>
      <c r="C30" s="59">
        <v>0</v>
      </c>
      <c r="D30" s="59">
        <v>0</v>
      </c>
      <c r="E30" s="59"/>
      <c r="F30" s="61" t="e">
        <f t="shared" si="0"/>
        <v>#DIV/0!</v>
      </c>
      <c r="G30" s="59"/>
      <c r="H30" s="62">
        <v>1.59</v>
      </c>
      <c r="I30" s="62">
        <v>1.72</v>
      </c>
      <c r="J30" s="62">
        <v>0.38</v>
      </c>
      <c r="K30" s="62">
        <v>1.94</v>
      </c>
      <c r="L30" s="62">
        <v>3.84</v>
      </c>
      <c r="M30" s="62">
        <v>2.0299999999999998</v>
      </c>
      <c r="N30" s="62">
        <v>12.88</v>
      </c>
      <c r="O30" s="62">
        <v>10.91</v>
      </c>
      <c r="P30" s="62">
        <v>12.22</v>
      </c>
      <c r="Q30" s="62">
        <v>10.63</v>
      </c>
      <c r="R30" s="62">
        <v>4.63</v>
      </c>
      <c r="S30" s="62">
        <v>0.5</v>
      </c>
      <c r="T30" s="62">
        <v>2.75</v>
      </c>
      <c r="U30" s="62">
        <v>2.72</v>
      </c>
      <c r="V30" s="62">
        <v>6.28</v>
      </c>
      <c r="W30" s="63">
        <v>10.91</v>
      </c>
      <c r="X30" s="62">
        <v>8.69</v>
      </c>
      <c r="Y30" s="62">
        <v>4.25</v>
      </c>
      <c r="Z30" s="62">
        <v>0.25</v>
      </c>
      <c r="AA30" s="62">
        <v>0.34</v>
      </c>
      <c r="AB30" s="62">
        <v>0.28000000000000003</v>
      </c>
      <c r="AC30" s="62">
        <v>0.38</v>
      </c>
      <c r="AD30" s="62">
        <v>0.34</v>
      </c>
      <c r="AE30" s="62">
        <v>0.38</v>
      </c>
      <c r="AH30" s="58">
        <f t="shared" ref="AH30:AH43" si="10">AVERAGE(H30:AE30)</f>
        <v>4.2016666666666671</v>
      </c>
    </row>
    <row r="31" spans="1:34" hidden="1">
      <c r="A31" s="59">
        <v>30</v>
      </c>
      <c r="B31" s="60">
        <v>44591</v>
      </c>
      <c r="C31" s="59">
        <v>0</v>
      </c>
      <c r="D31" s="59">
        <v>0</v>
      </c>
      <c r="E31" s="59"/>
      <c r="F31" s="61" t="e">
        <f t="shared" si="0"/>
        <v>#DIV/0!</v>
      </c>
      <c r="G31" s="59"/>
      <c r="H31" s="62">
        <v>1.75</v>
      </c>
      <c r="I31" s="62">
        <v>0.84</v>
      </c>
      <c r="J31" s="62">
        <v>0.28000000000000003</v>
      </c>
      <c r="K31" s="62">
        <v>1.03</v>
      </c>
      <c r="L31" s="62">
        <v>1.41</v>
      </c>
      <c r="M31" s="62">
        <v>1.41</v>
      </c>
      <c r="N31" s="62">
        <v>1.03</v>
      </c>
      <c r="O31" s="62">
        <v>2.81</v>
      </c>
      <c r="P31" s="62">
        <v>0.13</v>
      </c>
      <c r="Q31" s="62">
        <v>0.25</v>
      </c>
      <c r="R31" s="62">
        <v>0.31</v>
      </c>
      <c r="S31" s="62">
        <v>0.19</v>
      </c>
      <c r="T31" s="62">
        <v>0.06</v>
      </c>
      <c r="U31" s="62">
        <v>0.13</v>
      </c>
      <c r="V31" s="62">
        <v>0.16</v>
      </c>
      <c r="W31" s="63">
        <v>0.25</v>
      </c>
      <c r="X31" s="62">
        <v>7.81</v>
      </c>
      <c r="Y31" s="62">
        <v>9.7799999999999994</v>
      </c>
      <c r="Z31" s="62">
        <v>7.91</v>
      </c>
      <c r="AA31" s="62">
        <v>9.8800000000000008</v>
      </c>
      <c r="AB31" s="62">
        <v>3.41</v>
      </c>
      <c r="AC31" s="62">
        <v>3.69</v>
      </c>
      <c r="AD31" s="62">
        <v>0.44</v>
      </c>
      <c r="AE31" s="62">
        <v>0.59</v>
      </c>
      <c r="AH31" s="58">
        <f t="shared" si="10"/>
        <v>2.3145833333333337</v>
      </c>
    </row>
    <row r="32" spans="1:34" hidden="1">
      <c r="A32" s="59">
        <v>31</v>
      </c>
      <c r="B32" s="60">
        <v>44592</v>
      </c>
      <c r="C32" s="59">
        <v>0</v>
      </c>
      <c r="D32" s="59">
        <v>0</v>
      </c>
      <c r="E32" s="59"/>
      <c r="F32" s="61" t="e">
        <f t="shared" si="0"/>
        <v>#DIV/0!</v>
      </c>
      <c r="G32" s="59"/>
      <c r="H32" s="62">
        <v>0.41</v>
      </c>
      <c r="I32" s="62">
        <v>0.41</v>
      </c>
      <c r="J32" s="62">
        <v>0.28000000000000003</v>
      </c>
      <c r="K32" s="62">
        <v>0.16</v>
      </c>
      <c r="L32" s="62">
        <v>0.22</v>
      </c>
      <c r="M32" s="62">
        <v>0.19</v>
      </c>
      <c r="N32" s="62">
        <v>0.16</v>
      </c>
      <c r="O32" s="62">
        <v>0.19</v>
      </c>
      <c r="P32" s="62">
        <v>0.22</v>
      </c>
      <c r="Q32" s="62">
        <v>0.41</v>
      </c>
      <c r="R32" s="62">
        <v>0.44</v>
      </c>
      <c r="S32" s="62">
        <v>0.41</v>
      </c>
      <c r="T32" s="62">
        <v>0.44</v>
      </c>
      <c r="U32" s="62">
        <v>0.41</v>
      </c>
      <c r="V32" s="62">
        <v>0.38</v>
      </c>
      <c r="W32" s="63">
        <v>0.31</v>
      </c>
      <c r="X32" s="62">
        <v>0.16</v>
      </c>
      <c r="Y32" s="62">
        <v>0.25</v>
      </c>
      <c r="Z32" s="62">
        <v>0.19</v>
      </c>
      <c r="AA32" s="62">
        <v>0.41</v>
      </c>
      <c r="AB32" s="62">
        <v>0.38</v>
      </c>
      <c r="AC32" s="62">
        <v>0.34</v>
      </c>
      <c r="AD32" s="62">
        <v>0.31</v>
      </c>
      <c r="AE32" s="62">
        <v>0.28000000000000003</v>
      </c>
      <c r="AH32" s="58">
        <f t="shared" si="10"/>
        <v>0.3066666666666667</v>
      </c>
    </row>
    <row r="33" spans="1:37">
      <c r="A33" s="59">
        <v>32</v>
      </c>
      <c r="B33" s="60">
        <v>44593</v>
      </c>
      <c r="C33" s="59">
        <v>0</v>
      </c>
      <c r="D33" s="59">
        <v>0</v>
      </c>
      <c r="E33" s="59"/>
      <c r="F33" s="61" t="e">
        <f t="shared" si="0"/>
        <v>#DIV/0!</v>
      </c>
      <c r="G33" s="59"/>
      <c r="H33" s="62">
        <v>0.13</v>
      </c>
      <c r="I33" s="62">
        <v>1.53</v>
      </c>
      <c r="J33" s="62">
        <v>4.0599999999999996</v>
      </c>
      <c r="K33" s="62">
        <v>0.69</v>
      </c>
      <c r="L33" s="62">
        <v>0.59</v>
      </c>
      <c r="M33" s="62">
        <v>0.72</v>
      </c>
      <c r="N33" s="62">
        <v>0.06</v>
      </c>
      <c r="O33" s="62">
        <v>0.13</v>
      </c>
      <c r="P33" s="62">
        <v>0.09</v>
      </c>
      <c r="Q33" s="62">
        <v>0.22</v>
      </c>
      <c r="R33" s="62">
        <v>0.31</v>
      </c>
      <c r="S33" s="62">
        <v>0.28000000000000003</v>
      </c>
      <c r="T33" s="62">
        <v>0.28000000000000003</v>
      </c>
      <c r="U33" s="62">
        <v>0.13</v>
      </c>
      <c r="V33" s="62">
        <v>0.28000000000000003</v>
      </c>
      <c r="W33" s="63">
        <v>0.31</v>
      </c>
      <c r="X33" s="62">
        <v>0.34</v>
      </c>
      <c r="Y33" s="62">
        <v>0.34</v>
      </c>
      <c r="Z33" s="62">
        <v>0.41</v>
      </c>
      <c r="AA33" s="62">
        <v>0.56000000000000005</v>
      </c>
      <c r="AB33" s="62">
        <v>0.59</v>
      </c>
      <c r="AC33" s="62">
        <v>0.22</v>
      </c>
      <c r="AD33" s="62">
        <v>0.56000000000000005</v>
      </c>
      <c r="AE33" s="62">
        <v>0.28000000000000003</v>
      </c>
      <c r="AH33" s="58">
        <f t="shared" si="10"/>
        <v>0.54625000000000001</v>
      </c>
      <c r="AI33" s="58">
        <f t="shared" ref="AI33:AJ33" si="11">AVERAGE(AF33:AF59)</f>
        <v>6.472142857142857</v>
      </c>
      <c r="AJ33" s="58">
        <f t="shared" si="11"/>
        <v>7.7070833333333333</v>
      </c>
      <c r="AK33" s="58">
        <f>AVERAGE(AH33:AH59)</f>
        <v>3.6232407407407408</v>
      </c>
    </row>
    <row r="34" spans="1:37" hidden="1">
      <c r="A34" s="59">
        <v>33</v>
      </c>
      <c r="B34" s="60">
        <v>44594</v>
      </c>
      <c r="C34" s="59">
        <v>0</v>
      </c>
      <c r="D34" s="59">
        <v>0</v>
      </c>
      <c r="E34" s="59"/>
      <c r="F34" s="61" t="e">
        <f t="shared" si="0"/>
        <v>#DIV/0!</v>
      </c>
      <c r="G34" s="59"/>
      <c r="H34" s="62">
        <v>12.34</v>
      </c>
      <c r="I34" s="62">
        <v>12</v>
      </c>
      <c r="J34" s="62">
        <v>12.16</v>
      </c>
      <c r="K34" s="62">
        <v>11.13</v>
      </c>
      <c r="L34" s="62">
        <v>2.09</v>
      </c>
      <c r="M34" s="62">
        <v>2.0299999999999998</v>
      </c>
      <c r="N34" s="62">
        <v>1.28</v>
      </c>
      <c r="O34" s="62">
        <v>0.53</v>
      </c>
      <c r="P34" s="62">
        <v>0.34</v>
      </c>
      <c r="Q34" s="62">
        <v>0.31</v>
      </c>
      <c r="R34" s="62">
        <v>0.19</v>
      </c>
      <c r="S34" s="62">
        <v>0.13</v>
      </c>
      <c r="T34" s="62">
        <v>0.41</v>
      </c>
      <c r="U34" s="62">
        <v>0.22</v>
      </c>
      <c r="V34" s="62">
        <v>0.28000000000000003</v>
      </c>
      <c r="W34" s="63">
        <v>0.31</v>
      </c>
      <c r="X34" s="62">
        <v>0.22</v>
      </c>
      <c r="Y34" s="62">
        <v>0.19</v>
      </c>
      <c r="Z34" s="62">
        <v>0.63</v>
      </c>
      <c r="AA34" s="62">
        <v>1.69</v>
      </c>
      <c r="AB34" s="62">
        <v>12.06</v>
      </c>
      <c r="AC34" s="62">
        <v>11.88</v>
      </c>
      <c r="AD34" s="62">
        <v>12.03</v>
      </c>
      <c r="AE34" s="62">
        <v>11.69</v>
      </c>
      <c r="AH34" s="58">
        <f t="shared" si="10"/>
        <v>4.4225000000000003</v>
      </c>
    </row>
    <row r="35" spans="1:37" hidden="1">
      <c r="A35" s="59">
        <v>34</v>
      </c>
      <c r="B35" s="60">
        <v>44595</v>
      </c>
      <c r="C35" s="59">
        <v>0</v>
      </c>
      <c r="D35" s="59">
        <v>0</v>
      </c>
      <c r="E35" s="59"/>
      <c r="F35" s="61" t="e">
        <f t="shared" si="0"/>
        <v>#DIV/0!</v>
      </c>
      <c r="G35" s="59"/>
      <c r="H35" s="62">
        <v>0.13</v>
      </c>
      <c r="I35" s="62">
        <v>0.72</v>
      </c>
      <c r="J35" s="62">
        <v>4.16</v>
      </c>
      <c r="K35" s="62">
        <v>0.97</v>
      </c>
      <c r="L35" s="62">
        <v>0.31</v>
      </c>
      <c r="M35" s="62">
        <v>0.09</v>
      </c>
      <c r="N35" s="62">
        <v>0.19</v>
      </c>
      <c r="O35" s="62">
        <v>0.25</v>
      </c>
      <c r="P35" s="62">
        <v>0.34</v>
      </c>
      <c r="Q35" s="62">
        <v>0.44</v>
      </c>
      <c r="R35" s="62">
        <v>0.44</v>
      </c>
      <c r="S35" s="62">
        <v>0.44</v>
      </c>
      <c r="T35" s="62">
        <v>0.44</v>
      </c>
      <c r="U35" s="62">
        <v>0.38</v>
      </c>
      <c r="V35" s="62">
        <v>0.38</v>
      </c>
      <c r="W35" s="63">
        <v>0.25</v>
      </c>
      <c r="X35" s="62">
        <v>0.13</v>
      </c>
      <c r="Y35" s="62">
        <v>0.09</v>
      </c>
      <c r="Z35" s="62">
        <v>0.84</v>
      </c>
      <c r="AA35" s="62">
        <v>0.75</v>
      </c>
      <c r="AB35" s="62">
        <v>0.19</v>
      </c>
      <c r="AC35" s="62">
        <v>0.25</v>
      </c>
      <c r="AD35" s="62">
        <v>0.22</v>
      </c>
      <c r="AE35" s="62">
        <v>0.09</v>
      </c>
      <c r="AH35" s="58">
        <f t="shared" si="10"/>
        <v>0.52041666666666664</v>
      </c>
    </row>
    <row r="36" spans="1:37" hidden="1">
      <c r="A36" s="59">
        <v>35</v>
      </c>
      <c r="B36" s="60">
        <v>44596</v>
      </c>
      <c r="C36" s="59">
        <v>0</v>
      </c>
      <c r="D36" s="59">
        <v>0</v>
      </c>
      <c r="E36" s="59"/>
      <c r="F36" s="61" t="e">
        <f t="shared" si="0"/>
        <v>#DIV/0!</v>
      </c>
      <c r="G36" s="59"/>
      <c r="H36" s="62">
        <v>1.1599999999999999</v>
      </c>
      <c r="I36" s="62">
        <v>0.16</v>
      </c>
      <c r="J36" s="62">
        <v>0</v>
      </c>
      <c r="K36" s="62">
        <v>0</v>
      </c>
      <c r="L36" s="62">
        <v>0</v>
      </c>
      <c r="M36" s="62">
        <v>0</v>
      </c>
      <c r="N36" s="62">
        <v>0</v>
      </c>
      <c r="O36" s="62">
        <v>0</v>
      </c>
      <c r="P36" s="62">
        <v>0.47</v>
      </c>
      <c r="Q36" s="62">
        <v>0.25</v>
      </c>
      <c r="R36" s="62">
        <v>0.28000000000000003</v>
      </c>
      <c r="S36" s="62">
        <v>0.19</v>
      </c>
      <c r="T36" s="62">
        <v>0.13</v>
      </c>
      <c r="U36" s="62">
        <v>0.31</v>
      </c>
      <c r="V36" s="62">
        <v>0.34</v>
      </c>
      <c r="W36" s="63">
        <v>1.66</v>
      </c>
      <c r="X36" s="62">
        <v>0.34</v>
      </c>
      <c r="Y36" s="62">
        <v>0.44</v>
      </c>
      <c r="Z36" s="62">
        <v>0.28000000000000003</v>
      </c>
      <c r="AA36" s="62">
        <v>0.31</v>
      </c>
      <c r="AB36" s="62">
        <v>0.28000000000000003</v>
      </c>
      <c r="AC36" s="62">
        <v>0.41</v>
      </c>
      <c r="AD36" s="62">
        <v>0.31</v>
      </c>
      <c r="AE36" s="62">
        <v>0.41</v>
      </c>
      <c r="AH36" s="58">
        <f t="shared" si="10"/>
        <v>0.32208333333333333</v>
      </c>
    </row>
    <row r="37" spans="1:37" hidden="1">
      <c r="A37" s="59">
        <v>36</v>
      </c>
      <c r="B37" s="60">
        <v>44597</v>
      </c>
      <c r="C37" s="59">
        <v>0</v>
      </c>
      <c r="D37" s="59">
        <v>0</v>
      </c>
      <c r="E37" s="59"/>
      <c r="F37" s="61" t="e">
        <f t="shared" si="0"/>
        <v>#DIV/0!</v>
      </c>
      <c r="G37" s="59"/>
      <c r="H37" s="62">
        <v>11.31</v>
      </c>
      <c r="I37" s="62">
        <v>10.130000000000001</v>
      </c>
      <c r="J37" s="62">
        <v>10.59</v>
      </c>
      <c r="K37" s="62">
        <v>0.97</v>
      </c>
      <c r="L37" s="62">
        <v>1.1299999999999999</v>
      </c>
      <c r="M37" s="62">
        <v>0.19</v>
      </c>
      <c r="N37" s="62">
        <v>0.78</v>
      </c>
      <c r="O37" s="62">
        <v>1.22</v>
      </c>
      <c r="P37" s="62">
        <v>1.44</v>
      </c>
      <c r="Q37" s="62">
        <v>0.44</v>
      </c>
      <c r="R37" s="62">
        <v>1.0900000000000001</v>
      </c>
      <c r="S37" s="62">
        <v>5.41</v>
      </c>
      <c r="T37" s="62">
        <v>0.59</v>
      </c>
      <c r="U37" s="62">
        <v>9.7200000000000006</v>
      </c>
      <c r="V37" s="62">
        <v>3.81</v>
      </c>
      <c r="W37" s="63">
        <v>2.94</v>
      </c>
      <c r="X37" s="62">
        <v>8.0299999999999994</v>
      </c>
      <c r="Y37" s="62">
        <v>12.22</v>
      </c>
      <c r="Z37" s="62">
        <v>11.69</v>
      </c>
      <c r="AA37" s="62">
        <v>11.16</v>
      </c>
      <c r="AB37" s="62">
        <v>10.91</v>
      </c>
      <c r="AC37" s="62">
        <v>11.16</v>
      </c>
      <c r="AD37" s="62">
        <v>10.72</v>
      </c>
      <c r="AE37" s="62">
        <v>10.53</v>
      </c>
      <c r="AH37" s="58">
        <f t="shared" si="10"/>
        <v>6.1741666666666672</v>
      </c>
    </row>
    <row r="38" spans="1:37" hidden="1">
      <c r="A38" s="59">
        <v>37</v>
      </c>
      <c r="B38" s="60">
        <v>44598</v>
      </c>
      <c r="C38" s="59">
        <v>0</v>
      </c>
      <c r="D38" s="59">
        <v>0</v>
      </c>
      <c r="E38" s="59"/>
      <c r="F38" s="61" t="e">
        <f t="shared" si="0"/>
        <v>#DIV/0!</v>
      </c>
      <c r="G38" s="59"/>
      <c r="H38" s="62">
        <v>8.91</v>
      </c>
      <c r="I38" s="62">
        <v>9.09</v>
      </c>
      <c r="J38" s="62">
        <v>11.94</v>
      </c>
      <c r="K38" s="62">
        <v>2.16</v>
      </c>
      <c r="L38" s="62">
        <v>1.28</v>
      </c>
      <c r="M38" s="62">
        <v>1.19</v>
      </c>
      <c r="N38" s="62">
        <v>1.03</v>
      </c>
      <c r="O38" s="62">
        <v>1.22</v>
      </c>
      <c r="P38" s="62">
        <v>0.88</v>
      </c>
      <c r="Q38" s="62">
        <v>0.94</v>
      </c>
      <c r="R38" s="62">
        <v>1.19</v>
      </c>
      <c r="S38" s="62">
        <v>0.66</v>
      </c>
      <c r="T38" s="62">
        <v>0.84</v>
      </c>
      <c r="U38" s="62">
        <v>0.56000000000000005</v>
      </c>
      <c r="V38" s="62">
        <v>1.1599999999999999</v>
      </c>
      <c r="W38" s="63">
        <v>1.63</v>
      </c>
      <c r="X38" s="62">
        <v>5.97</v>
      </c>
      <c r="Y38" s="62">
        <v>1.22</v>
      </c>
      <c r="Z38" s="62">
        <v>6.09</v>
      </c>
      <c r="AA38" s="62">
        <v>9.94</v>
      </c>
      <c r="AB38" s="62">
        <v>9.4700000000000006</v>
      </c>
      <c r="AC38" s="62">
        <v>11.59</v>
      </c>
      <c r="AD38" s="62">
        <v>7.59</v>
      </c>
      <c r="AE38" s="62">
        <v>11.59</v>
      </c>
      <c r="AH38" s="58">
        <f t="shared" si="10"/>
        <v>4.5058333333333334</v>
      </c>
    </row>
    <row r="39" spans="1:37" hidden="1">
      <c r="A39" s="59">
        <v>38</v>
      </c>
      <c r="B39" s="60">
        <v>44599</v>
      </c>
      <c r="C39" s="59">
        <v>0</v>
      </c>
      <c r="D39" s="59">
        <v>0</v>
      </c>
      <c r="E39" s="59"/>
      <c r="F39" s="61" t="e">
        <f t="shared" si="0"/>
        <v>#DIV/0!</v>
      </c>
      <c r="G39" s="59"/>
      <c r="H39" s="62">
        <v>1.84</v>
      </c>
      <c r="I39" s="62">
        <v>0.66</v>
      </c>
      <c r="J39" s="62">
        <v>1.94</v>
      </c>
      <c r="K39" s="62">
        <v>11.41</v>
      </c>
      <c r="L39" s="62">
        <v>10.88</v>
      </c>
      <c r="M39" s="62">
        <v>12.13</v>
      </c>
      <c r="N39" s="62">
        <v>11.41</v>
      </c>
      <c r="O39" s="62">
        <v>11.06</v>
      </c>
      <c r="P39" s="62">
        <v>9.75</v>
      </c>
      <c r="Q39" s="62">
        <v>11.84</v>
      </c>
      <c r="R39" s="62">
        <v>11.66</v>
      </c>
      <c r="S39" s="62">
        <v>11.53</v>
      </c>
      <c r="T39" s="62">
        <v>10.91</v>
      </c>
      <c r="U39" s="62">
        <v>11.25</v>
      </c>
      <c r="V39" s="62">
        <v>10.75</v>
      </c>
      <c r="W39" s="63">
        <v>10.47</v>
      </c>
      <c r="X39" s="62">
        <v>1.44</v>
      </c>
      <c r="Y39" s="62">
        <v>1.31</v>
      </c>
      <c r="Z39" s="62">
        <v>1.56</v>
      </c>
      <c r="AA39" s="62">
        <v>1.63</v>
      </c>
      <c r="AB39" s="62">
        <v>1.34</v>
      </c>
      <c r="AC39" s="62">
        <v>1.22</v>
      </c>
      <c r="AD39" s="62">
        <v>1.0900000000000001</v>
      </c>
      <c r="AE39" s="62">
        <v>0.84</v>
      </c>
      <c r="AH39" s="58">
        <f t="shared" si="10"/>
        <v>6.6633333333333331</v>
      </c>
    </row>
    <row r="40" spans="1:37" hidden="1">
      <c r="A40" s="59">
        <v>39</v>
      </c>
      <c r="B40" s="60">
        <v>44600</v>
      </c>
      <c r="C40" s="59">
        <v>0</v>
      </c>
      <c r="D40" s="59">
        <v>0</v>
      </c>
      <c r="E40" s="59"/>
      <c r="F40" s="61" t="e">
        <f t="shared" si="0"/>
        <v>#DIV/0!</v>
      </c>
      <c r="G40" s="59"/>
      <c r="H40" s="62">
        <v>5.16</v>
      </c>
      <c r="I40" s="62">
        <v>7.81</v>
      </c>
      <c r="J40" s="62">
        <v>4.59</v>
      </c>
      <c r="K40" s="62">
        <v>8.91</v>
      </c>
      <c r="L40" s="62">
        <v>2.81</v>
      </c>
      <c r="M40" s="62">
        <v>1.1299999999999999</v>
      </c>
      <c r="N40" s="62">
        <v>7.22</v>
      </c>
      <c r="O40" s="62">
        <v>1.94</v>
      </c>
      <c r="P40" s="62">
        <v>3.13</v>
      </c>
      <c r="Q40" s="62">
        <v>2.59</v>
      </c>
      <c r="R40" s="62">
        <v>3.34</v>
      </c>
      <c r="S40" s="62">
        <v>7.72</v>
      </c>
      <c r="T40" s="62">
        <v>7.97</v>
      </c>
      <c r="U40" s="62">
        <v>11.16</v>
      </c>
      <c r="V40" s="62">
        <v>0.63</v>
      </c>
      <c r="W40" s="63">
        <v>9.0299999999999994</v>
      </c>
      <c r="X40" s="62">
        <v>9.34</v>
      </c>
      <c r="Y40" s="62">
        <v>10.63</v>
      </c>
      <c r="Z40" s="62">
        <v>10.59</v>
      </c>
      <c r="AA40" s="62">
        <v>6.09</v>
      </c>
      <c r="AB40" s="62">
        <v>10.5</v>
      </c>
      <c r="AC40" s="62">
        <v>4.91</v>
      </c>
      <c r="AD40" s="62">
        <v>10</v>
      </c>
      <c r="AE40" s="62">
        <v>10.5</v>
      </c>
      <c r="AH40" s="58">
        <f t="shared" si="10"/>
        <v>6.5708333333333329</v>
      </c>
    </row>
    <row r="41" spans="1:37" hidden="1">
      <c r="A41" s="59">
        <v>40</v>
      </c>
      <c r="B41" s="60">
        <v>44601</v>
      </c>
      <c r="C41" s="59">
        <v>0</v>
      </c>
      <c r="D41" s="59">
        <v>0</v>
      </c>
      <c r="E41" s="59"/>
      <c r="F41" s="61" t="e">
        <f t="shared" si="0"/>
        <v>#DIV/0!</v>
      </c>
      <c r="G41" s="59"/>
      <c r="H41" s="62">
        <v>5.63</v>
      </c>
      <c r="I41" s="62">
        <v>1.03</v>
      </c>
      <c r="J41" s="62">
        <v>4.09</v>
      </c>
      <c r="K41" s="62">
        <v>8.16</v>
      </c>
      <c r="L41" s="62">
        <v>4.8099999999999996</v>
      </c>
      <c r="M41" s="62">
        <v>9.16</v>
      </c>
      <c r="N41" s="62">
        <v>8.91</v>
      </c>
      <c r="O41" s="62">
        <v>4.72</v>
      </c>
      <c r="P41" s="62">
        <v>2.88</v>
      </c>
      <c r="Q41" s="62">
        <v>3.09</v>
      </c>
      <c r="R41" s="62">
        <v>3.38</v>
      </c>
      <c r="S41" s="62">
        <v>6.78</v>
      </c>
      <c r="T41" s="62">
        <v>2.09</v>
      </c>
      <c r="U41" s="62">
        <v>1.63</v>
      </c>
      <c r="V41" s="62">
        <v>1.47</v>
      </c>
      <c r="W41" s="63">
        <v>1.5</v>
      </c>
      <c r="X41" s="62">
        <v>2.84</v>
      </c>
      <c r="Y41" s="62">
        <v>2.5</v>
      </c>
      <c r="Z41" s="62">
        <v>9.44</v>
      </c>
      <c r="AA41" s="62">
        <v>1.47</v>
      </c>
      <c r="AB41" s="62">
        <v>1.31</v>
      </c>
      <c r="AC41" s="62">
        <v>2.2200000000000002</v>
      </c>
      <c r="AD41" s="62">
        <v>0.13</v>
      </c>
      <c r="AE41" s="62">
        <v>1.38</v>
      </c>
      <c r="AH41" s="58">
        <f t="shared" si="10"/>
        <v>3.7758333333333325</v>
      </c>
    </row>
    <row r="42" spans="1:37" hidden="1">
      <c r="A42" s="59">
        <v>41</v>
      </c>
      <c r="B42" s="60">
        <v>44602</v>
      </c>
      <c r="C42" s="59">
        <v>0</v>
      </c>
      <c r="D42" s="59">
        <v>0</v>
      </c>
      <c r="E42" s="59"/>
      <c r="F42" s="61" t="e">
        <f t="shared" si="0"/>
        <v>#DIV/0!</v>
      </c>
      <c r="G42" s="59"/>
      <c r="H42" s="62">
        <v>6.06</v>
      </c>
      <c r="I42" s="62">
        <v>2.84</v>
      </c>
      <c r="J42" s="62">
        <v>3.94</v>
      </c>
      <c r="K42" s="62">
        <v>6.66</v>
      </c>
      <c r="L42" s="62">
        <v>5.53</v>
      </c>
      <c r="M42" s="62">
        <v>3.59</v>
      </c>
      <c r="N42" s="62">
        <v>5.72</v>
      </c>
      <c r="O42" s="62">
        <v>1.66</v>
      </c>
      <c r="P42" s="62">
        <v>1.25</v>
      </c>
      <c r="Q42" s="62">
        <v>1.78</v>
      </c>
      <c r="R42" s="62">
        <v>0.84</v>
      </c>
      <c r="S42" s="62">
        <v>1.5</v>
      </c>
      <c r="T42" s="62">
        <v>1.19</v>
      </c>
      <c r="U42" s="62">
        <v>1.66</v>
      </c>
      <c r="V42" s="62">
        <v>1.78</v>
      </c>
      <c r="W42" s="63">
        <v>1.0900000000000001</v>
      </c>
      <c r="X42" s="62">
        <v>1</v>
      </c>
      <c r="Y42" s="62">
        <v>0.66</v>
      </c>
      <c r="Z42" s="62">
        <v>0.88</v>
      </c>
      <c r="AA42" s="62">
        <v>0.38</v>
      </c>
      <c r="AB42" s="62">
        <v>1.78</v>
      </c>
      <c r="AC42" s="62">
        <v>2.31</v>
      </c>
      <c r="AD42" s="62">
        <v>1.31</v>
      </c>
      <c r="AE42" s="62">
        <v>1.31</v>
      </c>
      <c r="AH42" s="58">
        <f t="shared" si="10"/>
        <v>2.3633333333333337</v>
      </c>
    </row>
    <row r="43" spans="1:37" hidden="1">
      <c r="A43" s="59">
        <v>42</v>
      </c>
      <c r="B43" s="60">
        <v>44603</v>
      </c>
      <c r="C43" s="59">
        <v>0</v>
      </c>
      <c r="D43" s="59">
        <v>0</v>
      </c>
      <c r="E43" s="59"/>
      <c r="F43" s="61" t="e">
        <f t="shared" si="0"/>
        <v>#DIV/0!</v>
      </c>
      <c r="G43" s="59"/>
      <c r="H43" s="62">
        <v>2.41</v>
      </c>
      <c r="I43" s="62">
        <v>4.72</v>
      </c>
      <c r="J43" s="62">
        <v>5.16</v>
      </c>
      <c r="K43" s="62">
        <v>4.47</v>
      </c>
      <c r="L43" s="62">
        <v>4.4400000000000004</v>
      </c>
      <c r="M43" s="62">
        <v>3.78</v>
      </c>
      <c r="N43" s="62">
        <v>2.84</v>
      </c>
      <c r="O43" s="62">
        <v>0.31</v>
      </c>
      <c r="P43" s="62">
        <v>0.22</v>
      </c>
      <c r="Q43" s="62">
        <v>0.25</v>
      </c>
      <c r="R43" s="62">
        <v>1.59</v>
      </c>
      <c r="S43" s="62">
        <v>0.72</v>
      </c>
      <c r="T43" s="62">
        <v>0.34</v>
      </c>
      <c r="U43" s="62">
        <v>0.16</v>
      </c>
      <c r="V43" s="62">
        <v>0.19</v>
      </c>
      <c r="W43" s="63">
        <v>2.97</v>
      </c>
      <c r="X43" s="62">
        <v>1.1299999999999999</v>
      </c>
      <c r="Y43" s="62">
        <v>1.5</v>
      </c>
      <c r="Z43" s="62">
        <v>0.16</v>
      </c>
      <c r="AA43" s="62">
        <v>0.66</v>
      </c>
      <c r="AB43" s="62">
        <v>1.25</v>
      </c>
      <c r="AC43" s="62">
        <v>1.0900000000000001</v>
      </c>
      <c r="AD43" s="62">
        <v>1.44</v>
      </c>
      <c r="AE43" s="62">
        <v>0.44</v>
      </c>
      <c r="AH43" s="58">
        <f t="shared" si="10"/>
        <v>1.7599999999999998</v>
      </c>
    </row>
    <row r="44" spans="1:37" hidden="1">
      <c r="A44" s="59">
        <v>43</v>
      </c>
      <c r="B44" s="60">
        <v>44604</v>
      </c>
      <c r="C44" s="59">
        <v>639</v>
      </c>
      <c r="D44" s="66" t="s">
        <v>482</v>
      </c>
      <c r="E44" s="59">
        <v>10</v>
      </c>
      <c r="F44" s="61">
        <f t="shared" si="0"/>
        <v>63.9</v>
      </c>
      <c r="G44" s="59"/>
      <c r="H44" s="62">
        <v>5.72</v>
      </c>
      <c r="I44" s="62">
        <v>6</v>
      </c>
      <c r="J44" s="62">
        <v>6.38</v>
      </c>
      <c r="K44" s="62">
        <v>6.38</v>
      </c>
      <c r="L44" s="62">
        <v>5.5</v>
      </c>
      <c r="M44" s="62">
        <v>6.22</v>
      </c>
      <c r="N44" s="62">
        <v>5.09</v>
      </c>
      <c r="O44" s="62">
        <v>6.09</v>
      </c>
      <c r="P44" s="62">
        <v>6.41</v>
      </c>
      <c r="Q44" s="62">
        <v>5.34</v>
      </c>
      <c r="R44" s="62">
        <v>4.6900000000000004</v>
      </c>
      <c r="S44" s="62">
        <v>6</v>
      </c>
      <c r="T44" s="62">
        <v>7.31</v>
      </c>
      <c r="U44" s="62">
        <v>7.38</v>
      </c>
      <c r="V44" s="62">
        <v>4.72</v>
      </c>
      <c r="W44" s="63">
        <v>5.53</v>
      </c>
      <c r="X44" s="62">
        <v>0.75</v>
      </c>
      <c r="Y44" s="62">
        <v>0.81</v>
      </c>
      <c r="Z44" s="62">
        <v>4.9400000000000004</v>
      </c>
      <c r="AA44" s="62">
        <v>6.03</v>
      </c>
      <c r="AB44" s="62">
        <v>6.13</v>
      </c>
      <c r="AC44" s="62">
        <v>6.28</v>
      </c>
      <c r="AD44" s="62">
        <v>5.25</v>
      </c>
      <c r="AE44" s="62">
        <v>5.38</v>
      </c>
    </row>
    <row r="45" spans="1:37" hidden="1">
      <c r="A45" s="59">
        <v>44</v>
      </c>
      <c r="B45" s="60">
        <v>44605</v>
      </c>
      <c r="C45" s="59">
        <v>1277</v>
      </c>
      <c r="D45" s="66" t="s">
        <v>37</v>
      </c>
      <c r="E45" s="59">
        <v>20</v>
      </c>
      <c r="F45" s="61">
        <f t="shared" si="0"/>
        <v>63.85</v>
      </c>
      <c r="G45" s="59"/>
      <c r="H45" s="62">
        <v>5.75</v>
      </c>
      <c r="I45" s="62">
        <v>4</v>
      </c>
      <c r="J45" s="62">
        <v>4</v>
      </c>
      <c r="K45" s="62">
        <v>4.53</v>
      </c>
      <c r="L45" s="62">
        <v>4</v>
      </c>
      <c r="M45" s="62">
        <v>3.53</v>
      </c>
      <c r="N45" s="62">
        <v>4.22</v>
      </c>
      <c r="O45" s="62">
        <v>3.78</v>
      </c>
      <c r="P45" s="62">
        <v>3.81</v>
      </c>
      <c r="Q45" s="62">
        <v>5.41</v>
      </c>
      <c r="R45" s="62">
        <v>4.0599999999999996</v>
      </c>
      <c r="S45" s="62">
        <v>5.53</v>
      </c>
      <c r="T45" s="62">
        <v>5.88</v>
      </c>
      <c r="U45" s="62">
        <v>4.63</v>
      </c>
      <c r="V45" s="62">
        <v>3.41</v>
      </c>
      <c r="W45" s="63">
        <v>3.91</v>
      </c>
      <c r="X45" s="62">
        <v>6.94</v>
      </c>
      <c r="Y45" s="62">
        <v>5.0599999999999996</v>
      </c>
      <c r="Z45" s="62">
        <v>5.63</v>
      </c>
      <c r="AA45" s="62">
        <v>5.59</v>
      </c>
      <c r="AB45" s="62">
        <v>5.66</v>
      </c>
      <c r="AC45" s="62">
        <v>6.41</v>
      </c>
      <c r="AD45" s="62">
        <v>6.44</v>
      </c>
      <c r="AE45" s="62">
        <v>5.72</v>
      </c>
      <c r="AF45" s="58">
        <f t="shared" ref="AF45:AF49" si="12">AVERAGE(H45:AB45)</f>
        <v>4.7299999999999995</v>
      </c>
      <c r="AG45" s="67">
        <f t="shared" ref="AG45:AG49" si="13">AVERAGE(AC45:AE45)</f>
        <v>6.19</v>
      </c>
    </row>
    <row r="46" spans="1:37" hidden="1">
      <c r="A46" s="59">
        <v>45</v>
      </c>
      <c r="B46" s="60">
        <v>44606</v>
      </c>
      <c r="C46" s="59">
        <v>1257</v>
      </c>
      <c r="D46" s="66" t="s">
        <v>37</v>
      </c>
      <c r="E46" s="59">
        <v>20</v>
      </c>
      <c r="F46" s="61">
        <f t="shared" si="0"/>
        <v>62.85</v>
      </c>
      <c r="G46" s="59"/>
      <c r="H46" s="62">
        <v>6.09</v>
      </c>
      <c r="I46" s="62">
        <v>5.88</v>
      </c>
      <c r="J46" s="62">
        <v>5.84</v>
      </c>
      <c r="K46" s="62">
        <v>6.72</v>
      </c>
      <c r="L46" s="62">
        <v>4.91</v>
      </c>
      <c r="M46" s="62">
        <v>4</v>
      </c>
      <c r="N46" s="62">
        <v>7.63</v>
      </c>
      <c r="O46" s="62">
        <v>6.75</v>
      </c>
      <c r="P46" s="62">
        <v>6.13</v>
      </c>
      <c r="Q46" s="62">
        <v>6.22</v>
      </c>
      <c r="R46" s="62">
        <v>7.78</v>
      </c>
      <c r="S46" s="62">
        <v>9.2799999999999994</v>
      </c>
      <c r="T46" s="62">
        <v>8.3800000000000008</v>
      </c>
      <c r="U46" s="62">
        <v>9.31</v>
      </c>
      <c r="V46" s="62">
        <v>9.09</v>
      </c>
      <c r="W46" s="63">
        <v>7.19</v>
      </c>
      <c r="X46" s="64">
        <v>4.8099999999999996</v>
      </c>
      <c r="Y46" s="64">
        <v>5.28</v>
      </c>
      <c r="Z46" s="64">
        <v>4.8099999999999996</v>
      </c>
      <c r="AA46" s="64">
        <v>6.22</v>
      </c>
      <c r="AB46" s="64">
        <v>6.69</v>
      </c>
      <c r="AC46" s="64">
        <v>5.94</v>
      </c>
      <c r="AD46" s="64">
        <v>6.28</v>
      </c>
      <c r="AE46" s="64">
        <v>6.44</v>
      </c>
      <c r="AF46" s="58">
        <f t="shared" si="12"/>
        <v>6.6195238095238107</v>
      </c>
      <c r="AG46" s="67">
        <f t="shared" si="13"/>
        <v>6.22</v>
      </c>
    </row>
    <row r="47" spans="1:37" hidden="1">
      <c r="A47" s="59">
        <v>46</v>
      </c>
      <c r="B47" s="60">
        <v>44607</v>
      </c>
      <c r="C47" s="59">
        <v>1278</v>
      </c>
      <c r="D47" s="66" t="s">
        <v>37</v>
      </c>
      <c r="E47" s="59">
        <v>20</v>
      </c>
      <c r="F47" s="61">
        <f t="shared" si="0"/>
        <v>63.9</v>
      </c>
      <c r="G47" s="59"/>
      <c r="H47" s="64">
        <v>6.97</v>
      </c>
      <c r="I47" s="64">
        <v>7.41</v>
      </c>
      <c r="J47" s="64">
        <v>6.41</v>
      </c>
      <c r="K47" s="64">
        <v>6.69</v>
      </c>
      <c r="L47" s="64">
        <v>5.13</v>
      </c>
      <c r="M47" s="64">
        <v>5.31</v>
      </c>
      <c r="N47" s="64">
        <v>8.3800000000000008</v>
      </c>
      <c r="O47" s="64">
        <v>5.16</v>
      </c>
      <c r="P47" s="64">
        <v>5.94</v>
      </c>
      <c r="Q47" s="64">
        <v>4.8099999999999996</v>
      </c>
      <c r="R47" s="64">
        <v>5.91</v>
      </c>
      <c r="S47" s="64">
        <v>8.31</v>
      </c>
      <c r="T47" s="64">
        <v>8</v>
      </c>
      <c r="U47" s="64">
        <v>8.19</v>
      </c>
      <c r="V47" s="64">
        <v>8.0299999999999994</v>
      </c>
      <c r="W47" s="65">
        <v>8.44</v>
      </c>
      <c r="X47" s="62">
        <v>7.47</v>
      </c>
      <c r="Y47" s="62">
        <v>7.66</v>
      </c>
      <c r="Z47" s="62">
        <v>7.38</v>
      </c>
      <c r="AA47" s="62">
        <v>7.78</v>
      </c>
      <c r="AB47" s="62">
        <v>7.91</v>
      </c>
      <c r="AC47" s="62">
        <v>8.34</v>
      </c>
      <c r="AD47" s="62">
        <v>8.66</v>
      </c>
      <c r="AE47" s="62">
        <v>8.25</v>
      </c>
      <c r="AF47" s="58">
        <f t="shared" si="12"/>
        <v>7.013809523809523</v>
      </c>
      <c r="AG47" s="67">
        <f t="shared" si="13"/>
        <v>8.4166666666666661</v>
      </c>
    </row>
    <row r="48" spans="1:37" hidden="1">
      <c r="A48" s="59">
        <v>47</v>
      </c>
      <c r="B48" s="60">
        <v>44608</v>
      </c>
      <c r="C48" s="59">
        <v>1279</v>
      </c>
      <c r="D48" s="66" t="s">
        <v>37</v>
      </c>
      <c r="E48" s="59">
        <v>20</v>
      </c>
      <c r="F48" s="61">
        <f t="shared" si="0"/>
        <v>63.95</v>
      </c>
      <c r="G48" s="59"/>
      <c r="H48" s="62">
        <v>8</v>
      </c>
      <c r="I48" s="62">
        <v>7.28</v>
      </c>
      <c r="J48" s="62">
        <v>5.28</v>
      </c>
      <c r="K48" s="62">
        <v>4.63</v>
      </c>
      <c r="L48" s="62">
        <v>5.38</v>
      </c>
      <c r="M48" s="62">
        <v>3.59</v>
      </c>
      <c r="N48" s="62">
        <v>3.72</v>
      </c>
      <c r="O48" s="62">
        <v>4.09</v>
      </c>
      <c r="P48" s="62">
        <v>4.97</v>
      </c>
      <c r="Q48" s="62">
        <v>5.81</v>
      </c>
      <c r="R48" s="62">
        <v>7.34</v>
      </c>
      <c r="S48" s="62">
        <v>7.66</v>
      </c>
      <c r="T48" s="62">
        <v>8.0299999999999994</v>
      </c>
      <c r="U48" s="62">
        <v>8.4700000000000006</v>
      </c>
      <c r="V48" s="62">
        <v>7.47</v>
      </c>
      <c r="W48" s="63">
        <v>7.06</v>
      </c>
      <c r="X48" s="62">
        <v>7.44</v>
      </c>
      <c r="Y48" s="62">
        <v>8.2799999999999994</v>
      </c>
      <c r="Z48" s="62">
        <v>8.44</v>
      </c>
      <c r="AA48" s="62">
        <v>8.09</v>
      </c>
      <c r="AB48" s="62">
        <v>6.41</v>
      </c>
      <c r="AC48" s="62">
        <v>6.31</v>
      </c>
      <c r="AD48" s="62">
        <v>6.25</v>
      </c>
      <c r="AE48" s="62">
        <v>7.91</v>
      </c>
      <c r="AF48" s="58">
        <f t="shared" si="12"/>
        <v>6.5447619047619048</v>
      </c>
      <c r="AG48" s="67">
        <f t="shared" si="13"/>
        <v>6.8233333333333333</v>
      </c>
    </row>
    <row r="49" spans="1:37" hidden="1">
      <c r="A49" s="59">
        <v>48</v>
      </c>
      <c r="B49" s="60">
        <v>44609</v>
      </c>
      <c r="C49" s="59">
        <v>1277</v>
      </c>
      <c r="D49" s="66" t="s">
        <v>37</v>
      </c>
      <c r="E49" s="59">
        <v>20</v>
      </c>
      <c r="F49" s="61">
        <f t="shared" si="0"/>
        <v>63.85</v>
      </c>
      <c r="G49" s="59"/>
      <c r="H49" s="62">
        <v>7.47</v>
      </c>
      <c r="I49" s="62">
        <v>7.47</v>
      </c>
      <c r="J49" s="62">
        <v>8.5</v>
      </c>
      <c r="K49" s="62">
        <v>7.19</v>
      </c>
      <c r="L49" s="62">
        <v>6.06</v>
      </c>
      <c r="M49" s="62">
        <v>5.03</v>
      </c>
      <c r="N49" s="62">
        <v>5.09</v>
      </c>
      <c r="O49" s="62">
        <v>6.34</v>
      </c>
      <c r="P49" s="62">
        <v>5.81</v>
      </c>
      <c r="Q49" s="62">
        <v>5.31</v>
      </c>
      <c r="R49" s="62">
        <v>6.56</v>
      </c>
      <c r="S49" s="62">
        <v>7.88</v>
      </c>
      <c r="T49" s="62">
        <v>7.13</v>
      </c>
      <c r="U49" s="62">
        <v>7.97</v>
      </c>
      <c r="V49" s="62">
        <v>6.5</v>
      </c>
      <c r="W49" s="63">
        <v>7.53</v>
      </c>
      <c r="X49" s="62">
        <v>7.69</v>
      </c>
      <c r="Y49" s="62">
        <v>7.16</v>
      </c>
      <c r="Z49" s="62">
        <v>9.3800000000000008</v>
      </c>
      <c r="AA49" s="62">
        <v>8.0299999999999994</v>
      </c>
      <c r="AB49" s="62">
        <v>7.81</v>
      </c>
      <c r="AC49" s="62">
        <v>8.09</v>
      </c>
      <c r="AD49" s="62">
        <v>7.66</v>
      </c>
      <c r="AE49" s="62">
        <v>9.06</v>
      </c>
      <c r="AF49" s="58">
        <f t="shared" si="12"/>
        <v>7.043333333333333</v>
      </c>
      <c r="AG49" s="67">
        <f t="shared" si="13"/>
        <v>8.2700000000000014</v>
      </c>
    </row>
    <row r="50" spans="1:37" hidden="1">
      <c r="A50" s="59">
        <v>49</v>
      </c>
      <c r="B50" s="60">
        <v>44610</v>
      </c>
      <c r="C50" s="59">
        <v>0</v>
      </c>
      <c r="D50" s="59">
        <v>0</v>
      </c>
      <c r="E50" s="59"/>
      <c r="F50" s="61" t="e">
        <f t="shared" si="0"/>
        <v>#DIV/0!</v>
      </c>
      <c r="G50" s="59"/>
      <c r="H50" s="62">
        <v>2.56</v>
      </c>
      <c r="I50" s="62">
        <v>2.16</v>
      </c>
      <c r="J50" s="62">
        <v>1.69</v>
      </c>
      <c r="K50" s="62">
        <v>0.5</v>
      </c>
      <c r="L50" s="62">
        <v>0.25</v>
      </c>
      <c r="M50" s="62">
        <v>1.38</v>
      </c>
      <c r="N50" s="62">
        <v>1.25</v>
      </c>
      <c r="O50" s="62">
        <v>0.66</v>
      </c>
      <c r="P50" s="62">
        <v>1.0900000000000001</v>
      </c>
      <c r="Q50" s="62">
        <v>1.75</v>
      </c>
      <c r="R50" s="62">
        <v>1.47</v>
      </c>
      <c r="S50" s="62">
        <v>1.97</v>
      </c>
      <c r="T50" s="62">
        <v>3.09</v>
      </c>
      <c r="U50" s="62">
        <v>2.94</v>
      </c>
      <c r="V50" s="62">
        <v>2.88</v>
      </c>
      <c r="W50" s="63">
        <v>2.66</v>
      </c>
      <c r="X50" s="62">
        <v>7.13</v>
      </c>
      <c r="Y50" s="62">
        <v>5.75</v>
      </c>
      <c r="Z50" s="62">
        <v>7.22</v>
      </c>
      <c r="AA50" s="62">
        <v>7</v>
      </c>
      <c r="AB50" s="62">
        <v>7.34</v>
      </c>
      <c r="AC50" s="62">
        <v>7.91</v>
      </c>
      <c r="AD50" s="62">
        <v>7.88</v>
      </c>
      <c r="AE50" s="62">
        <v>3.06</v>
      </c>
      <c r="AH50" s="58">
        <f t="shared" ref="AH50:AH54" si="14">AVERAGE(H50:AE50)</f>
        <v>3.3995833333333327</v>
      </c>
    </row>
    <row r="51" spans="1:37" hidden="1">
      <c r="A51" s="59">
        <v>50</v>
      </c>
      <c r="B51" s="60">
        <v>44611</v>
      </c>
      <c r="C51" s="59">
        <v>0</v>
      </c>
      <c r="D51" s="59">
        <v>0</v>
      </c>
      <c r="E51" s="59"/>
      <c r="F51" s="61" t="e">
        <f t="shared" si="0"/>
        <v>#DIV/0!</v>
      </c>
      <c r="G51" s="59"/>
      <c r="H51" s="62">
        <v>1.03</v>
      </c>
      <c r="I51" s="62">
        <v>1.19</v>
      </c>
      <c r="J51" s="62">
        <v>1.0900000000000001</v>
      </c>
      <c r="K51" s="62">
        <v>3.25</v>
      </c>
      <c r="L51" s="62">
        <v>1.88</v>
      </c>
      <c r="M51" s="62">
        <v>3.84</v>
      </c>
      <c r="N51" s="62">
        <v>11.03</v>
      </c>
      <c r="O51" s="62">
        <v>6.31</v>
      </c>
      <c r="P51" s="62">
        <v>7.97</v>
      </c>
      <c r="Q51" s="62">
        <v>9.19</v>
      </c>
      <c r="R51" s="62">
        <v>9.75</v>
      </c>
      <c r="S51" s="62">
        <v>8.8800000000000008</v>
      </c>
      <c r="T51" s="62">
        <v>8.91</v>
      </c>
      <c r="U51" s="62">
        <v>8.2799999999999994</v>
      </c>
      <c r="V51" s="62">
        <v>7.47</v>
      </c>
      <c r="W51" s="63">
        <v>8.59</v>
      </c>
      <c r="X51" s="64">
        <v>3.25</v>
      </c>
      <c r="Y51" s="64">
        <v>1.75</v>
      </c>
      <c r="Z51" s="64">
        <v>0.44</v>
      </c>
      <c r="AA51" s="64">
        <v>0.31</v>
      </c>
      <c r="AB51" s="64">
        <v>0.41</v>
      </c>
      <c r="AC51" s="64">
        <v>0.41</v>
      </c>
      <c r="AD51" s="64">
        <v>0.56000000000000005</v>
      </c>
      <c r="AE51" s="64">
        <v>0.59</v>
      </c>
      <c r="AH51" s="58">
        <f t="shared" si="14"/>
        <v>4.4325000000000001</v>
      </c>
    </row>
    <row r="52" spans="1:37" hidden="1">
      <c r="A52" s="59">
        <v>51</v>
      </c>
      <c r="B52" s="60">
        <v>44612</v>
      </c>
      <c r="C52" s="59">
        <v>0</v>
      </c>
      <c r="D52" s="59">
        <v>0</v>
      </c>
      <c r="E52" s="59"/>
      <c r="F52" s="61" t="e">
        <f t="shared" si="0"/>
        <v>#DIV/0!</v>
      </c>
      <c r="G52" s="59"/>
      <c r="H52" s="64">
        <v>9.94</v>
      </c>
      <c r="I52" s="64">
        <v>8.31</v>
      </c>
      <c r="J52" s="64">
        <v>4.8099999999999996</v>
      </c>
      <c r="K52" s="64">
        <v>1.56</v>
      </c>
      <c r="L52" s="64">
        <v>0.69</v>
      </c>
      <c r="M52" s="64">
        <v>1.19</v>
      </c>
      <c r="N52" s="64">
        <v>1.72</v>
      </c>
      <c r="O52" s="64">
        <v>4.9400000000000004</v>
      </c>
      <c r="P52" s="64">
        <v>3.5</v>
      </c>
      <c r="Q52" s="64">
        <v>7.13</v>
      </c>
      <c r="R52" s="64">
        <v>2.2200000000000002</v>
      </c>
      <c r="S52" s="64">
        <v>1.75</v>
      </c>
      <c r="T52" s="64">
        <v>3</v>
      </c>
      <c r="U52" s="64">
        <v>3.31</v>
      </c>
      <c r="V52" s="64">
        <v>2.38</v>
      </c>
      <c r="W52" s="65">
        <v>1</v>
      </c>
      <c r="X52" s="62">
        <v>7.88</v>
      </c>
      <c r="Y52" s="62">
        <v>8.3800000000000008</v>
      </c>
      <c r="Z52" s="62">
        <v>8.59</v>
      </c>
      <c r="AA52" s="62">
        <v>8.19</v>
      </c>
      <c r="AB52" s="62">
        <v>7.53</v>
      </c>
      <c r="AC52" s="62">
        <v>8.59</v>
      </c>
      <c r="AD52" s="62">
        <v>9.59</v>
      </c>
      <c r="AE52" s="62">
        <v>9.94</v>
      </c>
      <c r="AH52" s="58">
        <f t="shared" si="14"/>
        <v>5.2558333333333334</v>
      </c>
    </row>
    <row r="53" spans="1:37" hidden="1">
      <c r="A53" s="59">
        <v>52</v>
      </c>
      <c r="B53" s="60">
        <v>44613</v>
      </c>
      <c r="C53" s="59">
        <v>0</v>
      </c>
      <c r="D53" s="59">
        <v>0</v>
      </c>
      <c r="E53" s="59"/>
      <c r="F53" s="61" t="e">
        <f t="shared" si="0"/>
        <v>#DIV/0!</v>
      </c>
      <c r="G53" s="59"/>
      <c r="H53" s="62">
        <v>3.56</v>
      </c>
      <c r="I53" s="62">
        <v>0.88</v>
      </c>
      <c r="J53" s="62">
        <v>0.56000000000000005</v>
      </c>
      <c r="K53" s="62">
        <v>0.94</v>
      </c>
      <c r="L53" s="62">
        <v>0.78</v>
      </c>
      <c r="M53" s="62">
        <v>2.38</v>
      </c>
      <c r="N53" s="62">
        <v>3.34</v>
      </c>
      <c r="O53" s="62">
        <v>3.78</v>
      </c>
      <c r="P53" s="62">
        <v>3.41</v>
      </c>
      <c r="Q53" s="62">
        <v>4.34</v>
      </c>
      <c r="R53" s="62">
        <v>6.13</v>
      </c>
      <c r="S53" s="62">
        <v>8.56</v>
      </c>
      <c r="T53" s="62">
        <v>4.41</v>
      </c>
      <c r="U53" s="62">
        <v>4.0599999999999996</v>
      </c>
      <c r="V53" s="62">
        <v>4.6900000000000004</v>
      </c>
      <c r="W53" s="63">
        <v>4.16</v>
      </c>
      <c r="X53" s="62">
        <v>1.1299999999999999</v>
      </c>
      <c r="Y53" s="62">
        <v>1.25</v>
      </c>
      <c r="Z53" s="62">
        <v>1.59</v>
      </c>
      <c r="AA53" s="62">
        <v>1.69</v>
      </c>
      <c r="AB53" s="62">
        <v>1.38</v>
      </c>
      <c r="AC53" s="62">
        <v>1.81</v>
      </c>
      <c r="AD53" s="62">
        <v>1.81</v>
      </c>
      <c r="AE53" s="62">
        <v>1.94</v>
      </c>
      <c r="AH53" s="58">
        <f t="shared" si="14"/>
        <v>2.8574999999999999</v>
      </c>
    </row>
    <row r="54" spans="1:37" hidden="1">
      <c r="A54" s="59">
        <v>53</v>
      </c>
      <c r="B54" s="60">
        <v>44614</v>
      </c>
      <c r="C54" s="59">
        <v>0</v>
      </c>
      <c r="D54" s="59">
        <v>0</v>
      </c>
      <c r="E54" s="59"/>
      <c r="F54" s="61" t="e">
        <f t="shared" si="0"/>
        <v>#DIV/0!</v>
      </c>
      <c r="G54" s="59"/>
      <c r="H54" s="62">
        <v>4.9400000000000004</v>
      </c>
      <c r="I54" s="62">
        <v>4.91</v>
      </c>
      <c r="J54" s="62">
        <v>4.16</v>
      </c>
      <c r="K54" s="62">
        <v>3.25</v>
      </c>
      <c r="L54" s="62">
        <v>2.91</v>
      </c>
      <c r="M54" s="62">
        <v>1.91</v>
      </c>
      <c r="N54" s="62">
        <v>2.81</v>
      </c>
      <c r="O54" s="62">
        <v>3.22</v>
      </c>
      <c r="P54" s="62">
        <v>3.13</v>
      </c>
      <c r="Q54" s="62">
        <v>3.09</v>
      </c>
      <c r="R54" s="62">
        <v>3.22</v>
      </c>
      <c r="S54" s="62">
        <v>4.6900000000000004</v>
      </c>
      <c r="T54" s="62">
        <v>2</v>
      </c>
      <c r="U54" s="62">
        <v>3.56</v>
      </c>
      <c r="V54" s="62">
        <v>5.5</v>
      </c>
      <c r="W54" s="63">
        <v>2.75</v>
      </c>
      <c r="X54" s="62">
        <v>3.94</v>
      </c>
      <c r="Y54" s="62">
        <v>4.5599999999999996</v>
      </c>
      <c r="Z54" s="62">
        <v>4.13</v>
      </c>
      <c r="AA54" s="62">
        <v>4.4400000000000004</v>
      </c>
      <c r="AB54" s="62">
        <v>4.34</v>
      </c>
      <c r="AC54" s="62">
        <v>4.0599999999999996</v>
      </c>
      <c r="AD54" s="62">
        <v>3.81</v>
      </c>
      <c r="AE54" s="62">
        <v>3.63</v>
      </c>
      <c r="AH54" s="58">
        <f t="shared" si="14"/>
        <v>3.7066666666666666</v>
      </c>
    </row>
    <row r="55" spans="1:37" hidden="1">
      <c r="A55" s="59">
        <v>54</v>
      </c>
      <c r="B55" s="60">
        <v>44615</v>
      </c>
      <c r="C55" s="59">
        <v>1277</v>
      </c>
      <c r="D55" s="66" t="s">
        <v>37</v>
      </c>
      <c r="E55" s="59">
        <v>20</v>
      </c>
      <c r="F55" s="61">
        <f t="shared" si="0"/>
        <v>63.85</v>
      </c>
      <c r="G55" s="59"/>
      <c r="H55" s="62">
        <v>9.25</v>
      </c>
      <c r="I55" s="62">
        <v>9.34</v>
      </c>
      <c r="J55" s="62">
        <v>8.2200000000000006</v>
      </c>
      <c r="K55" s="62">
        <v>7.47</v>
      </c>
      <c r="L55" s="62">
        <v>6.72</v>
      </c>
      <c r="M55" s="62">
        <v>6.78</v>
      </c>
      <c r="N55" s="62">
        <v>7.19</v>
      </c>
      <c r="O55" s="62">
        <v>6.41</v>
      </c>
      <c r="P55" s="62">
        <v>6.69</v>
      </c>
      <c r="Q55" s="62">
        <v>6.84</v>
      </c>
      <c r="R55" s="62">
        <v>7.88</v>
      </c>
      <c r="S55" s="62">
        <v>7.81</v>
      </c>
      <c r="T55" s="62">
        <v>7.19</v>
      </c>
      <c r="U55" s="62">
        <v>7.38</v>
      </c>
      <c r="V55" s="62">
        <v>8.91</v>
      </c>
      <c r="W55" s="63">
        <v>7.91</v>
      </c>
      <c r="X55" s="62">
        <v>4.4400000000000004</v>
      </c>
      <c r="Y55" s="62">
        <v>3.41</v>
      </c>
      <c r="Z55" s="62">
        <v>3.34</v>
      </c>
      <c r="AA55" s="62">
        <v>4</v>
      </c>
      <c r="AB55" s="62">
        <v>6.88</v>
      </c>
      <c r="AC55" s="62">
        <v>10.19</v>
      </c>
      <c r="AD55" s="62">
        <v>8.94</v>
      </c>
      <c r="AE55" s="62">
        <v>9.31</v>
      </c>
      <c r="AF55" s="58">
        <f t="shared" ref="AF55:AF57" si="15">AVERAGE(H55:AB55)</f>
        <v>6.8599999999999985</v>
      </c>
      <c r="AG55" s="67">
        <f t="shared" ref="AG55:AG57" si="16">AVERAGE(AC55:AE55)</f>
        <v>9.4799999999999986</v>
      </c>
    </row>
    <row r="56" spans="1:37" hidden="1">
      <c r="A56" s="59">
        <v>55</v>
      </c>
      <c r="B56" s="60">
        <v>44616</v>
      </c>
      <c r="C56" s="59">
        <v>1278</v>
      </c>
      <c r="D56" s="66" t="s">
        <v>37</v>
      </c>
      <c r="E56" s="59">
        <v>20</v>
      </c>
      <c r="F56" s="61">
        <f t="shared" si="0"/>
        <v>63.9</v>
      </c>
      <c r="G56" s="59"/>
      <c r="H56" s="62">
        <v>8.3800000000000008</v>
      </c>
      <c r="I56" s="62">
        <v>5.66</v>
      </c>
      <c r="J56" s="62">
        <v>3.75</v>
      </c>
      <c r="K56" s="62">
        <v>4.72</v>
      </c>
      <c r="L56" s="62">
        <v>5.44</v>
      </c>
      <c r="M56" s="62">
        <v>6.63</v>
      </c>
      <c r="N56" s="62">
        <v>5.28</v>
      </c>
      <c r="O56" s="62">
        <v>4.72</v>
      </c>
      <c r="P56" s="62">
        <v>4.97</v>
      </c>
      <c r="Q56" s="62">
        <v>5.0599999999999996</v>
      </c>
      <c r="R56" s="62">
        <v>6</v>
      </c>
      <c r="S56" s="62">
        <v>6.31</v>
      </c>
      <c r="T56" s="62">
        <v>6.13</v>
      </c>
      <c r="U56" s="62">
        <v>7.41</v>
      </c>
      <c r="V56" s="62">
        <v>7.06</v>
      </c>
      <c r="W56" s="63">
        <v>6.16</v>
      </c>
      <c r="X56" s="62">
        <v>7.44</v>
      </c>
      <c r="Y56" s="62">
        <v>8.2799999999999994</v>
      </c>
      <c r="Z56" s="62">
        <v>8.06</v>
      </c>
      <c r="AA56" s="62">
        <v>8.2200000000000006</v>
      </c>
      <c r="AB56" s="62">
        <v>8.16</v>
      </c>
      <c r="AC56" s="62">
        <v>8.75</v>
      </c>
      <c r="AD56" s="62">
        <v>9.09</v>
      </c>
      <c r="AE56" s="62">
        <v>8.44</v>
      </c>
      <c r="AF56" s="58">
        <f t="shared" si="15"/>
        <v>6.3733333333333331</v>
      </c>
      <c r="AG56" s="67">
        <f t="shared" si="16"/>
        <v>8.76</v>
      </c>
    </row>
    <row r="57" spans="1:37" hidden="1">
      <c r="A57" s="59">
        <v>56</v>
      </c>
      <c r="B57" s="60">
        <v>44617</v>
      </c>
      <c r="C57" s="59">
        <v>1227</v>
      </c>
      <c r="D57" s="66" t="s">
        <v>37</v>
      </c>
      <c r="E57" s="59">
        <v>20</v>
      </c>
      <c r="F57" s="61">
        <f t="shared" si="0"/>
        <v>61.35</v>
      </c>
      <c r="G57" s="59"/>
      <c r="H57" s="62">
        <v>6.69</v>
      </c>
      <c r="I57" s="62">
        <v>4.66</v>
      </c>
      <c r="J57" s="62">
        <v>3.09</v>
      </c>
      <c r="K57" s="62">
        <v>4.6900000000000004</v>
      </c>
      <c r="L57" s="62">
        <v>5.22</v>
      </c>
      <c r="M57" s="62">
        <v>7.34</v>
      </c>
      <c r="N57" s="62">
        <v>7.75</v>
      </c>
      <c r="O57" s="62">
        <v>7.91</v>
      </c>
      <c r="P57" s="62">
        <v>7</v>
      </c>
      <c r="Q57" s="62">
        <v>6.81</v>
      </c>
      <c r="R57" s="62">
        <v>6.59</v>
      </c>
      <c r="S57" s="62">
        <v>6.84</v>
      </c>
      <c r="T57" s="62">
        <v>7.66</v>
      </c>
      <c r="U57" s="62">
        <v>8.09</v>
      </c>
      <c r="V57" s="62">
        <v>6.88</v>
      </c>
      <c r="W57" s="63">
        <v>6.25</v>
      </c>
      <c r="X57" s="62">
        <v>6.22</v>
      </c>
      <c r="Y57" s="62">
        <v>7.5</v>
      </c>
      <c r="Z57" s="62">
        <v>6.91</v>
      </c>
      <c r="AA57" s="62">
        <v>7</v>
      </c>
      <c r="AB57" s="62">
        <v>7.34</v>
      </c>
      <c r="AC57" s="62">
        <v>7.59</v>
      </c>
      <c r="AD57" s="62">
        <v>7.84</v>
      </c>
      <c r="AE57" s="62">
        <v>7.06</v>
      </c>
      <c r="AF57" s="58">
        <f t="shared" si="15"/>
        <v>6.5923809523809522</v>
      </c>
      <c r="AG57" s="67">
        <f t="shared" si="16"/>
        <v>7.4966666666666661</v>
      </c>
    </row>
    <row r="58" spans="1:37" hidden="1">
      <c r="A58" s="59">
        <v>57</v>
      </c>
      <c r="B58" s="60">
        <v>44618</v>
      </c>
      <c r="C58" s="59">
        <v>0</v>
      </c>
      <c r="D58" s="59">
        <v>0</v>
      </c>
      <c r="E58" s="59"/>
      <c r="F58" s="61" t="e">
        <f t="shared" si="0"/>
        <v>#DIV/0!</v>
      </c>
      <c r="G58" s="59"/>
      <c r="H58" s="62">
        <v>4.8099999999999996</v>
      </c>
      <c r="I58" s="62">
        <v>2.2200000000000002</v>
      </c>
      <c r="J58" s="62">
        <v>2.2200000000000002</v>
      </c>
      <c r="K58" s="62">
        <v>2.13</v>
      </c>
      <c r="L58" s="62">
        <v>2</v>
      </c>
      <c r="M58" s="62">
        <v>1.38</v>
      </c>
      <c r="N58" s="62">
        <v>0.63</v>
      </c>
      <c r="O58" s="62">
        <v>8</v>
      </c>
      <c r="P58" s="62">
        <v>1.81</v>
      </c>
      <c r="Q58" s="62">
        <v>8.2200000000000006</v>
      </c>
      <c r="R58" s="62">
        <v>5.56</v>
      </c>
      <c r="S58" s="62">
        <v>5.84</v>
      </c>
      <c r="T58" s="62">
        <v>4.8099999999999996</v>
      </c>
      <c r="U58" s="62">
        <v>3.94</v>
      </c>
      <c r="V58" s="62">
        <v>2.38</v>
      </c>
      <c r="W58" s="63">
        <v>1.78</v>
      </c>
      <c r="X58" s="62">
        <v>7.13</v>
      </c>
      <c r="Y58" s="62">
        <v>6.72</v>
      </c>
      <c r="Z58" s="62">
        <v>6.31</v>
      </c>
      <c r="AA58" s="62">
        <v>6.31</v>
      </c>
      <c r="AB58" s="62">
        <v>6.66</v>
      </c>
      <c r="AC58" s="62">
        <v>6.94</v>
      </c>
      <c r="AD58" s="62">
        <v>7.53</v>
      </c>
      <c r="AE58" s="62">
        <v>7.69</v>
      </c>
      <c r="AH58" s="58">
        <f t="shared" ref="AH58:AH59" si="17">AVERAGE(H58:AE58)</f>
        <v>4.7091666666666674</v>
      </c>
    </row>
    <row r="59" spans="1:37" hidden="1">
      <c r="A59" s="59">
        <v>58</v>
      </c>
      <c r="B59" s="60">
        <v>44619</v>
      </c>
      <c r="C59" s="59">
        <v>0</v>
      </c>
      <c r="D59" s="59">
        <v>0</v>
      </c>
      <c r="E59" s="59"/>
      <c r="F59" s="61" t="e">
        <f t="shared" si="0"/>
        <v>#DIV/0!</v>
      </c>
      <c r="G59" s="59"/>
      <c r="H59" s="62"/>
      <c r="I59" s="62"/>
      <c r="J59" s="62"/>
      <c r="K59" s="62">
        <v>0.63</v>
      </c>
      <c r="L59" s="62">
        <v>0.75</v>
      </c>
      <c r="M59" s="62">
        <v>2.34</v>
      </c>
      <c r="N59" s="62">
        <v>3.91</v>
      </c>
      <c r="O59" s="62">
        <v>3.63</v>
      </c>
      <c r="P59" s="62">
        <v>4.16</v>
      </c>
      <c r="Q59" s="62">
        <v>4.91</v>
      </c>
      <c r="R59" s="62">
        <v>5.03</v>
      </c>
      <c r="S59" s="62">
        <v>6.47</v>
      </c>
      <c r="T59" s="62">
        <v>8.6300000000000008</v>
      </c>
      <c r="U59" s="62">
        <v>5.56</v>
      </c>
      <c r="V59" s="62">
        <v>3.47</v>
      </c>
      <c r="W59" s="63">
        <v>5.19</v>
      </c>
      <c r="X59" s="62">
        <v>2.63</v>
      </c>
      <c r="Y59" s="62">
        <v>1.5</v>
      </c>
      <c r="Z59" s="62">
        <v>0.81</v>
      </c>
      <c r="AA59" s="62">
        <v>0.94</v>
      </c>
      <c r="AB59" s="62">
        <v>1.03</v>
      </c>
      <c r="AC59" s="62">
        <v>2</v>
      </c>
      <c r="AD59" s="62">
        <v>1.06</v>
      </c>
      <c r="AE59" s="62"/>
      <c r="AH59" s="58">
        <f t="shared" si="17"/>
        <v>3.2325000000000004</v>
      </c>
    </row>
    <row r="60" spans="1:37" hidden="1">
      <c r="A60" s="59">
        <v>59</v>
      </c>
      <c r="B60" s="60">
        <v>44620</v>
      </c>
      <c r="C60" s="59">
        <v>472</v>
      </c>
      <c r="D60" s="66" t="s">
        <v>34</v>
      </c>
      <c r="E60" s="59">
        <v>16</v>
      </c>
      <c r="F60" s="61">
        <f t="shared" si="0"/>
        <v>29.5</v>
      </c>
      <c r="G60" s="59">
        <v>1</v>
      </c>
      <c r="H60" s="62">
        <v>4.47</v>
      </c>
      <c r="I60" s="62">
        <v>4.1900000000000004</v>
      </c>
      <c r="J60" s="62">
        <v>4.78</v>
      </c>
      <c r="K60" s="62">
        <v>4.53</v>
      </c>
      <c r="L60" s="62">
        <v>5.91</v>
      </c>
      <c r="M60" s="62">
        <v>6.41</v>
      </c>
      <c r="N60" s="62">
        <v>6.75</v>
      </c>
      <c r="O60" s="62">
        <v>6.75</v>
      </c>
      <c r="P60" s="62">
        <v>7.44</v>
      </c>
      <c r="Q60" s="62">
        <v>5.91</v>
      </c>
      <c r="R60" s="62">
        <v>6.53</v>
      </c>
      <c r="S60" s="62">
        <v>5.81</v>
      </c>
      <c r="T60" s="62">
        <v>6.22</v>
      </c>
      <c r="U60" s="62">
        <v>6.06</v>
      </c>
      <c r="V60" s="62">
        <v>7.13</v>
      </c>
      <c r="W60" s="63">
        <v>7.72</v>
      </c>
      <c r="X60" s="62">
        <v>4</v>
      </c>
      <c r="Y60" s="62">
        <v>3.34</v>
      </c>
      <c r="Z60" s="62">
        <v>1.56</v>
      </c>
      <c r="AA60" s="62">
        <v>2.34</v>
      </c>
      <c r="AB60" s="62">
        <v>4.22</v>
      </c>
      <c r="AC60" s="62">
        <v>0.91</v>
      </c>
      <c r="AD60" s="62">
        <v>5.13</v>
      </c>
      <c r="AE60" s="62">
        <v>6.25</v>
      </c>
      <c r="AF60" s="58">
        <f t="shared" ref="AF60" si="18">AVERAGE(H60:X60)</f>
        <v>5.9182352941176468</v>
      </c>
      <c r="AG60" s="58">
        <f t="shared" ref="AG60" si="19">AVERAGE(Y60:AE60)</f>
        <v>3.3928571428571428</v>
      </c>
    </row>
    <row r="61" spans="1:37">
      <c r="A61" s="59">
        <v>60</v>
      </c>
      <c r="B61" s="60">
        <v>44621</v>
      </c>
      <c r="C61" s="59">
        <v>495</v>
      </c>
      <c r="D61" s="66" t="s">
        <v>34</v>
      </c>
      <c r="E61" s="59">
        <v>16</v>
      </c>
      <c r="F61" s="61">
        <f t="shared" si="0"/>
        <v>30.9375</v>
      </c>
      <c r="G61" s="59">
        <v>1</v>
      </c>
      <c r="H61" s="62">
        <v>7.31</v>
      </c>
      <c r="I61" s="62">
        <v>6.5</v>
      </c>
      <c r="J61" s="62">
        <v>5.81</v>
      </c>
      <c r="K61" s="62">
        <v>6.72</v>
      </c>
      <c r="L61" s="62">
        <v>6.31</v>
      </c>
      <c r="M61" s="62">
        <v>5.91</v>
      </c>
      <c r="N61" s="62">
        <v>8.56</v>
      </c>
      <c r="O61" s="62">
        <v>6.84</v>
      </c>
      <c r="P61" s="62">
        <v>5.66</v>
      </c>
      <c r="Q61" s="62">
        <v>8.9700000000000006</v>
      </c>
      <c r="R61" s="62">
        <v>7.56</v>
      </c>
      <c r="S61" s="62">
        <v>7.47</v>
      </c>
      <c r="T61" s="62">
        <v>7.59</v>
      </c>
      <c r="U61" s="62">
        <v>6.34</v>
      </c>
      <c r="V61" s="62">
        <v>7.13</v>
      </c>
      <c r="W61" s="63">
        <v>8.5299999999999994</v>
      </c>
      <c r="X61" s="62">
        <v>5.63</v>
      </c>
      <c r="Y61" s="62">
        <v>4.72</v>
      </c>
      <c r="Z61" s="62">
        <v>5.22</v>
      </c>
      <c r="AA61" s="62">
        <v>6.25</v>
      </c>
      <c r="AB61" s="62">
        <v>5.13</v>
      </c>
      <c r="AC61" s="62">
        <v>5.75</v>
      </c>
      <c r="AD61" s="62">
        <v>6.94</v>
      </c>
      <c r="AE61" s="62">
        <v>6.88</v>
      </c>
      <c r="AF61" s="58">
        <f>AVERAGE(H61:X61)</f>
        <v>6.9905882352941182</v>
      </c>
      <c r="AG61" s="58">
        <f>AVERAGE(Y61:AE61)</f>
        <v>5.8414285714285716</v>
      </c>
      <c r="AI61" s="58">
        <f>AVERAGE(AF61:AF91)</f>
        <v>10.056805248415156</v>
      </c>
      <c r="AJ61" s="58">
        <f>AVERAGE(AG61:AG91)</f>
        <v>8.4180952380952387</v>
      </c>
      <c r="AK61" s="58">
        <f>AVERAGE(AH61:AH91)</f>
        <v>3.758541666666666</v>
      </c>
    </row>
    <row r="62" spans="1:37" hidden="1">
      <c r="A62" s="59">
        <v>61</v>
      </c>
      <c r="B62" s="60">
        <v>44622</v>
      </c>
      <c r="C62" s="59">
        <v>0</v>
      </c>
      <c r="D62" s="59">
        <v>0</v>
      </c>
      <c r="E62" s="59"/>
      <c r="F62" s="61" t="e">
        <f t="shared" si="0"/>
        <v>#DIV/0!</v>
      </c>
      <c r="G62" s="59"/>
      <c r="H62" s="62">
        <v>0.44</v>
      </c>
      <c r="I62" s="62">
        <v>3.59</v>
      </c>
      <c r="J62" s="62">
        <v>3.56</v>
      </c>
      <c r="K62" s="62">
        <v>2.94</v>
      </c>
      <c r="L62" s="62">
        <v>2.94</v>
      </c>
      <c r="M62" s="62">
        <v>2.2799999999999998</v>
      </c>
      <c r="N62" s="62">
        <v>2.59</v>
      </c>
      <c r="O62" s="62">
        <v>2.72</v>
      </c>
      <c r="P62" s="62">
        <v>2.72</v>
      </c>
      <c r="Q62" s="62">
        <v>2.81</v>
      </c>
      <c r="R62" s="62">
        <v>2.75</v>
      </c>
      <c r="S62" s="62">
        <v>3.19</v>
      </c>
      <c r="T62" s="62">
        <v>7.22</v>
      </c>
      <c r="U62" s="62">
        <v>4.3099999999999996</v>
      </c>
      <c r="V62" s="62">
        <v>3.78</v>
      </c>
      <c r="W62" s="63">
        <v>3.03</v>
      </c>
      <c r="X62" s="62">
        <v>7.63</v>
      </c>
      <c r="Y62" s="62">
        <v>4.75</v>
      </c>
      <c r="Z62" s="62">
        <v>3.16</v>
      </c>
      <c r="AA62" s="62">
        <v>3.19</v>
      </c>
      <c r="AB62" s="62">
        <v>0.78</v>
      </c>
      <c r="AC62" s="62">
        <v>0.84</v>
      </c>
      <c r="AD62" s="62">
        <v>0.78</v>
      </c>
      <c r="AE62" s="62">
        <v>0.63</v>
      </c>
      <c r="AH62" s="58">
        <f>AVERAGE(H62:AE62)</f>
        <v>3.0262499999999997</v>
      </c>
    </row>
    <row r="63" spans="1:37" hidden="1">
      <c r="A63" s="59">
        <v>62</v>
      </c>
      <c r="B63" s="60">
        <v>44623</v>
      </c>
      <c r="C63" s="59">
        <v>495</v>
      </c>
      <c r="D63" s="66" t="s">
        <v>477</v>
      </c>
      <c r="E63" s="59">
        <v>16</v>
      </c>
      <c r="F63" s="61">
        <f t="shared" si="0"/>
        <v>30.9375</v>
      </c>
      <c r="G63" s="59">
        <v>1</v>
      </c>
      <c r="H63" s="62">
        <v>4.16</v>
      </c>
      <c r="I63" s="62">
        <v>4.59</v>
      </c>
      <c r="J63" s="62">
        <v>4.16</v>
      </c>
      <c r="K63" s="62">
        <v>4.75</v>
      </c>
      <c r="L63" s="62">
        <v>4.3099999999999996</v>
      </c>
      <c r="M63" s="62">
        <v>4.6900000000000004</v>
      </c>
      <c r="N63" s="62">
        <v>5.84</v>
      </c>
      <c r="O63" s="62">
        <v>5.34</v>
      </c>
      <c r="P63" s="62">
        <v>4.84</v>
      </c>
      <c r="Q63" s="62">
        <v>6</v>
      </c>
      <c r="R63" s="62">
        <v>6.06</v>
      </c>
      <c r="S63" s="62">
        <v>5.69</v>
      </c>
      <c r="T63" s="62">
        <v>5.75</v>
      </c>
      <c r="U63" s="62">
        <v>6.41</v>
      </c>
      <c r="V63" s="62">
        <v>6.63</v>
      </c>
      <c r="W63" s="63">
        <v>5.56</v>
      </c>
      <c r="X63" s="62">
        <v>3.75</v>
      </c>
      <c r="Y63" s="62">
        <v>3.97</v>
      </c>
      <c r="Z63" s="62">
        <v>2.63</v>
      </c>
      <c r="AA63" s="62">
        <v>3.47</v>
      </c>
      <c r="AB63" s="62">
        <v>3.25</v>
      </c>
      <c r="AC63" s="62">
        <v>4.8099999999999996</v>
      </c>
      <c r="AD63" s="62">
        <v>5.28</v>
      </c>
      <c r="AE63" s="62">
        <v>3.5</v>
      </c>
      <c r="AF63" s="58">
        <f>AVERAGE(H63:X63)</f>
        <v>5.2076470588235297</v>
      </c>
      <c r="AG63" s="58">
        <f>AVERAGE(Y63:AE63)</f>
        <v>3.8442857142857143</v>
      </c>
    </row>
    <row r="64" spans="1:37" hidden="1">
      <c r="A64" s="59">
        <v>63</v>
      </c>
      <c r="B64" s="60">
        <v>44624</v>
      </c>
      <c r="C64" s="59">
        <v>466</v>
      </c>
      <c r="D64" s="66" t="s">
        <v>483</v>
      </c>
      <c r="E64" s="59">
        <v>18</v>
      </c>
      <c r="F64" s="61">
        <f t="shared" si="0"/>
        <v>25.888888888888889</v>
      </c>
      <c r="G64" s="59">
        <v>1</v>
      </c>
      <c r="H64" s="62">
        <v>6.94</v>
      </c>
      <c r="I64" s="62">
        <v>5.97</v>
      </c>
      <c r="J64" s="62">
        <v>4.97</v>
      </c>
      <c r="K64" s="62">
        <v>4.97</v>
      </c>
      <c r="L64" s="62">
        <v>4.34</v>
      </c>
      <c r="M64" s="62">
        <v>4.72</v>
      </c>
      <c r="N64" s="62">
        <v>6.59</v>
      </c>
      <c r="O64" s="62">
        <v>6.44</v>
      </c>
      <c r="P64" s="62">
        <v>6.41</v>
      </c>
      <c r="Q64" s="62">
        <v>7</v>
      </c>
      <c r="R64" s="62">
        <v>7.53</v>
      </c>
      <c r="S64" s="62">
        <v>8</v>
      </c>
      <c r="T64" s="62">
        <v>6.78</v>
      </c>
      <c r="U64" s="62">
        <v>6.63</v>
      </c>
      <c r="V64" s="62">
        <v>8.09</v>
      </c>
      <c r="W64" s="63">
        <v>8.5299999999999994</v>
      </c>
      <c r="X64" s="62">
        <v>5.41</v>
      </c>
      <c r="Y64" s="62">
        <v>5.75</v>
      </c>
      <c r="Z64" s="62">
        <v>5.69</v>
      </c>
      <c r="AA64" s="62">
        <v>5.69</v>
      </c>
      <c r="AB64" s="62">
        <v>5.31</v>
      </c>
      <c r="AC64" s="62">
        <v>4.13</v>
      </c>
      <c r="AD64" s="62">
        <v>4.66</v>
      </c>
      <c r="AE64" s="62">
        <v>5.13</v>
      </c>
      <c r="AF64" s="58">
        <f>AVERAGE(H64:Z64)</f>
        <v>6.3557894736842098</v>
      </c>
      <c r="AG64" s="58">
        <f>AVERAGE(AA64:AE64)</f>
        <v>4.984</v>
      </c>
    </row>
    <row r="65" spans="1:34" hidden="1">
      <c r="A65" s="59">
        <v>64</v>
      </c>
      <c r="B65" s="60">
        <v>44625</v>
      </c>
      <c r="C65" s="59">
        <v>0</v>
      </c>
      <c r="D65" s="68" t="s">
        <v>478</v>
      </c>
      <c r="E65" s="69">
        <v>16</v>
      </c>
      <c r="F65" s="61">
        <f t="shared" si="0"/>
        <v>0</v>
      </c>
      <c r="G65" s="59"/>
      <c r="H65" s="62">
        <v>0.13</v>
      </c>
      <c r="I65" s="62">
        <v>0.13</v>
      </c>
      <c r="J65" s="62">
        <v>0.13</v>
      </c>
      <c r="K65" s="62">
        <v>0.13</v>
      </c>
      <c r="L65" s="62">
        <v>0.16</v>
      </c>
      <c r="M65" s="62">
        <v>0.28000000000000003</v>
      </c>
      <c r="N65" s="62">
        <v>0.44</v>
      </c>
      <c r="O65" s="62">
        <v>0.41</v>
      </c>
      <c r="P65" s="62">
        <v>2.13</v>
      </c>
      <c r="Q65" s="62">
        <v>0.75</v>
      </c>
      <c r="R65" s="62">
        <v>1.34</v>
      </c>
      <c r="S65" s="62">
        <v>2.75</v>
      </c>
      <c r="T65" s="62">
        <v>2.84</v>
      </c>
      <c r="U65" s="62">
        <v>2.66</v>
      </c>
      <c r="V65" s="62">
        <v>2.2799999999999998</v>
      </c>
      <c r="W65" s="63">
        <v>2.31</v>
      </c>
      <c r="X65" s="62">
        <v>8.7200000000000006</v>
      </c>
      <c r="Y65" s="62">
        <v>8.81</v>
      </c>
      <c r="Z65" s="62">
        <v>7.59</v>
      </c>
      <c r="AA65" s="62">
        <v>3.94</v>
      </c>
      <c r="AB65" s="62">
        <v>3.16</v>
      </c>
      <c r="AC65" s="62">
        <v>3.09</v>
      </c>
      <c r="AD65" s="62">
        <v>4.22</v>
      </c>
      <c r="AE65" s="62">
        <v>2.69</v>
      </c>
      <c r="AH65" s="58">
        <f>AVERAGE(H65:AE65)</f>
        <v>2.5454166666666662</v>
      </c>
    </row>
    <row r="66" spans="1:34" hidden="1">
      <c r="A66" s="59">
        <v>65</v>
      </c>
      <c r="B66" s="60">
        <v>44626</v>
      </c>
      <c r="C66" s="59">
        <v>0</v>
      </c>
      <c r="D66" s="59">
        <v>0</v>
      </c>
      <c r="E66" s="59"/>
      <c r="F66" s="61" t="e">
        <f t="shared" si="0"/>
        <v>#DIV/0!</v>
      </c>
      <c r="G66" s="59"/>
      <c r="H66" s="62">
        <v>2.5</v>
      </c>
      <c r="I66" s="62">
        <v>1.03</v>
      </c>
      <c r="J66" s="62">
        <v>1.72</v>
      </c>
      <c r="K66" s="62">
        <v>1.44</v>
      </c>
      <c r="L66" s="62">
        <v>2.34</v>
      </c>
      <c r="M66" s="62">
        <v>2.4700000000000002</v>
      </c>
      <c r="N66" s="62">
        <v>2.88</v>
      </c>
      <c r="O66" s="62">
        <v>2.97</v>
      </c>
      <c r="P66" s="62">
        <v>4.47</v>
      </c>
      <c r="Q66" s="62">
        <v>7.78</v>
      </c>
      <c r="R66" s="62">
        <v>2.31</v>
      </c>
      <c r="S66" s="62">
        <v>2.75</v>
      </c>
      <c r="T66" s="62">
        <v>3.19</v>
      </c>
      <c r="U66" s="62">
        <v>1.25</v>
      </c>
      <c r="V66" s="62">
        <v>2.81</v>
      </c>
      <c r="W66" s="63">
        <v>2.78</v>
      </c>
      <c r="X66" s="62">
        <v>2.38</v>
      </c>
      <c r="Y66" s="62">
        <v>2.84</v>
      </c>
      <c r="Z66" s="62">
        <v>3.09</v>
      </c>
      <c r="AA66" s="62">
        <v>3.03</v>
      </c>
      <c r="AB66" s="62">
        <v>2.84</v>
      </c>
      <c r="AC66" s="62">
        <v>3.03</v>
      </c>
      <c r="AD66" s="62">
        <v>2.69</v>
      </c>
      <c r="AE66" s="62">
        <v>2.38</v>
      </c>
      <c r="AH66" s="58">
        <f>AVERAGE(H66:AE66)</f>
        <v>2.7904166666666668</v>
      </c>
    </row>
    <row r="67" spans="1:34" hidden="1">
      <c r="A67" s="59">
        <v>66</v>
      </c>
      <c r="B67" s="60">
        <v>44627</v>
      </c>
      <c r="C67" s="59">
        <v>496</v>
      </c>
      <c r="D67" s="66" t="s">
        <v>34</v>
      </c>
      <c r="E67" s="59">
        <v>16</v>
      </c>
      <c r="F67" s="61">
        <f t="shared" ref="F67:F130" si="20">C67/E67</f>
        <v>31</v>
      </c>
      <c r="G67" s="59">
        <v>1</v>
      </c>
      <c r="H67" s="62">
        <v>5.16</v>
      </c>
      <c r="I67" s="62">
        <v>4.78</v>
      </c>
      <c r="J67" s="62">
        <v>5.63</v>
      </c>
      <c r="K67" s="62">
        <v>4.97</v>
      </c>
      <c r="L67" s="62">
        <v>6.22</v>
      </c>
      <c r="M67" s="62">
        <v>6.31</v>
      </c>
      <c r="N67" s="62">
        <v>6.59</v>
      </c>
      <c r="O67" s="62">
        <v>6.38</v>
      </c>
      <c r="P67" s="62">
        <v>7.25</v>
      </c>
      <c r="Q67" s="62">
        <v>7.94</v>
      </c>
      <c r="R67" s="62">
        <v>8.59</v>
      </c>
      <c r="S67" s="62">
        <v>8.2799999999999994</v>
      </c>
      <c r="T67" s="62">
        <v>6.81</v>
      </c>
      <c r="U67" s="62">
        <v>6.81</v>
      </c>
      <c r="V67" s="62">
        <v>6.44</v>
      </c>
      <c r="W67" s="63">
        <v>5.16</v>
      </c>
      <c r="X67" s="62">
        <v>2.59</v>
      </c>
      <c r="Y67" s="62">
        <v>1.81</v>
      </c>
      <c r="Z67" s="62">
        <v>0.88</v>
      </c>
      <c r="AA67" s="62">
        <v>1.44</v>
      </c>
      <c r="AB67" s="62">
        <v>0.78</v>
      </c>
      <c r="AC67" s="62">
        <v>4.03</v>
      </c>
      <c r="AD67" s="62">
        <v>7.34</v>
      </c>
      <c r="AE67" s="62">
        <v>7.81</v>
      </c>
      <c r="AF67" s="58">
        <f>AVERAGE(H67:X67)</f>
        <v>6.2299999999999995</v>
      </c>
      <c r="AG67" s="58">
        <f>AVERAGE(Y67:AE67)</f>
        <v>3.4414285714285713</v>
      </c>
    </row>
    <row r="68" spans="1:34" hidden="1">
      <c r="A68" s="59">
        <v>67</v>
      </c>
      <c r="B68" s="60">
        <v>44628</v>
      </c>
      <c r="C68" s="59">
        <v>0</v>
      </c>
      <c r="D68" s="59">
        <v>0</v>
      </c>
      <c r="E68" s="59"/>
      <c r="F68" s="61" t="e">
        <f t="shared" si="20"/>
        <v>#DIV/0!</v>
      </c>
      <c r="G68" s="59"/>
      <c r="H68" s="62">
        <v>1.97</v>
      </c>
      <c r="I68" s="62">
        <v>0.66</v>
      </c>
      <c r="J68" s="62">
        <v>0.59</v>
      </c>
      <c r="K68" s="62">
        <v>0.94</v>
      </c>
      <c r="L68" s="62">
        <v>0.75</v>
      </c>
      <c r="M68" s="62">
        <v>0.16</v>
      </c>
      <c r="N68" s="62">
        <v>0.69</v>
      </c>
      <c r="O68" s="62">
        <v>0.78</v>
      </c>
      <c r="P68" s="62">
        <v>0.66</v>
      </c>
      <c r="Q68" s="62">
        <v>1.72</v>
      </c>
      <c r="R68" s="62">
        <v>2.44</v>
      </c>
      <c r="S68" s="62">
        <v>1</v>
      </c>
      <c r="T68" s="62">
        <v>0.72</v>
      </c>
      <c r="U68" s="62">
        <v>1.25</v>
      </c>
      <c r="V68" s="62">
        <v>2.25</v>
      </c>
      <c r="W68" s="63">
        <v>2.25</v>
      </c>
      <c r="X68" s="62">
        <v>5.91</v>
      </c>
      <c r="Y68" s="62">
        <v>6.84</v>
      </c>
      <c r="Z68" s="62">
        <v>2.56</v>
      </c>
      <c r="AA68" s="62">
        <v>1.97</v>
      </c>
      <c r="AB68" s="62">
        <v>2.06</v>
      </c>
      <c r="AC68" s="62">
        <v>2.25</v>
      </c>
      <c r="AD68" s="62">
        <v>2.63</v>
      </c>
      <c r="AE68" s="62">
        <v>2.34</v>
      </c>
      <c r="AH68" s="58">
        <f>AVERAGE(H68:AE68)</f>
        <v>1.8912500000000001</v>
      </c>
    </row>
    <row r="69" spans="1:34" hidden="1">
      <c r="A69" s="59">
        <v>68</v>
      </c>
      <c r="B69" s="60">
        <v>44629</v>
      </c>
      <c r="C69" s="59">
        <v>248</v>
      </c>
      <c r="D69" s="59">
        <v>8</v>
      </c>
      <c r="E69" s="59">
        <v>8</v>
      </c>
      <c r="F69" s="61">
        <f t="shared" si="20"/>
        <v>31</v>
      </c>
      <c r="G69" s="59">
        <v>1</v>
      </c>
      <c r="H69" s="62">
        <v>2.06</v>
      </c>
      <c r="I69" s="62">
        <v>1.34</v>
      </c>
      <c r="J69" s="62">
        <v>0.31</v>
      </c>
      <c r="K69" s="62">
        <v>0.5</v>
      </c>
      <c r="L69" s="62">
        <v>0.44</v>
      </c>
      <c r="M69" s="62">
        <v>1</v>
      </c>
      <c r="N69" s="62">
        <v>1.91</v>
      </c>
      <c r="O69" s="62">
        <v>1.78</v>
      </c>
      <c r="P69" s="62">
        <v>2.0299999999999998</v>
      </c>
      <c r="Q69" s="62">
        <v>4.28</v>
      </c>
      <c r="R69" s="62">
        <v>4.84</v>
      </c>
      <c r="S69" s="62">
        <v>4.25</v>
      </c>
      <c r="T69" s="62">
        <v>5.44</v>
      </c>
      <c r="U69" s="62">
        <v>5.66</v>
      </c>
      <c r="V69" s="62">
        <v>4.09</v>
      </c>
      <c r="W69" s="63">
        <v>6.5</v>
      </c>
      <c r="X69" s="62">
        <v>2.4700000000000002</v>
      </c>
      <c r="Y69" s="62">
        <v>2.94</v>
      </c>
      <c r="Z69" s="62">
        <v>3</v>
      </c>
      <c r="AA69" s="62">
        <v>2.66</v>
      </c>
      <c r="AB69" s="62">
        <v>2.5299999999999998</v>
      </c>
      <c r="AC69" s="62">
        <v>2.5299999999999998</v>
      </c>
      <c r="AD69" s="62">
        <v>2.5</v>
      </c>
      <c r="AE69" s="62">
        <v>2.56</v>
      </c>
    </row>
    <row r="70" spans="1:34" hidden="1">
      <c r="A70" s="59">
        <v>69</v>
      </c>
      <c r="B70" s="60">
        <v>44630</v>
      </c>
      <c r="C70" s="59">
        <v>479</v>
      </c>
      <c r="D70" s="66" t="s">
        <v>34</v>
      </c>
      <c r="E70" s="59">
        <v>16</v>
      </c>
      <c r="F70" s="61">
        <f t="shared" si="20"/>
        <v>29.9375</v>
      </c>
      <c r="G70" s="59">
        <v>1</v>
      </c>
      <c r="H70" s="62">
        <v>5.16</v>
      </c>
      <c r="I70" s="62">
        <v>3.81</v>
      </c>
      <c r="J70" s="62">
        <v>6</v>
      </c>
      <c r="K70" s="62">
        <v>5.44</v>
      </c>
      <c r="L70" s="62">
        <v>5.09</v>
      </c>
      <c r="M70" s="62">
        <v>6.06</v>
      </c>
      <c r="N70" s="62">
        <v>5.47</v>
      </c>
      <c r="O70" s="62">
        <v>5.88</v>
      </c>
      <c r="P70" s="62">
        <v>7.91</v>
      </c>
      <c r="Q70" s="62">
        <v>6.34</v>
      </c>
      <c r="R70" s="62">
        <v>6.94</v>
      </c>
      <c r="S70" s="62">
        <v>6.41</v>
      </c>
      <c r="T70" s="62">
        <v>6.34</v>
      </c>
      <c r="U70" s="62">
        <v>6.66</v>
      </c>
      <c r="V70" s="62">
        <v>7.78</v>
      </c>
      <c r="W70" s="63">
        <v>7.88</v>
      </c>
      <c r="X70" s="64">
        <v>4.47</v>
      </c>
      <c r="Y70" s="64">
        <v>5.72</v>
      </c>
      <c r="Z70" s="64">
        <v>4.78</v>
      </c>
      <c r="AA70" s="64">
        <v>5.31</v>
      </c>
      <c r="AB70" s="64">
        <v>3.78</v>
      </c>
      <c r="AC70" s="64">
        <v>3.47</v>
      </c>
      <c r="AD70" s="64">
        <v>4.72</v>
      </c>
      <c r="AE70" s="64">
        <v>5.22</v>
      </c>
      <c r="AF70" s="58">
        <f t="shared" ref="AF70:AF72" si="21">AVERAGE(H70:X70)</f>
        <v>6.0964705882352943</v>
      </c>
      <c r="AG70" s="58">
        <f t="shared" ref="AG70:AG72" si="22">AVERAGE(Y70:AE70)</f>
        <v>4.7142857142857144</v>
      </c>
    </row>
    <row r="71" spans="1:34" hidden="1">
      <c r="A71" s="59">
        <v>70</v>
      </c>
      <c r="B71" s="60">
        <v>44631</v>
      </c>
      <c r="C71" s="59">
        <v>466</v>
      </c>
      <c r="D71" s="66" t="s">
        <v>34</v>
      </c>
      <c r="E71" s="59">
        <v>16</v>
      </c>
      <c r="F71" s="61">
        <f t="shared" si="20"/>
        <v>29.125</v>
      </c>
      <c r="G71" s="59">
        <v>1</v>
      </c>
      <c r="H71" s="64">
        <v>4.28</v>
      </c>
      <c r="I71" s="64">
        <v>6.81</v>
      </c>
      <c r="J71" s="64">
        <v>3.72</v>
      </c>
      <c r="K71" s="64">
        <v>2.34</v>
      </c>
      <c r="L71" s="64">
        <v>4.78</v>
      </c>
      <c r="M71" s="64">
        <v>4.25</v>
      </c>
      <c r="N71" s="64">
        <v>8.2200000000000006</v>
      </c>
      <c r="O71" s="64">
        <v>11.63</v>
      </c>
      <c r="P71" s="64">
        <v>13.81</v>
      </c>
      <c r="Q71" s="64">
        <v>13.59</v>
      </c>
      <c r="R71" s="64">
        <v>16.34</v>
      </c>
      <c r="S71" s="64">
        <v>16.78</v>
      </c>
      <c r="T71" s="64">
        <v>14.91</v>
      </c>
      <c r="U71" s="64">
        <v>15.16</v>
      </c>
      <c r="V71" s="64">
        <v>16.28</v>
      </c>
      <c r="W71" s="65">
        <v>13.25</v>
      </c>
      <c r="X71" s="62">
        <v>8.44</v>
      </c>
      <c r="Y71" s="62">
        <v>7.25</v>
      </c>
      <c r="Z71" s="62">
        <v>6.72</v>
      </c>
      <c r="AA71" s="62">
        <v>5.44</v>
      </c>
      <c r="AB71" s="62">
        <v>5.88</v>
      </c>
      <c r="AC71" s="62">
        <v>5.53</v>
      </c>
      <c r="AD71" s="62">
        <v>4.03</v>
      </c>
      <c r="AE71" s="62">
        <v>3.91</v>
      </c>
      <c r="AF71" s="58">
        <f t="shared" si="21"/>
        <v>10.27</v>
      </c>
      <c r="AG71" s="58">
        <f t="shared" si="22"/>
        <v>5.5371428571428583</v>
      </c>
    </row>
    <row r="72" spans="1:34" hidden="1">
      <c r="A72" s="59">
        <v>71</v>
      </c>
      <c r="B72" s="60">
        <v>44632</v>
      </c>
      <c r="C72" s="59">
        <v>727</v>
      </c>
      <c r="D72" s="66" t="s">
        <v>34</v>
      </c>
      <c r="E72" s="59">
        <v>16</v>
      </c>
      <c r="F72" s="61">
        <f t="shared" si="20"/>
        <v>45.4375</v>
      </c>
      <c r="G72" s="59">
        <v>1</v>
      </c>
      <c r="H72" s="62">
        <v>13.22</v>
      </c>
      <c r="I72" s="62">
        <v>13.75</v>
      </c>
      <c r="J72" s="62">
        <v>12.31</v>
      </c>
      <c r="K72" s="62">
        <v>11.69</v>
      </c>
      <c r="L72" s="62">
        <v>10.72</v>
      </c>
      <c r="M72" s="62">
        <v>11.16</v>
      </c>
      <c r="N72" s="62">
        <v>11.41</v>
      </c>
      <c r="O72" s="62">
        <v>11.78</v>
      </c>
      <c r="P72" s="62">
        <v>14.97</v>
      </c>
      <c r="Q72" s="62">
        <v>14.97</v>
      </c>
      <c r="R72" s="62">
        <v>11.59</v>
      </c>
      <c r="S72" s="62">
        <v>13.13</v>
      </c>
      <c r="T72" s="62">
        <v>15.5</v>
      </c>
      <c r="U72" s="62">
        <v>14.75</v>
      </c>
      <c r="V72" s="62">
        <v>11.72</v>
      </c>
      <c r="W72" s="63">
        <v>12.63</v>
      </c>
      <c r="X72" s="62">
        <v>12.09</v>
      </c>
      <c r="Y72" s="62">
        <v>11.72</v>
      </c>
      <c r="Z72" s="62">
        <v>10.94</v>
      </c>
      <c r="AA72" s="62">
        <v>10.63</v>
      </c>
      <c r="AB72" s="62">
        <v>10.69</v>
      </c>
      <c r="AC72" s="62">
        <v>11.63</v>
      </c>
      <c r="AD72" s="62">
        <v>12.59</v>
      </c>
      <c r="AE72" s="62">
        <v>12.28</v>
      </c>
      <c r="AF72" s="58">
        <f t="shared" si="21"/>
        <v>12.787647058823529</v>
      </c>
      <c r="AG72" s="58">
        <f t="shared" si="22"/>
        <v>11.497142857142858</v>
      </c>
    </row>
    <row r="73" spans="1:34" hidden="1">
      <c r="A73" s="59">
        <v>72</v>
      </c>
      <c r="B73" s="60">
        <v>44633</v>
      </c>
      <c r="C73" s="59">
        <v>501</v>
      </c>
      <c r="D73" s="59">
        <v>8</v>
      </c>
      <c r="E73" s="59">
        <v>8</v>
      </c>
      <c r="F73" s="61">
        <f t="shared" si="20"/>
        <v>62.625</v>
      </c>
      <c r="G73" s="59"/>
      <c r="H73" s="62">
        <v>12.25</v>
      </c>
      <c r="I73" s="62">
        <v>11.72</v>
      </c>
      <c r="J73" s="62">
        <v>12.78</v>
      </c>
      <c r="K73" s="62">
        <v>12.28</v>
      </c>
      <c r="L73" s="62">
        <v>11.28</v>
      </c>
      <c r="M73" s="62">
        <v>13.41</v>
      </c>
      <c r="N73" s="62">
        <v>11.63</v>
      </c>
      <c r="O73" s="62">
        <v>11.53</v>
      </c>
      <c r="P73" s="62">
        <v>13.09</v>
      </c>
      <c r="Q73" s="62">
        <v>12.38</v>
      </c>
      <c r="R73" s="62">
        <v>14.16</v>
      </c>
      <c r="S73" s="62">
        <v>12.19</v>
      </c>
      <c r="T73" s="62">
        <v>11.13</v>
      </c>
      <c r="U73" s="62">
        <v>12.88</v>
      </c>
      <c r="V73" s="62">
        <v>13.38</v>
      </c>
      <c r="W73" s="63">
        <v>13.81</v>
      </c>
      <c r="X73" s="62">
        <v>13.88</v>
      </c>
      <c r="Y73" s="62">
        <v>13.38</v>
      </c>
      <c r="Z73" s="62">
        <v>13.22</v>
      </c>
      <c r="AA73" s="62">
        <v>10.16</v>
      </c>
      <c r="AB73" s="62">
        <v>12.38</v>
      </c>
      <c r="AC73" s="62">
        <v>11.81</v>
      </c>
      <c r="AD73" s="62">
        <v>11.94</v>
      </c>
      <c r="AE73" s="62">
        <v>10.16</v>
      </c>
    </row>
    <row r="74" spans="1:34" hidden="1">
      <c r="A74" s="59">
        <v>73</v>
      </c>
      <c r="B74" s="60">
        <v>44634</v>
      </c>
      <c r="C74" s="59">
        <v>1237</v>
      </c>
      <c r="D74" s="66" t="s">
        <v>479</v>
      </c>
      <c r="E74" s="59">
        <v>20</v>
      </c>
      <c r="F74" s="61">
        <f t="shared" si="20"/>
        <v>61.85</v>
      </c>
      <c r="G74" s="59"/>
      <c r="H74" s="62">
        <v>11.19</v>
      </c>
      <c r="I74" s="62">
        <v>13.91</v>
      </c>
      <c r="J74" s="62">
        <v>14.72</v>
      </c>
      <c r="K74" s="62">
        <v>12.84</v>
      </c>
      <c r="L74" s="62">
        <v>12.13</v>
      </c>
      <c r="M74" s="62">
        <v>14.09</v>
      </c>
      <c r="N74" s="62">
        <v>14.41</v>
      </c>
      <c r="O74" s="62">
        <v>13.75</v>
      </c>
      <c r="P74" s="62">
        <v>14.28</v>
      </c>
      <c r="Q74" s="62">
        <v>14.13</v>
      </c>
      <c r="R74" s="62">
        <v>15.34</v>
      </c>
      <c r="S74" s="62">
        <v>16.72</v>
      </c>
      <c r="T74" s="62">
        <v>14.63</v>
      </c>
      <c r="U74" s="62">
        <v>16.03</v>
      </c>
      <c r="V74" s="62">
        <v>14.19</v>
      </c>
      <c r="W74" s="63">
        <v>12.69</v>
      </c>
      <c r="X74" s="62">
        <v>14</v>
      </c>
      <c r="Y74" s="62">
        <v>15.66</v>
      </c>
      <c r="Z74" s="62">
        <v>10.44</v>
      </c>
      <c r="AA74" s="62">
        <v>9.5299999999999994</v>
      </c>
      <c r="AB74" s="62">
        <v>9.81</v>
      </c>
      <c r="AC74" s="62">
        <v>9.5</v>
      </c>
      <c r="AD74" s="62">
        <v>8.84</v>
      </c>
      <c r="AE74" s="62">
        <v>9.3800000000000008</v>
      </c>
      <c r="AF74" s="58">
        <f>AVERAGE(H74:AB74)</f>
        <v>13.547142857142855</v>
      </c>
      <c r="AG74" s="67">
        <f>AVERAGE(AC74:AE74)</f>
        <v>9.24</v>
      </c>
    </row>
    <row r="75" spans="1:34" hidden="1">
      <c r="A75" s="59">
        <v>74</v>
      </c>
      <c r="B75" s="60">
        <v>44635</v>
      </c>
      <c r="C75" s="59">
        <v>1129</v>
      </c>
      <c r="D75" s="66" t="s">
        <v>484</v>
      </c>
      <c r="E75" s="59">
        <v>18</v>
      </c>
      <c r="F75" s="61">
        <f t="shared" si="20"/>
        <v>62.722222222222221</v>
      </c>
      <c r="G75" s="59"/>
      <c r="H75" s="62">
        <v>12.34</v>
      </c>
      <c r="I75" s="62">
        <v>14.41</v>
      </c>
      <c r="J75" s="62">
        <v>13.81</v>
      </c>
      <c r="K75" s="62">
        <v>13.13</v>
      </c>
      <c r="L75" s="62">
        <v>12.5</v>
      </c>
      <c r="M75" s="62">
        <v>14.19</v>
      </c>
      <c r="N75" s="62">
        <v>13.84</v>
      </c>
      <c r="O75" s="62">
        <v>14.44</v>
      </c>
      <c r="P75" s="62">
        <v>15.59</v>
      </c>
      <c r="Q75" s="62">
        <v>14.88</v>
      </c>
      <c r="R75" s="62">
        <v>14.84</v>
      </c>
      <c r="S75" s="62">
        <v>15.53</v>
      </c>
      <c r="T75" s="62">
        <v>15</v>
      </c>
      <c r="U75" s="62">
        <v>16</v>
      </c>
      <c r="V75" s="62">
        <v>15.09</v>
      </c>
      <c r="W75" s="63">
        <v>13.34</v>
      </c>
      <c r="X75" s="62">
        <v>14.72</v>
      </c>
      <c r="Y75" s="62">
        <v>14.84</v>
      </c>
      <c r="Z75" s="62">
        <v>12.59</v>
      </c>
      <c r="AA75" s="62">
        <v>14.59</v>
      </c>
      <c r="AB75" s="62">
        <v>14.69</v>
      </c>
      <c r="AC75" s="62">
        <v>12.41</v>
      </c>
      <c r="AD75" s="62">
        <v>11.22</v>
      </c>
      <c r="AE75" s="62">
        <v>10.84</v>
      </c>
      <c r="AF75" s="58">
        <f>AVERAGE(H75:Z75)</f>
        <v>14.26736842105263</v>
      </c>
      <c r="AG75" s="58">
        <f>AVERAGE(AA75:AE75)</f>
        <v>12.75</v>
      </c>
    </row>
    <row r="76" spans="1:34" hidden="1">
      <c r="A76" s="59">
        <v>75</v>
      </c>
      <c r="B76" s="60">
        <v>44636</v>
      </c>
      <c r="C76" s="59">
        <v>0</v>
      </c>
      <c r="D76" s="59">
        <v>0</v>
      </c>
      <c r="E76" s="59"/>
      <c r="F76" s="61" t="e">
        <f t="shared" si="20"/>
        <v>#DIV/0!</v>
      </c>
      <c r="G76" s="59"/>
      <c r="H76" s="62">
        <v>6.91</v>
      </c>
      <c r="I76" s="62">
        <v>7.22</v>
      </c>
      <c r="J76" s="62">
        <v>5.28</v>
      </c>
      <c r="K76" s="62">
        <v>5.16</v>
      </c>
      <c r="L76" s="62">
        <v>5.16</v>
      </c>
      <c r="M76" s="62">
        <v>6.06</v>
      </c>
      <c r="N76" s="62">
        <v>6.38</v>
      </c>
      <c r="O76" s="62">
        <v>7.47</v>
      </c>
      <c r="P76" s="62">
        <v>8.41</v>
      </c>
      <c r="Q76" s="62">
        <v>8.06</v>
      </c>
      <c r="R76" s="62">
        <v>6.03</v>
      </c>
      <c r="S76" s="62">
        <v>5.47</v>
      </c>
      <c r="T76" s="62">
        <v>5.31</v>
      </c>
      <c r="U76" s="62">
        <v>5.56</v>
      </c>
      <c r="V76" s="62">
        <v>5.31</v>
      </c>
      <c r="W76" s="63">
        <v>5.44</v>
      </c>
      <c r="X76" s="64">
        <v>14.88</v>
      </c>
      <c r="Y76" s="64">
        <v>15.59</v>
      </c>
      <c r="Z76" s="64">
        <v>14.09</v>
      </c>
      <c r="AA76" s="64">
        <v>14.78</v>
      </c>
      <c r="AB76" s="64">
        <v>14.28</v>
      </c>
      <c r="AC76" s="64">
        <v>12.38</v>
      </c>
      <c r="AD76" s="64">
        <v>7.69</v>
      </c>
      <c r="AE76" s="64">
        <v>7.97</v>
      </c>
      <c r="AH76" s="58">
        <f t="shared" ref="AH76:AH78" si="23">AVERAGE(H76:AE76)</f>
        <v>8.3704166666666655</v>
      </c>
    </row>
    <row r="77" spans="1:34" hidden="1">
      <c r="A77" s="59">
        <v>76</v>
      </c>
      <c r="B77" s="60">
        <v>44637</v>
      </c>
      <c r="C77" s="59">
        <v>0</v>
      </c>
      <c r="D77" s="59">
        <v>0</v>
      </c>
      <c r="E77" s="59"/>
      <c r="F77" s="61" t="e">
        <f t="shared" si="20"/>
        <v>#DIV/0!</v>
      </c>
      <c r="G77" s="59"/>
      <c r="H77" s="64">
        <v>3</v>
      </c>
      <c r="I77" s="64">
        <v>2.88</v>
      </c>
      <c r="J77" s="64">
        <v>5.0599999999999996</v>
      </c>
      <c r="K77" s="64">
        <v>5.53</v>
      </c>
      <c r="L77" s="64">
        <v>5.34</v>
      </c>
      <c r="M77" s="64">
        <v>5.44</v>
      </c>
      <c r="N77" s="64">
        <v>7.5</v>
      </c>
      <c r="O77" s="64">
        <v>8.16</v>
      </c>
      <c r="P77" s="64">
        <v>7.94</v>
      </c>
      <c r="Q77" s="64">
        <v>8.34</v>
      </c>
      <c r="R77" s="64">
        <v>6.97</v>
      </c>
      <c r="S77" s="64">
        <v>5.56</v>
      </c>
      <c r="T77" s="64">
        <v>5.56</v>
      </c>
      <c r="U77" s="64">
        <v>6.41</v>
      </c>
      <c r="V77" s="64">
        <v>6.09</v>
      </c>
      <c r="W77" s="65">
        <v>2.59</v>
      </c>
      <c r="X77" s="62">
        <v>5.44</v>
      </c>
      <c r="Y77" s="62">
        <v>2.4700000000000002</v>
      </c>
      <c r="Z77" s="62">
        <v>1.44</v>
      </c>
      <c r="AA77" s="62">
        <v>1.56</v>
      </c>
      <c r="AB77" s="62">
        <v>1.38</v>
      </c>
      <c r="AC77" s="62">
        <v>1.38</v>
      </c>
      <c r="AD77" s="62">
        <v>2.31</v>
      </c>
      <c r="AE77" s="62">
        <v>3.38</v>
      </c>
      <c r="AH77" s="58">
        <f t="shared" si="23"/>
        <v>4.6554166666666665</v>
      </c>
    </row>
    <row r="78" spans="1:34" hidden="1">
      <c r="A78" s="59">
        <v>77</v>
      </c>
      <c r="B78" s="60">
        <v>44638</v>
      </c>
      <c r="C78" s="59">
        <v>0</v>
      </c>
      <c r="D78" s="59">
        <v>0</v>
      </c>
      <c r="E78" s="59"/>
      <c r="F78" s="61" t="e">
        <f t="shared" si="20"/>
        <v>#DIV/0!</v>
      </c>
      <c r="G78" s="59"/>
      <c r="H78" s="62">
        <v>1.1599999999999999</v>
      </c>
      <c r="I78" s="62">
        <v>0.66</v>
      </c>
      <c r="J78" s="62">
        <v>1.72</v>
      </c>
      <c r="K78" s="62">
        <v>3.13</v>
      </c>
      <c r="L78" s="62">
        <v>2.72</v>
      </c>
      <c r="M78" s="62">
        <v>0.75</v>
      </c>
      <c r="N78" s="62">
        <v>0.63</v>
      </c>
      <c r="O78" s="62">
        <v>0.53</v>
      </c>
      <c r="P78" s="62">
        <v>1.06</v>
      </c>
      <c r="Q78" s="62">
        <v>12</v>
      </c>
      <c r="R78" s="62">
        <v>5.94</v>
      </c>
      <c r="S78" s="62">
        <v>2.38</v>
      </c>
      <c r="T78" s="62">
        <v>2.41</v>
      </c>
      <c r="U78" s="62">
        <v>2.4700000000000002</v>
      </c>
      <c r="V78" s="62">
        <v>2.56</v>
      </c>
      <c r="W78" s="63">
        <v>5.69</v>
      </c>
      <c r="X78" s="62">
        <v>0.69</v>
      </c>
      <c r="Y78" s="62">
        <v>0.63</v>
      </c>
      <c r="Z78" s="62">
        <v>0.91</v>
      </c>
      <c r="AA78" s="62">
        <v>1.31</v>
      </c>
      <c r="AB78" s="62">
        <v>1.38</v>
      </c>
      <c r="AC78" s="62">
        <v>1.28</v>
      </c>
      <c r="AD78" s="62">
        <v>1.22</v>
      </c>
      <c r="AE78" s="62">
        <v>1.19</v>
      </c>
      <c r="AH78" s="58">
        <f t="shared" si="23"/>
        <v>2.2675000000000001</v>
      </c>
    </row>
    <row r="79" spans="1:34" hidden="1">
      <c r="A79" s="59">
        <v>78</v>
      </c>
      <c r="B79" s="60">
        <v>44639</v>
      </c>
      <c r="C79" s="59">
        <v>629</v>
      </c>
      <c r="D79" s="59">
        <v>10</v>
      </c>
      <c r="E79" s="59">
        <v>10</v>
      </c>
      <c r="F79" s="61">
        <f t="shared" si="20"/>
        <v>62.9</v>
      </c>
      <c r="G79" s="59"/>
      <c r="H79" s="62">
        <v>5.09</v>
      </c>
      <c r="I79" s="62">
        <v>14.84</v>
      </c>
      <c r="J79" s="62">
        <v>10.130000000000001</v>
      </c>
      <c r="K79" s="62">
        <v>7.16</v>
      </c>
      <c r="L79" s="62">
        <v>7.19</v>
      </c>
      <c r="M79" s="62">
        <v>7.5</v>
      </c>
      <c r="N79" s="62">
        <v>5.63</v>
      </c>
      <c r="O79" s="62">
        <v>7.09</v>
      </c>
      <c r="P79" s="62">
        <v>7.34</v>
      </c>
      <c r="Q79" s="62">
        <v>8.34</v>
      </c>
      <c r="R79" s="62">
        <v>9.41</v>
      </c>
      <c r="S79" s="62">
        <v>11.88</v>
      </c>
      <c r="T79" s="62">
        <v>13.13</v>
      </c>
      <c r="U79" s="62">
        <v>16.22</v>
      </c>
      <c r="V79" s="62">
        <v>16.34</v>
      </c>
      <c r="W79" s="63">
        <v>13.63</v>
      </c>
      <c r="X79" s="62">
        <v>4.38</v>
      </c>
      <c r="Y79" s="62">
        <v>1.88</v>
      </c>
      <c r="Z79" s="62">
        <v>1.38</v>
      </c>
      <c r="AA79" s="62">
        <v>1.88</v>
      </c>
      <c r="AB79" s="62">
        <v>1.66</v>
      </c>
      <c r="AC79" s="62">
        <v>1.63</v>
      </c>
      <c r="AD79" s="62">
        <v>3.38</v>
      </c>
      <c r="AE79" s="62">
        <v>4.4400000000000004</v>
      </c>
    </row>
    <row r="80" spans="1:34" hidden="1">
      <c r="A80" s="59">
        <v>79</v>
      </c>
      <c r="B80" s="60">
        <v>44640</v>
      </c>
      <c r="C80" s="59">
        <v>1258</v>
      </c>
      <c r="D80" s="59" t="s">
        <v>480</v>
      </c>
      <c r="E80" s="59">
        <v>20</v>
      </c>
      <c r="F80" s="61">
        <f t="shared" si="20"/>
        <v>62.9</v>
      </c>
      <c r="G80" s="59"/>
      <c r="H80" s="62">
        <v>16.28</v>
      </c>
      <c r="I80" s="62">
        <v>16.78</v>
      </c>
      <c r="J80" s="62">
        <v>16.28</v>
      </c>
      <c r="K80" s="62">
        <v>15.41</v>
      </c>
      <c r="L80" s="62">
        <v>12.84</v>
      </c>
      <c r="M80" s="62">
        <v>14.69</v>
      </c>
      <c r="N80" s="62">
        <v>13.97</v>
      </c>
      <c r="O80" s="62">
        <v>12.19</v>
      </c>
      <c r="P80" s="62">
        <v>13.59</v>
      </c>
      <c r="Q80" s="62">
        <v>13.16</v>
      </c>
      <c r="R80" s="62">
        <v>12.88</v>
      </c>
      <c r="S80" s="62">
        <v>12.81</v>
      </c>
      <c r="T80" s="62">
        <v>12.59</v>
      </c>
      <c r="U80" s="62">
        <v>13.78</v>
      </c>
      <c r="V80" s="62">
        <v>14.34</v>
      </c>
      <c r="W80" s="63">
        <v>13.34</v>
      </c>
      <c r="X80" s="62">
        <v>15.63</v>
      </c>
      <c r="Y80" s="62">
        <v>15.5</v>
      </c>
      <c r="Z80" s="62">
        <v>16.190000000000001</v>
      </c>
      <c r="AA80" s="62">
        <v>17.41</v>
      </c>
      <c r="AB80" s="62">
        <v>17.53</v>
      </c>
      <c r="AC80" s="62">
        <v>17.75</v>
      </c>
      <c r="AD80" s="62">
        <v>17.72</v>
      </c>
      <c r="AE80" s="62">
        <v>14.5</v>
      </c>
      <c r="AF80" s="58">
        <f>AVERAGE(H80:AB80)</f>
        <v>14.628095238095241</v>
      </c>
      <c r="AG80" s="67">
        <f>AVERAGE(AC80:AE80)</f>
        <v>16.656666666666666</v>
      </c>
    </row>
    <row r="81" spans="1:37" hidden="1">
      <c r="A81" s="59">
        <v>80</v>
      </c>
      <c r="B81" s="60">
        <v>44641</v>
      </c>
      <c r="C81" s="59">
        <v>1024</v>
      </c>
      <c r="D81" s="59" t="s">
        <v>485</v>
      </c>
      <c r="E81" s="59">
        <v>18</v>
      </c>
      <c r="F81" s="61">
        <f t="shared" si="20"/>
        <v>56.888888888888886</v>
      </c>
      <c r="G81" s="59"/>
      <c r="H81" s="62">
        <v>11</v>
      </c>
      <c r="I81" s="62">
        <v>12.88</v>
      </c>
      <c r="J81" s="62">
        <v>12.16</v>
      </c>
      <c r="K81" s="62">
        <v>11.22</v>
      </c>
      <c r="L81" s="62">
        <v>10.029999999999999</v>
      </c>
      <c r="M81" s="62">
        <v>12.25</v>
      </c>
      <c r="N81" s="62">
        <v>11.09</v>
      </c>
      <c r="O81" s="62">
        <v>12.06</v>
      </c>
      <c r="P81" s="62">
        <v>11.47</v>
      </c>
      <c r="Q81" s="62">
        <v>11.03</v>
      </c>
      <c r="R81" s="62">
        <v>12.31</v>
      </c>
      <c r="S81" s="62">
        <v>12.22</v>
      </c>
      <c r="T81" s="62">
        <v>12.41</v>
      </c>
      <c r="U81" s="62">
        <v>12.41</v>
      </c>
      <c r="V81" s="62">
        <v>11.59</v>
      </c>
      <c r="W81" s="63">
        <v>10.78</v>
      </c>
      <c r="X81" s="62">
        <v>13.34</v>
      </c>
      <c r="Y81" s="62">
        <v>12.66</v>
      </c>
      <c r="Z81" s="62">
        <v>15.25</v>
      </c>
      <c r="AA81" s="62">
        <v>15.16</v>
      </c>
      <c r="AB81" s="62">
        <v>14.22</v>
      </c>
      <c r="AC81" s="62">
        <v>13.13</v>
      </c>
      <c r="AD81" s="62">
        <v>12.16</v>
      </c>
      <c r="AE81" s="62">
        <v>11.66</v>
      </c>
      <c r="AF81" s="58">
        <f>AVERAGE(H81:Z81)</f>
        <v>12.008421052631581</v>
      </c>
      <c r="AG81" s="67">
        <f>AVERAGE(AA81:AE81)</f>
        <v>13.266</v>
      </c>
    </row>
    <row r="82" spans="1:37" hidden="1">
      <c r="A82" s="59">
        <v>81</v>
      </c>
      <c r="B82" s="60">
        <v>44642</v>
      </c>
      <c r="C82" s="59">
        <v>0</v>
      </c>
      <c r="D82" s="59"/>
      <c r="E82" s="59"/>
      <c r="F82" s="61" t="e">
        <f t="shared" si="20"/>
        <v>#DIV/0!</v>
      </c>
      <c r="G82" s="59"/>
      <c r="H82" s="62">
        <v>4.72</v>
      </c>
      <c r="I82" s="62">
        <v>5.13</v>
      </c>
      <c r="J82" s="62">
        <v>6.31</v>
      </c>
      <c r="K82" s="62">
        <v>5.34</v>
      </c>
      <c r="L82" s="62">
        <v>4.47</v>
      </c>
      <c r="M82" s="62">
        <v>6.16</v>
      </c>
      <c r="N82" s="62">
        <v>5.81</v>
      </c>
      <c r="O82" s="62">
        <v>5.09</v>
      </c>
      <c r="P82" s="62">
        <v>11.16</v>
      </c>
      <c r="Q82" s="62">
        <v>7.88</v>
      </c>
      <c r="R82" s="62">
        <v>8.3800000000000008</v>
      </c>
      <c r="S82" s="62">
        <v>6.66</v>
      </c>
      <c r="T82" s="62">
        <v>6.59</v>
      </c>
      <c r="U82" s="62">
        <v>7.75</v>
      </c>
      <c r="V82" s="62">
        <v>5.25</v>
      </c>
      <c r="W82" s="63">
        <v>2.69</v>
      </c>
      <c r="X82" s="62">
        <v>13.13</v>
      </c>
      <c r="Y82" s="62">
        <v>13.13</v>
      </c>
      <c r="Z82" s="62">
        <v>13.34</v>
      </c>
      <c r="AA82" s="62">
        <v>10.34</v>
      </c>
      <c r="AB82" s="62">
        <v>5.5</v>
      </c>
      <c r="AC82" s="62">
        <v>5.19</v>
      </c>
      <c r="AD82" s="62">
        <v>5.94</v>
      </c>
      <c r="AE82" s="62">
        <v>6.44</v>
      </c>
      <c r="AH82" s="58">
        <f>AVERAGE(H82:AE82)</f>
        <v>7.1833333333333327</v>
      </c>
    </row>
    <row r="83" spans="1:37" hidden="1">
      <c r="A83" s="59">
        <v>82</v>
      </c>
      <c r="B83" s="60">
        <v>44643</v>
      </c>
      <c r="C83" s="59">
        <v>1142</v>
      </c>
      <c r="D83" s="59" t="s">
        <v>54</v>
      </c>
      <c r="E83" s="59">
        <v>18</v>
      </c>
      <c r="F83" s="61">
        <f t="shared" si="20"/>
        <v>63.444444444444443</v>
      </c>
      <c r="G83" s="59"/>
      <c r="H83" s="62">
        <v>11.53</v>
      </c>
      <c r="I83" s="62">
        <v>13.31</v>
      </c>
      <c r="J83" s="62">
        <v>11.84</v>
      </c>
      <c r="K83" s="62">
        <v>12.19</v>
      </c>
      <c r="L83" s="62">
        <v>11.06</v>
      </c>
      <c r="M83" s="62">
        <v>12.31</v>
      </c>
      <c r="N83" s="62">
        <v>10.44</v>
      </c>
      <c r="O83" s="62">
        <v>11.75</v>
      </c>
      <c r="P83" s="62">
        <v>11.09</v>
      </c>
      <c r="Q83" s="62">
        <v>10.56</v>
      </c>
      <c r="R83" s="62">
        <v>11.91</v>
      </c>
      <c r="S83" s="62">
        <v>12.13</v>
      </c>
      <c r="T83" s="62">
        <v>13.59</v>
      </c>
      <c r="U83" s="62">
        <v>13.81</v>
      </c>
      <c r="V83" s="62">
        <v>15</v>
      </c>
      <c r="W83" s="63">
        <v>12.84</v>
      </c>
      <c r="X83" s="62">
        <v>2.78</v>
      </c>
      <c r="Y83" s="62">
        <v>2.81</v>
      </c>
      <c r="Z83" s="62">
        <v>3.97</v>
      </c>
      <c r="AA83" s="62">
        <v>6.91</v>
      </c>
      <c r="AB83" s="62">
        <v>6.13</v>
      </c>
      <c r="AC83" s="62">
        <v>6.25</v>
      </c>
      <c r="AD83" s="62">
        <v>11.16</v>
      </c>
      <c r="AE83" s="62">
        <v>10.75</v>
      </c>
      <c r="AF83" s="58">
        <f>AVERAGE(H83:Z83)</f>
        <v>10.785263157894738</v>
      </c>
      <c r="AG83" s="67">
        <f>AVERAGE(AA83:AE83)</f>
        <v>8.24</v>
      </c>
    </row>
    <row r="84" spans="1:37" hidden="1">
      <c r="A84" s="59">
        <v>83</v>
      </c>
      <c r="B84" s="60">
        <v>44644</v>
      </c>
      <c r="C84" s="59">
        <v>0</v>
      </c>
      <c r="D84" s="59"/>
      <c r="E84" s="59"/>
      <c r="F84" s="61" t="e">
        <f t="shared" si="20"/>
        <v>#DIV/0!</v>
      </c>
      <c r="G84" s="59"/>
      <c r="H84" s="62">
        <v>0.59</v>
      </c>
      <c r="I84" s="62">
        <v>0.81</v>
      </c>
      <c r="J84" s="62">
        <v>0.53</v>
      </c>
      <c r="K84" s="62">
        <v>0.94</v>
      </c>
      <c r="L84" s="62">
        <v>0.47</v>
      </c>
      <c r="M84" s="62">
        <v>0.56000000000000005</v>
      </c>
      <c r="N84" s="62">
        <v>0.88</v>
      </c>
      <c r="O84" s="62">
        <v>1.1299999999999999</v>
      </c>
      <c r="P84" s="62">
        <v>0.81</v>
      </c>
      <c r="Q84" s="62">
        <v>1.19</v>
      </c>
      <c r="R84" s="62">
        <v>0.91</v>
      </c>
      <c r="S84" s="62">
        <v>1.47</v>
      </c>
      <c r="T84" s="62">
        <v>0.94</v>
      </c>
      <c r="U84" s="62">
        <v>2.88</v>
      </c>
      <c r="V84" s="62">
        <v>2.78</v>
      </c>
      <c r="W84" s="63">
        <v>3.03</v>
      </c>
      <c r="X84" s="62">
        <v>14.94</v>
      </c>
      <c r="Y84" s="62">
        <v>14.44</v>
      </c>
      <c r="Z84" s="62">
        <v>14.5</v>
      </c>
      <c r="AA84" s="62">
        <v>8</v>
      </c>
      <c r="AB84" s="62">
        <v>6.34</v>
      </c>
      <c r="AC84" s="62">
        <v>4.8099999999999996</v>
      </c>
      <c r="AD84" s="62">
        <v>1.5</v>
      </c>
      <c r="AE84" s="62">
        <v>1.1299999999999999</v>
      </c>
      <c r="AH84" s="58">
        <f t="shared" ref="AH84:AH87" si="24">AVERAGE(H84:AE84)</f>
        <v>3.5658333333333334</v>
      </c>
    </row>
    <row r="85" spans="1:37" hidden="1">
      <c r="A85" s="59">
        <v>84</v>
      </c>
      <c r="B85" s="60">
        <v>44645</v>
      </c>
      <c r="C85" s="59">
        <v>0</v>
      </c>
      <c r="D85" s="59"/>
      <c r="E85" s="59"/>
      <c r="F85" s="61" t="e">
        <f t="shared" si="20"/>
        <v>#DIV/0!</v>
      </c>
      <c r="G85" s="59"/>
      <c r="H85" s="62">
        <v>0.25</v>
      </c>
      <c r="I85" s="62">
        <v>1.59</v>
      </c>
      <c r="J85" s="62">
        <v>2.31</v>
      </c>
      <c r="K85" s="62">
        <v>3.16</v>
      </c>
      <c r="L85" s="62">
        <v>2.09</v>
      </c>
      <c r="M85" s="62">
        <v>2.2200000000000002</v>
      </c>
      <c r="N85" s="62">
        <v>4.09</v>
      </c>
      <c r="O85" s="62">
        <v>4.84</v>
      </c>
      <c r="P85" s="62">
        <v>4.4400000000000004</v>
      </c>
      <c r="Q85" s="62">
        <v>3.75</v>
      </c>
      <c r="R85" s="62">
        <v>2.84</v>
      </c>
      <c r="S85" s="62">
        <v>3.53</v>
      </c>
      <c r="T85" s="62">
        <v>3.25</v>
      </c>
      <c r="U85" s="62">
        <v>3.09</v>
      </c>
      <c r="V85" s="62">
        <v>2.72</v>
      </c>
      <c r="W85" s="63">
        <v>2.75</v>
      </c>
      <c r="X85" s="62">
        <v>2.09</v>
      </c>
      <c r="Y85" s="62">
        <v>0.31</v>
      </c>
      <c r="Z85" s="62">
        <v>0.19</v>
      </c>
      <c r="AA85" s="62">
        <v>0.13</v>
      </c>
      <c r="AB85" s="62">
        <v>0.09</v>
      </c>
      <c r="AC85" s="62">
        <v>0.16</v>
      </c>
      <c r="AD85" s="62">
        <v>0.25</v>
      </c>
      <c r="AE85" s="62">
        <v>0.16</v>
      </c>
      <c r="AH85" s="58">
        <f t="shared" si="24"/>
        <v>2.0958333333333337</v>
      </c>
    </row>
    <row r="86" spans="1:37" hidden="1">
      <c r="A86" s="59">
        <v>85</v>
      </c>
      <c r="B86" s="60">
        <v>44646</v>
      </c>
      <c r="C86" s="59">
        <v>0</v>
      </c>
      <c r="D86" s="59"/>
      <c r="E86" s="59"/>
      <c r="F86" s="61" t="e">
        <f t="shared" si="20"/>
        <v>#DIV/0!</v>
      </c>
      <c r="G86" s="59"/>
      <c r="H86" s="62">
        <v>2.38</v>
      </c>
      <c r="I86" s="62">
        <v>2.2200000000000002</v>
      </c>
      <c r="J86" s="62">
        <v>1.34</v>
      </c>
      <c r="K86" s="62">
        <v>1.59</v>
      </c>
      <c r="L86" s="62">
        <v>0.91</v>
      </c>
      <c r="M86" s="62">
        <v>0.91</v>
      </c>
      <c r="N86" s="62">
        <v>0.94</v>
      </c>
      <c r="O86" s="62">
        <v>0.75</v>
      </c>
      <c r="P86" s="62">
        <v>2.0299999999999998</v>
      </c>
      <c r="Q86" s="62">
        <v>2.94</v>
      </c>
      <c r="R86" s="62">
        <v>3.63</v>
      </c>
      <c r="S86" s="62">
        <v>4.63</v>
      </c>
      <c r="T86" s="62">
        <v>12.56</v>
      </c>
      <c r="U86" s="62">
        <v>12.38</v>
      </c>
      <c r="V86" s="62">
        <v>5.38</v>
      </c>
      <c r="W86" s="63">
        <v>3.88</v>
      </c>
      <c r="X86" s="62">
        <v>1.06</v>
      </c>
      <c r="Y86" s="62">
        <v>1.22</v>
      </c>
      <c r="Z86" s="62">
        <v>0.22</v>
      </c>
      <c r="AA86" s="62">
        <v>0.28000000000000003</v>
      </c>
      <c r="AB86" s="62">
        <v>0.63</v>
      </c>
      <c r="AC86" s="62">
        <v>0.41</v>
      </c>
      <c r="AD86" s="62">
        <v>0.56000000000000005</v>
      </c>
      <c r="AE86" s="62">
        <v>2.63</v>
      </c>
      <c r="AH86" s="58">
        <f t="shared" si="24"/>
        <v>2.7283333333333335</v>
      </c>
    </row>
    <row r="87" spans="1:37" hidden="1">
      <c r="A87" s="59">
        <v>86</v>
      </c>
      <c r="B87" s="60">
        <v>44647</v>
      </c>
      <c r="C87" s="59">
        <v>0</v>
      </c>
      <c r="D87" s="59"/>
      <c r="E87" s="59"/>
      <c r="F87" s="61" t="e">
        <f t="shared" si="20"/>
        <v>#DIV/0!</v>
      </c>
      <c r="G87" s="59"/>
      <c r="H87" s="62">
        <v>5.31</v>
      </c>
      <c r="I87" s="62">
        <v>7.06</v>
      </c>
      <c r="J87" s="62">
        <v>6.31</v>
      </c>
      <c r="K87" s="62">
        <v>5.59</v>
      </c>
      <c r="L87" s="62">
        <v>4.53</v>
      </c>
      <c r="M87" s="62">
        <v>2.2200000000000002</v>
      </c>
      <c r="N87" s="62">
        <v>4.72</v>
      </c>
      <c r="O87" s="62">
        <v>3.13</v>
      </c>
      <c r="P87" s="62">
        <v>4.4400000000000004</v>
      </c>
      <c r="Q87" s="62">
        <v>4.59</v>
      </c>
      <c r="R87" s="62">
        <v>3.41</v>
      </c>
      <c r="S87" s="62">
        <v>4.47</v>
      </c>
      <c r="T87" s="62">
        <v>4.8099999999999996</v>
      </c>
      <c r="U87" s="62">
        <v>4.5599999999999996</v>
      </c>
      <c r="V87" s="62">
        <v>3.91</v>
      </c>
      <c r="W87" s="63">
        <v>5.44</v>
      </c>
      <c r="X87" s="62">
        <v>1.91</v>
      </c>
      <c r="Y87" s="62">
        <v>1.41</v>
      </c>
      <c r="Z87" s="62">
        <v>2.16</v>
      </c>
      <c r="AA87" s="62">
        <v>2</v>
      </c>
      <c r="AB87" s="62">
        <v>1.66</v>
      </c>
      <c r="AC87" s="62">
        <v>1.81</v>
      </c>
      <c r="AD87" s="62">
        <v>4.16</v>
      </c>
      <c r="AE87" s="62">
        <v>5.97</v>
      </c>
      <c r="AH87" s="58">
        <f t="shared" si="24"/>
        <v>3.9824999999999995</v>
      </c>
    </row>
    <row r="88" spans="1:37" hidden="1">
      <c r="A88" s="59">
        <v>87</v>
      </c>
      <c r="B88" s="60">
        <v>44648</v>
      </c>
      <c r="C88" s="59">
        <v>1237</v>
      </c>
      <c r="D88" s="59" t="s">
        <v>37</v>
      </c>
      <c r="E88" s="59">
        <v>20</v>
      </c>
      <c r="F88" s="61">
        <f t="shared" si="20"/>
        <v>61.85</v>
      </c>
      <c r="G88" s="59"/>
      <c r="H88" s="62">
        <v>10</v>
      </c>
      <c r="I88" s="62">
        <v>12.78</v>
      </c>
      <c r="J88" s="62">
        <v>12.63</v>
      </c>
      <c r="K88" s="62">
        <v>13.25</v>
      </c>
      <c r="L88" s="62">
        <v>13.03</v>
      </c>
      <c r="M88" s="62">
        <v>14.25</v>
      </c>
      <c r="N88" s="62">
        <v>13.5</v>
      </c>
      <c r="O88" s="62">
        <v>13.34</v>
      </c>
      <c r="P88" s="62">
        <v>14.22</v>
      </c>
      <c r="Q88" s="62">
        <v>15.44</v>
      </c>
      <c r="R88" s="62">
        <v>13.44</v>
      </c>
      <c r="S88" s="62">
        <v>13.97</v>
      </c>
      <c r="T88" s="62">
        <v>15.56</v>
      </c>
      <c r="U88" s="62">
        <v>13.63</v>
      </c>
      <c r="V88" s="62">
        <v>12.28</v>
      </c>
      <c r="W88" s="63">
        <v>12.16</v>
      </c>
      <c r="X88" s="62">
        <v>3.72</v>
      </c>
      <c r="Y88" s="62">
        <v>1.1299999999999999</v>
      </c>
      <c r="Z88" s="62">
        <v>2.41</v>
      </c>
      <c r="AA88" s="62">
        <v>2.13</v>
      </c>
      <c r="AB88" s="62">
        <v>2.2799999999999998</v>
      </c>
      <c r="AC88" s="62">
        <v>4.13</v>
      </c>
      <c r="AD88" s="62">
        <v>6.75</v>
      </c>
      <c r="AE88" s="62">
        <v>9</v>
      </c>
      <c r="AF88" s="58">
        <f>AVERAGE(H88:AB88)</f>
        <v>10.72142857142857</v>
      </c>
      <c r="AG88" s="67">
        <f>AVERAGE(AC88:AE88)</f>
        <v>6.626666666666666</v>
      </c>
    </row>
    <row r="89" spans="1:37" hidden="1">
      <c r="A89" s="59">
        <v>88</v>
      </c>
      <c r="B89" s="60">
        <v>44649</v>
      </c>
      <c r="C89" s="59">
        <v>1023</v>
      </c>
      <c r="D89" s="59" t="s">
        <v>34</v>
      </c>
      <c r="E89" s="59">
        <v>16</v>
      </c>
      <c r="F89" s="61">
        <f t="shared" si="20"/>
        <v>63.9375</v>
      </c>
      <c r="G89" s="59"/>
      <c r="H89" s="62">
        <v>9.69</v>
      </c>
      <c r="I89" s="62">
        <v>11.16</v>
      </c>
      <c r="J89" s="62">
        <v>11.91</v>
      </c>
      <c r="K89" s="62">
        <v>10.130000000000001</v>
      </c>
      <c r="L89" s="62">
        <v>9.5</v>
      </c>
      <c r="M89" s="62">
        <v>9.56</v>
      </c>
      <c r="N89" s="62">
        <v>9.75</v>
      </c>
      <c r="O89" s="62">
        <v>10.69</v>
      </c>
      <c r="P89" s="62">
        <v>11.69</v>
      </c>
      <c r="Q89" s="62">
        <v>9.44</v>
      </c>
      <c r="R89" s="62">
        <v>9.4700000000000006</v>
      </c>
      <c r="S89" s="62">
        <v>11.38</v>
      </c>
      <c r="T89" s="62">
        <v>12</v>
      </c>
      <c r="U89" s="62">
        <v>12.38</v>
      </c>
      <c r="V89" s="62">
        <v>12.19</v>
      </c>
      <c r="W89" s="63">
        <v>11.69</v>
      </c>
      <c r="X89" s="62">
        <v>12.66</v>
      </c>
      <c r="Y89" s="62">
        <v>11.59</v>
      </c>
      <c r="Z89" s="62">
        <v>12.06</v>
      </c>
      <c r="AA89" s="62">
        <v>12.88</v>
      </c>
      <c r="AB89" s="62">
        <v>12.22</v>
      </c>
      <c r="AC89" s="62">
        <v>10.06</v>
      </c>
      <c r="AD89" s="62">
        <v>9.6300000000000008</v>
      </c>
      <c r="AE89" s="62">
        <v>10.06</v>
      </c>
      <c r="AF89" s="58">
        <f>AVERAGE(H89:X89)</f>
        <v>10.899411764705881</v>
      </c>
      <c r="AG89" s="58">
        <f>AVERAGE(Y89:AE89)</f>
        <v>11.214285714285714</v>
      </c>
    </row>
    <row r="90" spans="1:37" hidden="1">
      <c r="A90" s="59">
        <v>89</v>
      </c>
      <c r="B90" s="60">
        <v>44650</v>
      </c>
      <c r="C90" s="59">
        <v>512</v>
      </c>
      <c r="D90" s="59" t="s">
        <v>35</v>
      </c>
      <c r="E90" s="59">
        <v>8</v>
      </c>
      <c r="F90" s="61">
        <f t="shared" si="20"/>
        <v>64</v>
      </c>
      <c r="G90" s="59"/>
      <c r="H90" s="62">
        <v>7.34</v>
      </c>
      <c r="I90" s="62">
        <v>9.4700000000000006</v>
      </c>
      <c r="J90" s="62">
        <v>8.81</v>
      </c>
      <c r="K90" s="62">
        <v>10</v>
      </c>
      <c r="L90" s="62">
        <v>6.84</v>
      </c>
      <c r="M90" s="62">
        <v>9.09</v>
      </c>
      <c r="N90" s="62">
        <v>10</v>
      </c>
      <c r="O90" s="62">
        <v>10.38</v>
      </c>
      <c r="P90" s="62">
        <v>11.03</v>
      </c>
      <c r="Q90" s="62">
        <v>10.94</v>
      </c>
      <c r="R90" s="62">
        <v>8.0299999999999994</v>
      </c>
      <c r="S90" s="62">
        <v>10.029999999999999</v>
      </c>
      <c r="T90" s="62">
        <v>8.19</v>
      </c>
      <c r="U90" s="62">
        <v>9.25</v>
      </c>
      <c r="V90" s="62">
        <v>8.44</v>
      </c>
      <c r="W90" s="63">
        <v>10.06</v>
      </c>
      <c r="X90" s="62">
        <v>12.5</v>
      </c>
      <c r="Y90" s="62">
        <v>11.78</v>
      </c>
      <c r="Z90" s="62">
        <v>12.25</v>
      </c>
      <c r="AA90" s="62">
        <v>10.41</v>
      </c>
      <c r="AB90" s="62">
        <v>8.06</v>
      </c>
      <c r="AC90" s="62">
        <v>6.81</v>
      </c>
      <c r="AD90" s="62">
        <v>7.63</v>
      </c>
      <c r="AE90" s="62">
        <v>7.63</v>
      </c>
    </row>
    <row r="91" spans="1:37" hidden="1">
      <c r="A91" s="59">
        <v>90</v>
      </c>
      <c r="B91" s="60">
        <v>44651</v>
      </c>
      <c r="C91" s="59">
        <v>512</v>
      </c>
      <c r="D91" s="59" t="s">
        <v>35</v>
      </c>
      <c r="E91" s="59">
        <v>8</v>
      </c>
      <c r="F91" s="61">
        <f t="shared" si="20"/>
        <v>64</v>
      </c>
      <c r="G91" s="59"/>
      <c r="H91" s="62">
        <v>10.44</v>
      </c>
      <c r="I91" s="62">
        <v>12.47</v>
      </c>
      <c r="J91" s="62">
        <v>11.66</v>
      </c>
      <c r="K91" s="62">
        <v>11.28</v>
      </c>
      <c r="L91" s="62">
        <v>11.94</v>
      </c>
      <c r="M91" s="62">
        <v>12.75</v>
      </c>
      <c r="N91" s="62">
        <v>12.81</v>
      </c>
      <c r="O91" s="62">
        <v>11.34</v>
      </c>
      <c r="P91" s="62">
        <v>9.66</v>
      </c>
      <c r="Q91" s="62">
        <v>8.69</v>
      </c>
      <c r="R91" s="62">
        <v>9.94</v>
      </c>
      <c r="S91" s="62">
        <v>6.72</v>
      </c>
      <c r="T91" s="62">
        <v>6.69</v>
      </c>
      <c r="U91" s="62">
        <v>7.78</v>
      </c>
      <c r="V91" s="62">
        <v>7.09</v>
      </c>
      <c r="W91" s="63">
        <v>3.53</v>
      </c>
      <c r="X91" s="62">
        <v>9.34</v>
      </c>
      <c r="Y91" s="62">
        <v>10.78</v>
      </c>
      <c r="Z91" s="62">
        <v>10.84</v>
      </c>
      <c r="AA91" s="62">
        <v>12.16</v>
      </c>
      <c r="AB91" s="62">
        <v>10.25</v>
      </c>
      <c r="AC91" s="62">
        <v>11.63</v>
      </c>
      <c r="AD91" s="62">
        <v>9.81</v>
      </c>
      <c r="AE91" s="62">
        <v>9.8800000000000008</v>
      </c>
    </row>
    <row r="92" spans="1:37">
      <c r="A92" s="59">
        <v>91</v>
      </c>
      <c r="B92" s="60">
        <v>44652</v>
      </c>
      <c r="C92" s="59">
        <v>0</v>
      </c>
      <c r="D92" s="59">
        <v>0</v>
      </c>
      <c r="E92" s="59"/>
      <c r="F92" s="61" t="e">
        <f t="shared" si="20"/>
        <v>#DIV/0!</v>
      </c>
      <c r="G92" s="59"/>
      <c r="H92" s="62">
        <v>0</v>
      </c>
      <c r="I92" s="62">
        <v>0</v>
      </c>
      <c r="J92" s="62">
        <v>0</v>
      </c>
      <c r="K92" s="62">
        <v>0</v>
      </c>
      <c r="L92" s="62">
        <v>0</v>
      </c>
      <c r="M92" s="62">
        <v>1.06</v>
      </c>
      <c r="N92" s="62">
        <v>5.38</v>
      </c>
      <c r="O92" s="62">
        <v>1.25</v>
      </c>
      <c r="P92" s="62">
        <v>0.28000000000000003</v>
      </c>
      <c r="Q92" s="62">
        <v>0.06</v>
      </c>
      <c r="R92" s="62">
        <v>0.06</v>
      </c>
      <c r="S92" s="62">
        <v>1.5</v>
      </c>
      <c r="T92" s="62">
        <v>0.38</v>
      </c>
      <c r="U92" s="62">
        <v>0.47</v>
      </c>
      <c r="V92" s="62">
        <v>0.41</v>
      </c>
      <c r="W92" s="63">
        <v>0.31</v>
      </c>
      <c r="X92" s="62">
        <v>0</v>
      </c>
      <c r="Y92" s="62">
        <v>0</v>
      </c>
      <c r="Z92" s="62">
        <v>0</v>
      </c>
      <c r="AA92" s="62">
        <v>0</v>
      </c>
      <c r="AB92" s="62">
        <v>0</v>
      </c>
      <c r="AC92" s="62">
        <v>0</v>
      </c>
      <c r="AD92" s="62">
        <v>0</v>
      </c>
      <c r="AE92" s="62">
        <v>0</v>
      </c>
      <c r="AH92" s="58">
        <f t="shared" ref="AH92:AH109" si="25">AVERAGE(H92:AE92)</f>
        <v>0.46500000000000008</v>
      </c>
      <c r="AI92" s="58">
        <f>AVERAGE(AF92:AF121)</f>
        <v>7.5437344028520501</v>
      </c>
      <c r="AJ92" s="58">
        <f>AVERAGE(AG92:AG121)</f>
        <v>7.3330952380952388</v>
      </c>
      <c r="AK92" s="58">
        <f>AVERAGE(AH92:AH121)</f>
        <v>0.69028540903540891</v>
      </c>
    </row>
    <row r="93" spans="1:37" hidden="1">
      <c r="A93" s="59">
        <v>92</v>
      </c>
      <c r="B93" s="60">
        <v>44653</v>
      </c>
      <c r="C93" s="59">
        <v>0</v>
      </c>
      <c r="D93" s="59">
        <v>0</v>
      </c>
      <c r="E93" s="59"/>
      <c r="F93" s="61" t="e">
        <f t="shared" si="20"/>
        <v>#DIV/0!</v>
      </c>
      <c r="G93" s="59"/>
      <c r="H93" s="62">
        <v>0.06</v>
      </c>
      <c r="I93" s="62">
        <v>0</v>
      </c>
      <c r="J93" s="62">
        <v>0</v>
      </c>
      <c r="K93" s="62">
        <v>0</v>
      </c>
      <c r="L93" s="62">
        <v>0</v>
      </c>
      <c r="M93" s="62">
        <v>0</v>
      </c>
      <c r="N93" s="62"/>
      <c r="O93" s="62"/>
      <c r="P93" s="62"/>
      <c r="Q93" s="62">
        <v>0</v>
      </c>
      <c r="R93" s="62">
        <v>0.06</v>
      </c>
      <c r="S93" s="62">
        <v>0.09</v>
      </c>
      <c r="T93" s="62">
        <v>0.19</v>
      </c>
      <c r="U93" s="62">
        <v>0.19</v>
      </c>
      <c r="V93" s="62">
        <v>0.25</v>
      </c>
      <c r="W93" s="63">
        <v>0.31</v>
      </c>
      <c r="X93" s="62">
        <v>0.53</v>
      </c>
      <c r="Y93" s="62">
        <v>0.53</v>
      </c>
      <c r="Z93" s="62">
        <v>0.72</v>
      </c>
      <c r="AA93" s="62">
        <v>0.63</v>
      </c>
      <c r="AB93" s="62">
        <v>0.28000000000000003</v>
      </c>
      <c r="AC93" s="62">
        <v>0.5</v>
      </c>
      <c r="AD93" s="62">
        <v>0.59</v>
      </c>
      <c r="AE93" s="62">
        <v>0.5</v>
      </c>
      <c r="AH93" s="58">
        <f t="shared" si="25"/>
        <v>0.25857142857142856</v>
      </c>
    </row>
    <row r="94" spans="1:37" hidden="1">
      <c r="A94" s="59">
        <v>93</v>
      </c>
      <c r="B94" s="60">
        <v>44654</v>
      </c>
      <c r="C94" s="59">
        <v>0</v>
      </c>
      <c r="D94" s="59">
        <v>0</v>
      </c>
      <c r="E94" s="59"/>
      <c r="F94" s="61" t="e">
        <f t="shared" si="20"/>
        <v>#DIV/0!</v>
      </c>
      <c r="G94" s="59"/>
      <c r="H94" s="62">
        <v>0</v>
      </c>
      <c r="I94" s="62">
        <v>0</v>
      </c>
      <c r="J94" s="62">
        <v>0</v>
      </c>
      <c r="K94" s="62">
        <v>0</v>
      </c>
      <c r="L94" s="62">
        <v>0</v>
      </c>
      <c r="M94" s="62">
        <v>0.69</v>
      </c>
      <c r="N94" s="62">
        <v>1.28</v>
      </c>
      <c r="O94" s="62">
        <v>0.91</v>
      </c>
      <c r="P94" s="62">
        <v>0.28000000000000003</v>
      </c>
      <c r="Q94" s="62">
        <v>0.09</v>
      </c>
      <c r="R94" s="62">
        <v>0.69</v>
      </c>
      <c r="S94" s="62">
        <v>0.5</v>
      </c>
      <c r="T94" s="62">
        <v>0.5</v>
      </c>
      <c r="U94" s="62">
        <v>0.53</v>
      </c>
      <c r="V94" s="62">
        <v>0.5</v>
      </c>
      <c r="W94" s="63">
        <v>0.59</v>
      </c>
      <c r="X94" s="62">
        <v>0.09</v>
      </c>
      <c r="Y94" s="62">
        <v>0</v>
      </c>
      <c r="Z94" s="62">
        <v>0</v>
      </c>
      <c r="AA94" s="62">
        <v>0</v>
      </c>
      <c r="AB94" s="62">
        <v>0</v>
      </c>
      <c r="AC94" s="62">
        <v>0</v>
      </c>
      <c r="AD94" s="62">
        <v>0</v>
      </c>
      <c r="AE94" s="62">
        <v>0</v>
      </c>
      <c r="AH94" s="58">
        <f t="shared" si="25"/>
        <v>0.27708333333333329</v>
      </c>
    </row>
    <row r="95" spans="1:37" hidden="1">
      <c r="A95" s="59">
        <v>94</v>
      </c>
      <c r="B95" s="60">
        <v>44655</v>
      </c>
      <c r="C95" s="59">
        <v>0</v>
      </c>
      <c r="D95" s="59">
        <v>0</v>
      </c>
      <c r="E95" s="59"/>
      <c r="F95" s="61" t="e">
        <f t="shared" si="20"/>
        <v>#DIV/0!</v>
      </c>
      <c r="G95" s="59"/>
      <c r="H95" s="62">
        <v>0.38</v>
      </c>
      <c r="I95" s="62">
        <v>2.34</v>
      </c>
      <c r="J95" s="62">
        <v>2.66</v>
      </c>
      <c r="K95" s="62">
        <v>2.56</v>
      </c>
      <c r="L95" s="62">
        <v>2.5299999999999998</v>
      </c>
      <c r="M95" s="62">
        <v>2.63</v>
      </c>
      <c r="N95" s="62">
        <v>0.5</v>
      </c>
      <c r="O95" s="62">
        <v>0.59</v>
      </c>
      <c r="P95" s="62">
        <v>1.66</v>
      </c>
      <c r="Q95" s="62">
        <v>0.81</v>
      </c>
      <c r="R95" s="62">
        <v>0.53</v>
      </c>
      <c r="S95" s="62">
        <v>0.72</v>
      </c>
      <c r="T95" s="62">
        <v>1.28</v>
      </c>
      <c r="U95" s="62">
        <v>0.69</v>
      </c>
      <c r="V95" s="62">
        <v>0.81</v>
      </c>
      <c r="W95" s="63">
        <v>0.78</v>
      </c>
      <c r="X95" s="62">
        <v>0.53</v>
      </c>
      <c r="Y95" s="62">
        <v>0.38</v>
      </c>
      <c r="Z95" s="62">
        <v>0.44</v>
      </c>
      <c r="AA95" s="62">
        <v>0.5</v>
      </c>
      <c r="AB95" s="62">
        <v>0.44</v>
      </c>
      <c r="AC95" s="62">
        <v>0.53</v>
      </c>
      <c r="AD95" s="62">
        <v>0.56000000000000005</v>
      </c>
      <c r="AE95" s="62">
        <v>0.41</v>
      </c>
      <c r="AH95" s="58">
        <f t="shared" si="25"/>
        <v>1.0525</v>
      </c>
    </row>
    <row r="96" spans="1:37" hidden="1">
      <c r="A96" s="59">
        <v>95</v>
      </c>
      <c r="B96" s="60">
        <v>44656</v>
      </c>
      <c r="C96" s="59">
        <v>0</v>
      </c>
      <c r="D96" s="59">
        <v>0</v>
      </c>
      <c r="E96" s="59"/>
      <c r="F96" s="61" t="e">
        <f t="shared" si="20"/>
        <v>#DIV/0!</v>
      </c>
      <c r="G96" s="59"/>
      <c r="H96" s="62">
        <v>0.34</v>
      </c>
      <c r="I96" s="62">
        <v>0.25</v>
      </c>
      <c r="J96" s="62">
        <v>0.34</v>
      </c>
      <c r="K96" s="62">
        <v>0.28000000000000003</v>
      </c>
      <c r="L96" s="62">
        <v>0.16</v>
      </c>
      <c r="M96" s="62">
        <v>1.5</v>
      </c>
      <c r="N96" s="62">
        <v>1.94</v>
      </c>
      <c r="O96" s="62">
        <v>1.44</v>
      </c>
      <c r="P96" s="62">
        <v>0.44</v>
      </c>
      <c r="Q96" s="62">
        <v>0.63</v>
      </c>
      <c r="R96" s="62">
        <v>0.66</v>
      </c>
      <c r="S96" s="62">
        <v>0.75</v>
      </c>
      <c r="T96" s="62">
        <v>0.63</v>
      </c>
      <c r="U96" s="62">
        <v>0.47</v>
      </c>
      <c r="V96" s="62">
        <v>0.59</v>
      </c>
      <c r="W96" s="63">
        <v>0.53</v>
      </c>
      <c r="X96" s="62">
        <v>0.72</v>
      </c>
      <c r="Y96" s="62">
        <v>1.19</v>
      </c>
      <c r="Z96" s="62">
        <v>0.25</v>
      </c>
      <c r="AA96" s="62">
        <v>0.28000000000000003</v>
      </c>
      <c r="AB96" s="62">
        <v>0.44</v>
      </c>
      <c r="AC96" s="62">
        <v>0.44</v>
      </c>
      <c r="AD96" s="62">
        <v>0.47</v>
      </c>
      <c r="AE96" s="62">
        <v>0.34</v>
      </c>
      <c r="AH96" s="58">
        <f t="shared" si="25"/>
        <v>0.6283333333333333</v>
      </c>
    </row>
    <row r="97" spans="1:34" hidden="1">
      <c r="A97" s="59">
        <v>96</v>
      </c>
      <c r="B97" s="60">
        <v>44657</v>
      </c>
      <c r="C97" s="59">
        <v>0</v>
      </c>
      <c r="D97" s="59">
        <v>0</v>
      </c>
      <c r="E97" s="59"/>
      <c r="F97" s="61" t="e">
        <f t="shared" si="20"/>
        <v>#DIV/0!</v>
      </c>
      <c r="G97" s="59"/>
      <c r="H97" s="62">
        <v>0.13</v>
      </c>
      <c r="I97" s="62">
        <v>0.31</v>
      </c>
      <c r="J97" s="62">
        <v>0.69</v>
      </c>
      <c r="K97" s="62">
        <v>0.97</v>
      </c>
      <c r="L97" s="62">
        <v>0.94</v>
      </c>
      <c r="M97" s="62">
        <v>0.97</v>
      </c>
      <c r="N97" s="62">
        <v>0.38</v>
      </c>
      <c r="O97" s="62">
        <v>0.31</v>
      </c>
      <c r="P97" s="62">
        <v>0.09</v>
      </c>
      <c r="Q97" s="62">
        <v>0.16</v>
      </c>
      <c r="R97" s="62">
        <v>0.25</v>
      </c>
      <c r="S97" s="62">
        <v>0.69</v>
      </c>
      <c r="T97" s="62">
        <v>0.19</v>
      </c>
      <c r="U97" s="62">
        <v>0.13</v>
      </c>
      <c r="V97" s="62">
        <v>0.09</v>
      </c>
      <c r="W97" s="63">
        <v>0</v>
      </c>
      <c r="X97" s="62">
        <v>0.69</v>
      </c>
      <c r="Y97" s="62">
        <v>0.47</v>
      </c>
      <c r="Z97" s="62">
        <v>0.5</v>
      </c>
      <c r="AA97" s="62">
        <v>0.56000000000000005</v>
      </c>
      <c r="AB97" s="62">
        <v>0.28000000000000003</v>
      </c>
      <c r="AC97" s="62">
        <v>0.22</v>
      </c>
      <c r="AD97" s="62">
        <v>0.13</v>
      </c>
      <c r="AE97" s="62">
        <v>0.28000000000000003</v>
      </c>
      <c r="AH97" s="58">
        <f t="shared" si="25"/>
        <v>0.39291666666666658</v>
      </c>
    </row>
    <row r="98" spans="1:34" hidden="1">
      <c r="A98" s="59">
        <v>97</v>
      </c>
      <c r="B98" s="60">
        <v>44658</v>
      </c>
      <c r="C98" s="59">
        <v>0</v>
      </c>
      <c r="D98" s="59">
        <v>0</v>
      </c>
      <c r="E98" s="59"/>
      <c r="F98" s="61" t="e">
        <f t="shared" si="20"/>
        <v>#DIV/0!</v>
      </c>
      <c r="G98" s="59"/>
      <c r="H98" s="62">
        <v>0.13</v>
      </c>
      <c r="I98" s="62">
        <v>0.31</v>
      </c>
      <c r="J98" s="62">
        <v>1.03</v>
      </c>
      <c r="K98" s="62">
        <v>0.88</v>
      </c>
      <c r="L98" s="62">
        <v>0.69</v>
      </c>
      <c r="M98" s="62">
        <v>0.5</v>
      </c>
      <c r="N98" s="62">
        <v>0.06</v>
      </c>
      <c r="O98" s="62">
        <v>0.09</v>
      </c>
      <c r="P98" s="62">
        <v>0.03</v>
      </c>
      <c r="Q98" s="62">
        <v>0.44</v>
      </c>
      <c r="R98" s="62">
        <v>0.09</v>
      </c>
      <c r="S98" s="62">
        <v>0.09</v>
      </c>
      <c r="T98" s="62">
        <v>0.03</v>
      </c>
      <c r="U98" s="62">
        <v>0.06</v>
      </c>
      <c r="V98" s="62">
        <v>0.66</v>
      </c>
      <c r="W98" s="63">
        <v>0.09</v>
      </c>
      <c r="X98" s="62">
        <v>0</v>
      </c>
      <c r="Y98" s="62">
        <v>0</v>
      </c>
      <c r="Z98" s="62">
        <v>0.06</v>
      </c>
      <c r="AA98" s="62">
        <v>0.31</v>
      </c>
      <c r="AB98" s="62">
        <v>0.47</v>
      </c>
      <c r="AC98" s="62">
        <v>0.38</v>
      </c>
      <c r="AD98" s="62">
        <v>0.31</v>
      </c>
      <c r="AE98" s="62">
        <v>0.16</v>
      </c>
      <c r="AH98" s="58">
        <f t="shared" si="25"/>
        <v>0.28624999999999995</v>
      </c>
    </row>
    <row r="99" spans="1:34" hidden="1">
      <c r="A99" s="59">
        <v>98</v>
      </c>
      <c r="B99" s="60">
        <v>44659</v>
      </c>
      <c r="C99" s="59">
        <v>0</v>
      </c>
      <c r="D99" s="59">
        <v>0</v>
      </c>
      <c r="E99" s="59"/>
      <c r="F99" s="61" t="e">
        <f t="shared" si="20"/>
        <v>#DIV/0!</v>
      </c>
      <c r="G99" s="59"/>
      <c r="H99" s="62">
        <v>0.66</v>
      </c>
      <c r="I99" s="62">
        <v>0.53</v>
      </c>
      <c r="J99" s="62">
        <v>0.69</v>
      </c>
      <c r="K99" s="62">
        <v>0.78</v>
      </c>
      <c r="L99" s="62">
        <v>0.78</v>
      </c>
      <c r="M99" s="62">
        <v>0.59</v>
      </c>
      <c r="N99" s="62">
        <v>0.59</v>
      </c>
      <c r="O99" s="62">
        <v>0.81</v>
      </c>
      <c r="P99" s="62">
        <v>0.94</v>
      </c>
      <c r="Q99" s="62">
        <v>0.78</v>
      </c>
      <c r="R99" s="62">
        <v>0.78</v>
      </c>
      <c r="S99" s="62">
        <v>0.5</v>
      </c>
      <c r="T99" s="62">
        <v>0.06</v>
      </c>
      <c r="U99" s="62">
        <v>0.16</v>
      </c>
      <c r="V99" s="62">
        <v>0.06</v>
      </c>
      <c r="W99" s="63">
        <v>0.53</v>
      </c>
      <c r="X99" s="62">
        <v>0.03</v>
      </c>
      <c r="Y99" s="62">
        <v>0.09</v>
      </c>
      <c r="Z99" s="62">
        <v>0.28000000000000003</v>
      </c>
      <c r="AA99" s="62">
        <v>0.28000000000000003</v>
      </c>
      <c r="AB99" s="62">
        <v>0.22</v>
      </c>
      <c r="AC99" s="62">
        <v>0.22</v>
      </c>
      <c r="AD99" s="62">
        <v>0.91</v>
      </c>
      <c r="AE99" s="62">
        <v>0.97</v>
      </c>
      <c r="AH99" s="58">
        <f t="shared" si="25"/>
        <v>0.51</v>
      </c>
    </row>
    <row r="100" spans="1:34" hidden="1">
      <c r="A100" s="59">
        <v>99</v>
      </c>
      <c r="B100" s="60">
        <v>44660</v>
      </c>
      <c r="C100" s="59">
        <v>0</v>
      </c>
      <c r="D100" s="59">
        <v>0</v>
      </c>
      <c r="E100" s="59"/>
      <c r="F100" s="61" t="e">
        <f t="shared" si="20"/>
        <v>#DIV/0!</v>
      </c>
      <c r="G100" s="59"/>
      <c r="H100" s="62">
        <v>0.13</v>
      </c>
      <c r="I100" s="62">
        <v>0.06</v>
      </c>
      <c r="J100" s="62">
        <v>0.06</v>
      </c>
      <c r="K100" s="62">
        <v>0.06</v>
      </c>
      <c r="L100" s="62">
        <v>0.16</v>
      </c>
      <c r="M100" s="62">
        <v>0.06</v>
      </c>
      <c r="N100" s="62">
        <v>0.06</v>
      </c>
      <c r="O100" s="62">
        <v>0</v>
      </c>
      <c r="P100" s="62">
        <v>0</v>
      </c>
      <c r="Q100" s="62">
        <v>0</v>
      </c>
      <c r="R100" s="62">
        <v>0.56000000000000005</v>
      </c>
      <c r="S100" s="62">
        <v>0.03</v>
      </c>
      <c r="T100" s="62">
        <v>0</v>
      </c>
      <c r="U100" s="62">
        <v>0</v>
      </c>
      <c r="V100" s="62">
        <v>0</v>
      </c>
      <c r="W100" s="63">
        <v>0</v>
      </c>
      <c r="X100" s="62">
        <v>0.88</v>
      </c>
      <c r="Y100" s="62">
        <v>0.88</v>
      </c>
      <c r="Z100" s="62">
        <v>0.84</v>
      </c>
      <c r="AA100" s="62">
        <v>0.91</v>
      </c>
      <c r="AB100" s="62">
        <v>0.78</v>
      </c>
      <c r="AC100" s="62">
        <v>0.69</v>
      </c>
      <c r="AD100" s="62">
        <v>0.47</v>
      </c>
      <c r="AE100" s="62">
        <v>0.38</v>
      </c>
      <c r="AH100" s="58">
        <f t="shared" si="25"/>
        <v>0.29208333333333331</v>
      </c>
    </row>
    <row r="101" spans="1:34" hidden="1">
      <c r="A101" s="59">
        <v>100</v>
      </c>
      <c r="B101" s="60">
        <v>44661</v>
      </c>
      <c r="C101" s="59">
        <v>0</v>
      </c>
      <c r="D101" s="59">
        <v>0</v>
      </c>
      <c r="E101" s="59"/>
      <c r="F101" s="61" t="e">
        <f t="shared" si="20"/>
        <v>#DIV/0!</v>
      </c>
      <c r="G101" s="59"/>
      <c r="H101" s="62">
        <v>0</v>
      </c>
      <c r="I101" s="62">
        <v>0</v>
      </c>
      <c r="J101" s="62">
        <v>0</v>
      </c>
      <c r="K101" s="62">
        <v>0</v>
      </c>
      <c r="L101" s="62">
        <v>0</v>
      </c>
      <c r="M101" s="62">
        <v>0</v>
      </c>
      <c r="N101" s="62">
        <v>0</v>
      </c>
      <c r="O101" s="62">
        <v>0.59</v>
      </c>
      <c r="P101" s="62">
        <v>0.03</v>
      </c>
      <c r="Q101" s="62">
        <v>0</v>
      </c>
      <c r="R101" s="62">
        <v>0.16</v>
      </c>
      <c r="S101" s="62">
        <v>0.41</v>
      </c>
      <c r="T101" s="62">
        <v>0.63</v>
      </c>
      <c r="U101" s="62">
        <v>0.69</v>
      </c>
      <c r="V101" s="62">
        <v>0.59</v>
      </c>
      <c r="W101" s="63">
        <v>0.53</v>
      </c>
      <c r="X101" s="62">
        <v>0</v>
      </c>
      <c r="Y101" s="62">
        <v>0</v>
      </c>
      <c r="Z101" s="62">
        <v>0</v>
      </c>
      <c r="AA101" s="62">
        <v>0</v>
      </c>
      <c r="AB101" s="62">
        <v>0</v>
      </c>
      <c r="AC101" s="62">
        <v>0</v>
      </c>
      <c r="AD101" s="62">
        <v>0</v>
      </c>
      <c r="AE101" s="62">
        <v>0</v>
      </c>
      <c r="AH101" s="58">
        <f t="shared" si="25"/>
        <v>0.15125</v>
      </c>
    </row>
    <row r="102" spans="1:34" hidden="1">
      <c r="A102" s="59">
        <v>101</v>
      </c>
      <c r="B102" s="60">
        <v>44662</v>
      </c>
      <c r="C102" s="59">
        <v>0</v>
      </c>
      <c r="D102" s="59">
        <v>0</v>
      </c>
      <c r="E102" s="59"/>
      <c r="F102" s="61" t="e">
        <f t="shared" si="20"/>
        <v>#DIV/0!</v>
      </c>
      <c r="G102" s="59"/>
      <c r="H102" s="62">
        <v>0.22</v>
      </c>
      <c r="I102" s="62">
        <v>0.13</v>
      </c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3"/>
      <c r="X102" s="62">
        <v>0.47</v>
      </c>
      <c r="Y102" s="62">
        <v>0.5</v>
      </c>
      <c r="Z102" s="62">
        <v>0.47</v>
      </c>
      <c r="AA102" s="62">
        <v>0.44</v>
      </c>
      <c r="AB102" s="62">
        <v>0.44</v>
      </c>
      <c r="AC102" s="62">
        <v>0.41</v>
      </c>
      <c r="AD102" s="62">
        <v>0.34</v>
      </c>
      <c r="AE102" s="62">
        <v>0.38</v>
      </c>
      <c r="AH102" s="58">
        <f t="shared" si="25"/>
        <v>0.38</v>
      </c>
    </row>
    <row r="103" spans="1:34" hidden="1">
      <c r="A103" s="59">
        <v>102</v>
      </c>
      <c r="B103" s="60">
        <v>44663</v>
      </c>
      <c r="C103" s="59">
        <v>0</v>
      </c>
      <c r="D103" s="59">
        <v>0</v>
      </c>
      <c r="E103" s="59"/>
      <c r="F103" s="61" t="e">
        <f t="shared" si="20"/>
        <v>#DIV/0!</v>
      </c>
      <c r="G103" s="59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3"/>
      <c r="X103" s="62"/>
      <c r="Y103" s="62"/>
      <c r="Z103" s="62"/>
      <c r="AA103" s="62"/>
      <c r="AB103" s="62"/>
      <c r="AC103" s="62"/>
      <c r="AD103" s="62"/>
      <c r="AE103" s="62"/>
    </row>
    <row r="104" spans="1:34" hidden="1">
      <c r="A104" s="59">
        <v>103</v>
      </c>
      <c r="B104" s="60">
        <v>44664</v>
      </c>
      <c r="C104" s="59">
        <v>0</v>
      </c>
      <c r="D104" s="59">
        <v>0</v>
      </c>
      <c r="E104" s="59"/>
      <c r="F104" s="61" t="e">
        <f t="shared" si="20"/>
        <v>#DIV/0!</v>
      </c>
      <c r="G104" s="59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3"/>
      <c r="X104" s="64"/>
      <c r="Y104" s="64"/>
      <c r="Z104" s="64"/>
      <c r="AA104" s="64"/>
      <c r="AB104" s="64"/>
      <c r="AC104" s="64"/>
      <c r="AD104" s="64"/>
      <c r="AE104" s="64"/>
    </row>
    <row r="105" spans="1:34" hidden="1">
      <c r="A105" s="59">
        <v>104</v>
      </c>
      <c r="B105" s="60">
        <v>44665</v>
      </c>
      <c r="C105" s="59">
        <v>0</v>
      </c>
      <c r="D105" s="59">
        <v>0</v>
      </c>
      <c r="E105" s="59"/>
      <c r="F105" s="61" t="e">
        <f t="shared" si="20"/>
        <v>#DIV/0!</v>
      </c>
      <c r="G105" s="59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5"/>
      <c r="X105" s="62"/>
      <c r="Y105" s="62"/>
      <c r="Z105" s="62"/>
      <c r="AA105" s="62"/>
      <c r="AB105" s="62"/>
      <c r="AC105" s="62"/>
      <c r="AD105" s="62"/>
      <c r="AE105" s="62"/>
    </row>
    <row r="106" spans="1:34" hidden="1">
      <c r="A106" s="59">
        <v>105</v>
      </c>
      <c r="B106" s="60">
        <v>44666</v>
      </c>
      <c r="C106" s="59">
        <v>0</v>
      </c>
      <c r="D106" s="59">
        <v>0</v>
      </c>
      <c r="E106" s="59"/>
      <c r="F106" s="61" t="e">
        <f t="shared" si="20"/>
        <v>#DIV/0!</v>
      </c>
      <c r="G106" s="59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3"/>
      <c r="X106" s="62"/>
      <c r="Y106" s="62"/>
      <c r="Z106" s="62"/>
      <c r="AA106" s="62"/>
      <c r="AB106" s="62"/>
      <c r="AC106" s="62"/>
      <c r="AD106" s="62"/>
      <c r="AE106" s="62"/>
    </row>
    <row r="107" spans="1:34" hidden="1">
      <c r="A107" s="59">
        <v>106</v>
      </c>
      <c r="B107" s="60">
        <v>44667</v>
      </c>
      <c r="C107" s="59">
        <v>0</v>
      </c>
      <c r="D107" s="59">
        <v>0</v>
      </c>
      <c r="E107" s="59"/>
      <c r="F107" s="61" t="e">
        <f t="shared" si="20"/>
        <v>#DIV/0!</v>
      </c>
      <c r="G107" s="59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3"/>
      <c r="X107" s="62"/>
      <c r="Y107" s="62"/>
      <c r="Z107" s="62"/>
      <c r="AA107" s="62"/>
      <c r="AB107" s="62"/>
      <c r="AC107" s="62"/>
      <c r="AD107" s="62"/>
      <c r="AE107" s="62"/>
    </row>
    <row r="108" spans="1:34" hidden="1">
      <c r="A108" s="59">
        <v>107</v>
      </c>
      <c r="B108" s="60">
        <v>44668</v>
      </c>
      <c r="C108" s="59">
        <v>0</v>
      </c>
      <c r="D108" s="59">
        <v>0</v>
      </c>
      <c r="E108" s="59"/>
      <c r="F108" s="61" t="e">
        <f t="shared" si="20"/>
        <v>#DIV/0!</v>
      </c>
      <c r="G108" s="59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3"/>
      <c r="X108" s="62"/>
      <c r="Y108" s="62"/>
      <c r="Z108" s="62"/>
      <c r="AA108" s="62"/>
      <c r="AB108" s="62"/>
      <c r="AC108" s="62"/>
      <c r="AD108" s="62"/>
      <c r="AE108" s="62"/>
    </row>
    <row r="109" spans="1:34" hidden="1">
      <c r="A109" s="59">
        <v>108</v>
      </c>
      <c r="B109" s="60">
        <v>44669</v>
      </c>
      <c r="C109" s="59">
        <v>0</v>
      </c>
      <c r="D109" s="59">
        <v>0</v>
      </c>
      <c r="E109" s="59"/>
      <c r="F109" s="61" t="e">
        <f t="shared" si="20"/>
        <v>#DIV/0!</v>
      </c>
      <c r="G109" s="59"/>
      <c r="H109" s="62"/>
      <c r="I109" s="62"/>
      <c r="J109" s="62"/>
      <c r="K109" s="62"/>
      <c r="L109" s="62"/>
      <c r="M109" s="62"/>
      <c r="N109" s="62"/>
      <c r="O109" s="62">
        <v>1.41</v>
      </c>
      <c r="P109" s="62">
        <v>2.16</v>
      </c>
      <c r="Q109" s="62">
        <v>0.16</v>
      </c>
      <c r="R109" s="62">
        <v>0.19</v>
      </c>
      <c r="S109" s="62">
        <v>0.25</v>
      </c>
      <c r="T109" s="62">
        <v>0.41</v>
      </c>
      <c r="U109" s="62">
        <v>0.34</v>
      </c>
      <c r="V109" s="62">
        <v>0.25</v>
      </c>
      <c r="W109" s="63">
        <v>0.13</v>
      </c>
      <c r="X109" s="62"/>
      <c r="Y109" s="62"/>
      <c r="Z109" s="62"/>
      <c r="AA109" s="62"/>
      <c r="AB109" s="62"/>
      <c r="AC109" s="62"/>
      <c r="AD109" s="62"/>
      <c r="AE109" s="62"/>
      <c r="AH109" s="58">
        <f t="shared" si="25"/>
        <v>0.58888888888888891</v>
      </c>
    </row>
    <row r="110" spans="1:34" ht="15" hidden="1">
      <c r="A110" s="59">
        <v>109</v>
      </c>
      <c r="B110" s="60">
        <v>44670</v>
      </c>
      <c r="C110" s="59">
        <v>477</v>
      </c>
      <c r="D110" s="7" t="s">
        <v>29</v>
      </c>
      <c r="E110" s="59">
        <v>9</v>
      </c>
      <c r="F110" s="61">
        <f t="shared" si="20"/>
        <v>53</v>
      </c>
      <c r="G110" s="59"/>
      <c r="H110" s="62">
        <v>3.66</v>
      </c>
      <c r="I110" s="62">
        <v>4.66</v>
      </c>
      <c r="J110" s="62">
        <v>2.78</v>
      </c>
      <c r="K110" s="62">
        <v>2.0299999999999998</v>
      </c>
      <c r="L110" s="62">
        <v>1.91</v>
      </c>
      <c r="M110" s="62">
        <v>1.97</v>
      </c>
      <c r="N110" s="62">
        <v>2.69</v>
      </c>
      <c r="O110" s="62">
        <v>4.16</v>
      </c>
      <c r="P110" s="62">
        <v>5.09</v>
      </c>
      <c r="Q110" s="62">
        <v>3.53</v>
      </c>
      <c r="R110" s="62">
        <v>6.75</v>
      </c>
      <c r="S110" s="62">
        <v>8.91</v>
      </c>
      <c r="T110" s="62">
        <v>9.44</v>
      </c>
      <c r="U110" s="62">
        <v>9.31</v>
      </c>
      <c r="V110" s="62">
        <v>9.2799999999999994</v>
      </c>
      <c r="W110" s="63">
        <v>9.8800000000000008</v>
      </c>
      <c r="X110" s="62">
        <v>0.03</v>
      </c>
      <c r="Y110" s="62">
        <v>0.63</v>
      </c>
      <c r="Z110" s="62">
        <v>0.81</v>
      </c>
      <c r="AA110" s="62">
        <v>0.81</v>
      </c>
      <c r="AB110" s="62">
        <v>0.91</v>
      </c>
      <c r="AC110" s="62">
        <v>0.84</v>
      </c>
      <c r="AD110" s="62">
        <v>0.66</v>
      </c>
      <c r="AE110" s="62">
        <v>0.31</v>
      </c>
    </row>
    <row r="111" spans="1:34" ht="15" hidden="1">
      <c r="A111" s="59">
        <v>110</v>
      </c>
      <c r="B111" s="60">
        <v>44671</v>
      </c>
      <c r="C111" s="59">
        <v>500</v>
      </c>
      <c r="D111" s="8" t="s">
        <v>486</v>
      </c>
      <c r="E111" s="59">
        <v>8</v>
      </c>
      <c r="F111" s="61">
        <f t="shared" si="20"/>
        <v>62.5</v>
      </c>
      <c r="G111" s="59"/>
      <c r="H111" s="62">
        <v>2.4700000000000002</v>
      </c>
      <c r="I111" s="62">
        <v>3.06</v>
      </c>
      <c r="J111" s="62">
        <v>1.91</v>
      </c>
      <c r="K111" s="62">
        <v>1.72</v>
      </c>
      <c r="L111" s="62">
        <v>1.56</v>
      </c>
      <c r="M111" s="62">
        <v>2.63</v>
      </c>
      <c r="N111" s="62">
        <v>1.56</v>
      </c>
      <c r="O111" s="62">
        <v>1.84</v>
      </c>
      <c r="P111" s="62">
        <v>3.16</v>
      </c>
      <c r="Q111" s="62">
        <v>4.1900000000000004</v>
      </c>
      <c r="R111" s="62">
        <v>6.47</v>
      </c>
      <c r="S111" s="62">
        <v>8.44</v>
      </c>
      <c r="T111" s="62">
        <v>6.91</v>
      </c>
      <c r="U111" s="62">
        <v>5.03</v>
      </c>
      <c r="V111" s="62">
        <v>6.72</v>
      </c>
      <c r="W111" s="63">
        <v>6.47</v>
      </c>
      <c r="X111" s="62">
        <v>10.16</v>
      </c>
      <c r="Y111" s="62">
        <v>9.84</v>
      </c>
      <c r="Z111" s="62">
        <v>9</v>
      </c>
      <c r="AA111" s="62">
        <v>6.19</v>
      </c>
      <c r="AB111" s="62">
        <v>3.31</v>
      </c>
      <c r="AC111" s="62">
        <v>2.19</v>
      </c>
      <c r="AD111" s="62">
        <v>3.5</v>
      </c>
      <c r="AE111" s="62">
        <v>2.38</v>
      </c>
    </row>
    <row r="112" spans="1:34" ht="15" hidden="1">
      <c r="A112" s="59">
        <v>111</v>
      </c>
      <c r="B112" s="60">
        <v>44672</v>
      </c>
      <c r="C112" s="59">
        <v>512</v>
      </c>
      <c r="D112" s="70" t="s">
        <v>486</v>
      </c>
      <c r="E112" s="59">
        <v>8</v>
      </c>
      <c r="F112" s="61">
        <f t="shared" si="20"/>
        <v>64</v>
      </c>
      <c r="G112" s="59"/>
      <c r="H112" s="62">
        <v>2</v>
      </c>
      <c r="I112" s="62">
        <v>1.06</v>
      </c>
      <c r="J112" s="62">
        <v>2.41</v>
      </c>
      <c r="K112" s="62">
        <v>2.34</v>
      </c>
      <c r="L112" s="62">
        <v>1.47</v>
      </c>
      <c r="M112" s="62">
        <v>3.22</v>
      </c>
      <c r="N112" s="62">
        <v>1.1299999999999999</v>
      </c>
      <c r="O112" s="62">
        <v>1.84</v>
      </c>
      <c r="P112" s="62">
        <v>3.72</v>
      </c>
      <c r="Q112" s="62">
        <v>3.72</v>
      </c>
      <c r="R112" s="62">
        <v>5.41</v>
      </c>
      <c r="S112" s="62">
        <v>6.13</v>
      </c>
      <c r="T112" s="62">
        <v>6.16</v>
      </c>
      <c r="U112" s="62">
        <v>6</v>
      </c>
      <c r="V112" s="62">
        <v>5.16</v>
      </c>
      <c r="W112" s="63">
        <v>6.47</v>
      </c>
      <c r="X112" s="62">
        <v>6.41</v>
      </c>
      <c r="Y112" s="62">
        <v>6.41</v>
      </c>
      <c r="Z112" s="62">
        <v>2.84</v>
      </c>
      <c r="AA112" s="62">
        <v>1.66</v>
      </c>
      <c r="AB112" s="62">
        <v>2.4700000000000002</v>
      </c>
      <c r="AC112" s="62">
        <v>2.31</v>
      </c>
      <c r="AD112" s="62">
        <v>1.81</v>
      </c>
      <c r="AE112" s="62">
        <v>1.53</v>
      </c>
    </row>
    <row r="113" spans="1:37" ht="15" hidden="1">
      <c r="A113" s="59">
        <v>112</v>
      </c>
      <c r="B113" s="60">
        <v>44673</v>
      </c>
      <c r="C113" s="59">
        <v>1321</v>
      </c>
      <c r="D113" s="70" t="s">
        <v>487</v>
      </c>
      <c r="E113" s="59">
        <v>21</v>
      </c>
      <c r="F113" s="61">
        <f t="shared" si="20"/>
        <v>62.904761904761905</v>
      </c>
      <c r="G113" s="59"/>
      <c r="H113" s="62">
        <v>4.38</v>
      </c>
      <c r="I113" s="62">
        <v>6.44</v>
      </c>
      <c r="J113" s="62">
        <v>5.91</v>
      </c>
      <c r="K113" s="62">
        <v>5.44</v>
      </c>
      <c r="L113" s="62">
        <v>4.88</v>
      </c>
      <c r="M113" s="62">
        <v>5.28</v>
      </c>
      <c r="N113" s="62">
        <v>5.41</v>
      </c>
      <c r="O113" s="62">
        <v>5.75</v>
      </c>
      <c r="P113" s="62">
        <v>6.03</v>
      </c>
      <c r="Q113" s="62">
        <v>6.31</v>
      </c>
      <c r="R113" s="62">
        <v>6.75</v>
      </c>
      <c r="S113" s="62">
        <v>7.69</v>
      </c>
      <c r="T113" s="62">
        <v>8.56</v>
      </c>
      <c r="U113" s="62">
        <v>9.66</v>
      </c>
      <c r="V113" s="62">
        <v>9.59</v>
      </c>
      <c r="W113" s="63">
        <v>9.1300000000000008</v>
      </c>
      <c r="X113" s="64">
        <v>6.28</v>
      </c>
      <c r="Y113" s="64">
        <v>6.97</v>
      </c>
      <c r="Z113" s="64">
        <v>3.75</v>
      </c>
      <c r="AA113" s="64">
        <v>2.63</v>
      </c>
      <c r="AB113" s="64">
        <v>2.4700000000000002</v>
      </c>
      <c r="AC113" s="64">
        <v>3.28</v>
      </c>
      <c r="AD113" s="64">
        <v>2.78</v>
      </c>
      <c r="AE113" s="64">
        <v>3.97</v>
      </c>
      <c r="AF113" s="58">
        <f>AVERAGE(H113:AC113)</f>
        <v>6.0268181818181823</v>
      </c>
      <c r="AG113" s="67">
        <f>AVERAGE(AD113:AE113)</f>
        <v>3.375</v>
      </c>
    </row>
    <row r="114" spans="1:37" ht="15" hidden="1">
      <c r="A114" s="59">
        <v>113</v>
      </c>
      <c r="B114" s="60">
        <v>44674</v>
      </c>
      <c r="C114" s="59">
        <v>1323</v>
      </c>
      <c r="D114" s="70" t="s">
        <v>31</v>
      </c>
      <c r="E114" s="59">
        <v>21</v>
      </c>
      <c r="F114" s="61">
        <f t="shared" si="20"/>
        <v>63</v>
      </c>
      <c r="G114" s="59"/>
      <c r="H114" s="64">
        <v>6.91</v>
      </c>
      <c r="I114" s="64">
        <v>8.41</v>
      </c>
      <c r="J114" s="64">
        <v>7.19</v>
      </c>
      <c r="K114" s="64">
        <v>6.75</v>
      </c>
      <c r="L114" s="64">
        <v>6.09</v>
      </c>
      <c r="M114" s="64">
        <v>5.63</v>
      </c>
      <c r="N114" s="64">
        <v>6.47</v>
      </c>
      <c r="O114" s="64">
        <v>6.75</v>
      </c>
      <c r="P114" s="64">
        <v>6.53</v>
      </c>
      <c r="Q114" s="64">
        <v>6.13</v>
      </c>
      <c r="R114" s="64">
        <v>7.16</v>
      </c>
      <c r="S114" s="64">
        <v>7.31</v>
      </c>
      <c r="T114" s="64">
        <v>7.47</v>
      </c>
      <c r="U114" s="64">
        <v>9.2799999999999994</v>
      </c>
      <c r="V114" s="64">
        <v>9.91</v>
      </c>
      <c r="W114" s="65">
        <v>7.97</v>
      </c>
      <c r="X114" s="62">
        <v>9.44</v>
      </c>
      <c r="Y114" s="62">
        <v>10.130000000000001</v>
      </c>
      <c r="Z114" s="62">
        <v>10.34</v>
      </c>
      <c r="AA114" s="62">
        <v>10.59</v>
      </c>
      <c r="AB114" s="62">
        <v>10.31</v>
      </c>
      <c r="AC114" s="62">
        <v>11.19</v>
      </c>
      <c r="AD114" s="62">
        <v>10.029999999999999</v>
      </c>
      <c r="AE114" s="62">
        <v>5.69</v>
      </c>
      <c r="AF114" s="58">
        <f>AVERAGE(H114:AC114)</f>
        <v>8.0890909090909098</v>
      </c>
      <c r="AG114" s="67">
        <f>AVERAGE(AD114:AE114)</f>
        <v>7.8599999999999994</v>
      </c>
    </row>
    <row r="115" spans="1:37" ht="15" hidden="1">
      <c r="A115" s="59">
        <v>114</v>
      </c>
      <c r="B115" s="60">
        <v>44675</v>
      </c>
      <c r="C115" s="59">
        <v>0</v>
      </c>
      <c r="D115" s="70"/>
      <c r="E115" s="59"/>
      <c r="F115" s="61" t="e">
        <f t="shared" si="20"/>
        <v>#DIV/0!</v>
      </c>
      <c r="G115" s="59"/>
      <c r="H115" s="62">
        <v>3.53</v>
      </c>
      <c r="I115" s="62">
        <v>1.84</v>
      </c>
      <c r="J115" s="62">
        <v>0.19</v>
      </c>
      <c r="K115" s="62">
        <v>0.03</v>
      </c>
      <c r="L115" s="62">
        <v>0.25</v>
      </c>
      <c r="M115" s="62">
        <v>0.34</v>
      </c>
      <c r="N115" s="62">
        <v>1</v>
      </c>
      <c r="O115" s="62">
        <v>1.91</v>
      </c>
      <c r="P115" s="62">
        <v>2.19</v>
      </c>
      <c r="Q115" s="62">
        <v>2.75</v>
      </c>
      <c r="R115" s="62">
        <v>3.5</v>
      </c>
      <c r="S115" s="62">
        <v>2.91</v>
      </c>
      <c r="T115" s="62">
        <v>1.31</v>
      </c>
      <c r="U115" s="62">
        <v>2.59</v>
      </c>
      <c r="V115" s="62">
        <v>0.97</v>
      </c>
      <c r="W115" s="63">
        <v>0.06</v>
      </c>
      <c r="X115" s="62">
        <v>7.59</v>
      </c>
      <c r="Y115" s="62">
        <v>8.59</v>
      </c>
      <c r="Z115" s="62">
        <v>9.0299999999999994</v>
      </c>
      <c r="AA115" s="62">
        <v>9.19</v>
      </c>
      <c r="AB115" s="62">
        <v>9.5</v>
      </c>
      <c r="AC115" s="62">
        <v>9.09</v>
      </c>
      <c r="AD115" s="62">
        <v>7.63</v>
      </c>
      <c r="AE115" s="62">
        <v>2.59</v>
      </c>
      <c r="AH115" s="58">
        <f>AVERAGE(H115:AE115)</f>
        <v>3.6908333333333334</v>
      </c>
    </row>
    <row r="116" spans="1:37" ht="15" hidden="1">
      <c r="A116" s="59">
        <v>115</v>
      </c>
      <c r="B116" s="60">
        <v>44676</v>
      </c>
      <c r="C116" s="59">
        <v>512</v>
      </c>
      <c r="D116" s="70" t="s">
        <v>32</v>
      </c>
      <c r="E116" s="59">
        <v>8</v>
      </c>
      <c r="F116" s="61">
        <f t="shared" si="20"/>
        <v>64</v>
      </c>
      <c r="G116" s="59"/>
      <c r="H116" s="62">
        <v>4.1900000000000004</v>
      </c>
      <c r="I116" s="62">
        <v>7.5</v>
      </c>
      <c r="J116" s="62">
        <v>2.16</v>
      </c>
      <c r="K116" s="62">
        <v>2.19</v>
      </c>
      <c r="L116" s="62">
        <v>3.94</v>
      </c>
      <c r="M116" s="62">
        <v>2.69</v>
      </c>
      <c r="N116" s="62">
        <v>3.63</v>
      </c>
      <c r="O116" s="62">
        <v>4.63</v>
      </c>
      <c r="P116" s="62">
        <v>5.63</v>
      </c>
      <c r="Q116" s="62">
        <v>6.03</v>
      </c>
      <c r="R116" s="62">
        <v>8.84</v>
      </c>
      <c r="S116" s="62">
        <v>9.7799999999999994</v>
      </c>
      <c r="T116" s="62">
        <v>9.69</v>
      </c>
      <c r="U116" s="62">
        <v>8.56</v>
      </c>
      <c r="V116" s="62">
        <v>8.7799999999999994</v>
      </c>
      <c r="W116" s="63">
        <v>9.16</v>
      </c>
      <c r="X116" s="62">
        <v>1.28</v>
      </c>
      <c r="Y116" s="62">
        <v>0.22</v>
      </c>
      <c r="Z116" s="62">
        <v>0.16</v>
      </c>
      <c r="AA116" s="62">
        <v>0.16</v>
      </c>
      <c r="AB116" s="62">
        <v>0.56000000000000005</v>
      </c>
      <c r="AC116" s="62">
        <v>0.66</v>
      </c>
      <c r="AD116" s="62">
        <v>1.0900000000000001</v>
      </c>
      <c r="AE116" s="62">
        <v>1.03</v>
      </c>
    </row>
    <row r="117" spans="1:37" ht="15" hidden="1">
      <c r="A117" s="59">
        <v>116</v>
      </c>
      <c r="B117" s="60">
        <v>44677</v>
      </c>
      <c r="C117" s="59">
        <v>579</v>
      </c>
      <c r="D117" s="70" t="s">
        <v>33</v>
      </c>
      <c r="E117" s="59">
        <v>10</v>
      </c>
      <c r="F117" s="61">
        <f t="shared" si="20"/>
        <v>57.9</v>
      </c>
      <c r="G117" s="59"/>
      <c r="H117" s="62">
        <v>2.13</v>
      </c>
      <c r="I117" s="62">
        <v>0.25</v>
      </c>
      <c r="J117" s="62">
        <v>0.06</v>
      </c>
      <c r="K117" s="62">
        <v>0.13</v>
      </c>
      <c r="L117" s="62">
        <v>1.75</v>
      </c>
      <c r="M117" s="62">
        <v>2.19</v>
      </c>
      <c r="N117" s="62">
        <v>5.72</v>
      </c>
      <c r="O117" s="62">
        <v>4</v>
      </c>
      <c r="P117" s="62">
        <v>3.72</v>
      </c>
      <c r="Q117" s="62">
        <v>3.81</v>
      </c>
      <c r="R117" s="62">
        <v>5.91</v>
      </c>
      <c r="S117" s="62">
        <v>6.53</v>
      </c>
      <c r="T117" s="62">
        <v>6.22</v>
      </c>
      <c r="U117" s="62">
        <v>6</v>
      </c>
      <c r="V117" s="62">
        <v>8.2799999999999994</v>
      </c>
      <c r="W117" s="63">
        <v>9.2200000000000006</v>
      </c>
      <c r="X117" s="62">
        <v>8.41</v>
      </c>
      <c r="Y117" s="62">
        <v>8.06</v>
      </c>
      <c r="Z117" s="62">
        <v>4.9400000000000004</v>
      </c>
      <c r="AA117" s="62">
        <v>3.47</v>
      </c>
      <c r="AB117" s="62">
        <v>3.31</v>
      </c>
      <c r="AC117" s="62">
        <v>4.16</v>
      </c>
      <c r="AD117" s="62">
        <v>3</v>
      </c>
      <c r="AE117" s="62">
        <v>2.56</v>
      </c>
    </row>
    <row r="118" spans="1:37" ht="15" hidden="1">
      <c r="A118" s="59">
        <v>117</v>
      </c>
      <c r="B118" s="60">
        <v>44678</v>
      </c>
      <c r="C118" s="59">
        <v>1024</v>
      </c>
      <c r="D118" s="70" t="s">
        <v>34</v>
      </c>
      <c r="E118" s="59">
        <v>16</v>
      </c>
      <c r="F118" s="61">
        <f t="shared" si="20"/>
        <v>64</v>
      </c>
      <c r="G118" s="59"/>
      <c r="H118" s="62">
        <v>9.41</v>
      </c>
      <c r="I118" s="62">
        <v>9.66</v>
      </c>
      <c r="J118" s="62">
        <v>8.2200000000000006</v>
      </c>
      <c r="K118" s="62">
        <v>7.84</v>
      </c>
      <c r="L118" s="62">
        <v>7.44</v>
      </c>
      <c r="M118" s="62">
        <v>6.59</v>
      </c>
      <c r="N118" s="62">
        <v>5.38</v>
      </c>
      <c r="O118" s="62">
        <v>5.53</v>
      </c>
      <c r="P118" s="62">
        <v>7.03</v>
      </c>
      <c r="Q118" s="62">
        <v>7.13</v>
      </c>
      <c r="R118" s="62">
        <v>8.6300000000000008</v>
      </c>
      <c r="S118" s="62">
        <v>9.84</v>
      </c>
      <c r="T118" s="62">
        <v>10.34</v>
      </c>
      <c r="U118" s="62">
        <v>9.16</v>
      </c>
      <c r="V118" s="62">
        <v>11.06</v>
      </c>
      <c r="W118" s="63">
        <v>11.34</v>
      </c>
      <c r="X118" s="62">
        <v>10.16</v>
      </c>
      <c r="Y118" s="62">
        <v>10.130000000000001</v>
      </c>
      <c r="Z118" s="62">
        <v>12.06</v>
      </c>
      <c r="AA118" s="62">
        <v>10.47</v>
      </c>
      <c r="AB118" s="62">
        <v>10.56</v>
      </c>
      <c r="AC118" s="62">
        <v>11.66</v>
      </c>
      <c r="AD118" s="62">
        <v>10.25</v>
      </c>
      <c r="AE118" s="62">
        <v>10.220000000000001</v>
      </c>
      <c r="AF118" s="58">
        <f>AVERAGE(H118:X118)</f>
        <v>8.5152941176470591</v>
      </c>
      <c r="AG118" s="58">
        <f>AVERAGE(Y118:AE118)</f>
        <v>10.764285714285716</v>
      </c>
    </row>
    <row r="119" spans="1:37" ht="15" hidden="1">
      <c r="A119" s="59">
        <v>118</v>
      </c>
      <c r="B119" s="60">
        <v>44679</v>
      </c>
      <c r="C119" s="59">
        <v>502</v>
      </c>
      <c r="D119" s="70" t="s">
        <v>488</v>
      </c>
      <c r="E119" s="59">
        <v>8</v>
      </c>
      <c r="F119" s="61">
        <f t="shared" si="20"/>
        <v>62.75</v>
      </c>
      <c r="G119" s="59"/>
      <c r="H119" s="62">
        <v>9.4700000000000006</v>
      </c>
      <c r="I119" s="62">
        <v>10.38</v>
      </c>
      <c r="J119" s="62">
        <v>8.34</v>
      </c>
      <c r="K119" s="62">
        <v>6.88</v>
      </c>
      <c r="L119" s="62">
        <v>6.19</v>
      </c>
      <c r="M119" s="62">
        <v>7.03</v>
      </c>
      <c r="N119" s="62">
        <v>8.0299999999999994</v>
      </c>
      <c r="O119" s="62">
        <v>7.78</v>
      </c>
      <c r="P119" s="62">
        <v>9.75</v>
      </c>
      <c r="Q119" s="62">
        <v>8.41</v>
      </c>
      <c r="R119" s="62">
        <v>7.56</v>
      </c>
      <c r="S119" s="62">
        <v>7.91</v>
      </c>
      <c r="T119" s="62">
        <v>8.25</v>
      </c>
      <c r="U119" s="62">
        <v>7.44</v>
      </c>
      <c r="V119" s="62">
        <v>7.44</v>
      </c>
      <c r="W119" s="63">
        <v>7.94</v>
      </c>
      <c r="X119" s="62">
        <v>10.59</v>
      </c>
      <c r="Y119" s="62">
        <v>11.78</v>
      </c>
      <c r="Z119" s="62">
        <v>9.84</v>
      </c>
      <c r="AA119" s="62">
        <v>11.69</v>
      </c>
      <c r="AB119" s="62">
        <v>11.69</v>
      </c>
      <c r="AC119" s="62">
        <v>11.44</v>
      </c>
      <c r="AD119" s="62">
        <v>10.66</v>
      </c>
      <c r="AE119" s="62">
        <v>10.16</v>
      </c>
    </row>
    <row r="120" spans="1:37" ht="15" hidden="1">
      <c r="A120" s="59">
        <v>119</v>
      </c>
      <c r="B120" s="60">
        <v>44680</v>
      </c>
      <c r="C120" s="59">
        <v>501</v>
      </c>
      <c r="D120" s="70" t="s">
        <v>32</v>
      </c>
      <c r="E120" s="59">
        <v>8</v>
      </c>
      <c r="F120" s="61">
        <f t="shared" si="20"/>
        <v>62.625</v>
      </c>
      <c r="G120" s="59"/>
      <c r="H120" s="62">
        <v>2.97</v>
      </c>
      <c r="I120" s="62">
        <v>6.69</v>
      </c>
      <c r="J120" s="62">
        <v>2.34</v>
      </c>
      <c r="K120" s="62">
        <v>2.66</v>
      </c>
      <c r="L120" s="62">
        <v>2.16</v>
      </c>
      <c r="M120" s="62">
        <v>2.34</v>
      </c>
      <c r="N120" s="62">
        <v>2.19</v>
      </c>
      <c r="O120" s="62">
        <v>3.03</v>
      </c>
      <c r="P120" s="62">
        <v>4.66</v>
      </c>
      <c r="Q120" s="62">
        <v>6.25</v>
      </c>
      <c r="R120" s="62">
        <v>8.2799999999999994</v>
      </c>
      <c r="S120" s="62">
        <v>8.41</v>
      </c>
      <c r="T120" s="62">
        <v>8.81</v>
      </c>
      <c r="U120" s="62">
        <v>9.06</v>
      </c>
      <c r="V120" s="62">
        <v>8.3800000000000008</v>
      </c>
      <c r="W120" s="63">
        <v>8.7799999999999994</v>
      </c>
      <c r="X120" s="62">
        <v>7.41</v>
      </c>
      <c r="Y120" s="62">
        <v>2.97</v>
      </c>
      <c r="Z120" s="62">
        <v>1.25</v>
      </c>
      <c r="AA120" s="62">
        <v>0.25</v>
      </c>
      <c r="AB120" s="62">
        <v>0.63</v>
      </c>
      <c r="AC120" s="62">
        <v>0.47</v>
      </c>
      <c r="AD120" s="62">
        <v>0.25</v>
      </c>
      <c r="AE120" s="62">
        <v>0.16</v>
      </c>
    </row>
    <row r="121" spans="1:37" ht="15" hidden="1">
      <c r="A121" s="59">
        <v>120</v>
      </c>
      <c r="B121" s="60">
        <v>44681</v>
      </c>
      <c r="C121" s="59">
        <v>512</v>
      </c>
      <c r="D121" s="70" t="s">
        <v>488</v>
      </c>
      <c r="E121" s="59">
        <v>8</v>
      </c>
      <c r="F121" s="61">
        <f t="shared" si="20"/>
        <v>64</v>
      </c>
      <c r="G121" s="59"/>
      <c r="H121" s="62">
        <v>8.3800000000000008</v>
      </c>
      <c r="I121" s="62">
        <v>8.69</v>
      </c>
      <c r="J121" s="62">
        <v>7.34</v>
      </c>
      <c r="K121" s="62">
        <v>6.5</v>
      </c>
      <c r="L121" s="62">
        <v>6.72</v>
      </c>
      <c r="M121" s="62">
        <v>7.94</v>
      </c>
      <c r="N121" s="62">
        <v>7.81</v>
      </c>
      <c r="O121" s="62">
        <v>8.25</v>
      </c>
      <c r="P121" s="62">
        <v>8.6300000000000008</v>
      </c>
      <c r="Q121" s="62">
        <v>3.94</v>
      </c>
      <c r="R121" s="62">
        <v>1.97</v>
      </c>
      <c r="S121" s="62">
        <v>2.91</v>
      </c>
      <c r="T121" s="62">
        <v>2</v>
      </c>
      <c r="U121" s="62">
        <v>2.88</v>
      </c>
      <c r="V121" s="62">
        <v>2.4700000000000002</v>
      </c>
      <c r="W121" s="63">
        <v>2.19</v>
      </c>
      <c r="X121" s="62">
        <v>9.4700000000000006</v>
      </c>
      <c r="Y121" s="62">
        <v>9.16</v>
      </c>
      <c r="Z121" s="62">
        <v>7.53</v>
      </c>
      <c r="AA121" s="62">
        <v>7.91</v>
      </c>
      <c r="AB121" s="62">
        <v>8.56</v>
      </c>
      <c r="AC121" s="62">
        <v>8.3800000000000008</v>
      </c>
      <c r="AD121" s="62">
        <v>8.6300000000000008</v>
      </c>
      <c r="AE121" s="62">
        <v>7.72</v>
      </c>
    </row>
    <row r="122" spans="1:37" ht="15">
      <c r="A122" s="59">
        <v>121</v>
      </c>
      <c r="B122" s="60">
        <v>44682</v>
      </c>
      <c r="C122" s="59">
        <v>0</v>
      </c>
      <c r="D122" s="70"/>
      <c r="E122" s="59"/>
      <c r="F122" s="61" t="e">
        <f t="shared" si="20"/>
        <v>#DIV/0!</v>
      </c>
      <c r="G122" s="59"/>
      <c r="H122" s="62">
        <v>0.22</v>
      </c>
      <c r="I122" s="62">
        <v>0.03</v>
      </c>
      <c r="J122" s="62">
        <v>0.16</v>
      </c>
      <c r="K122" s="62">
        <v>0.25</v>
      </c>
      <c r="L122" s="62">
        <v>0.34</v>
      </c>
      <c r="M122" s="62">
        <v>0.34</v>
      </c>
      <c r="N122" s="62">
        <v>0.38</v>
      </c>
      <c r="O122" s="62">
        <v>0.22</v>
      </c>
      <c r="P122" s="62">
        <v>0.19</v>
      </c>
      <c r="Q122" s="62">
        <v>0.09</v>
      </c>
      <c r="R122" s="62">
        <v>0</v>
      </c>
      <c r="S122" s="62">
        <v>0</v>
      </c>
      <c r="T122" s="62">
        <v>0</v>
      </c>
      <c r="U122" s="62">
        <v>0</v>
      </c>
      <c r="V122" s="62">
        <v>0</v>
      </c>
      <c r="W122" s="63">
        <v>0</v>
      </c>
      <c r="X122" s="62">
        <v>2.09</v>
      </c>
      <c r="Y122" s="62">
        <v>2.44</v>
      </c>
      <c r="Z122" s="62">
        <v>2.0299999999999998</v>
      </c>
      <c r="AA122" s="62">
        <v>2</v>
      </c>
      <c r="AB122" s="62">
        <v>2</v>
      </c>
      <c r="AC122" s="62">
        <v>1.94</v>
      </c>
      <c r="AD122" s="62">
        <v>1.34</v>
      </c>
      <c r="AE122" s="62">
        <v>0.94</v>
      </c>
      <c r="AH122" s="58">
        <f t="shared" ref="AH122:AH123" si="26">AVERAGE(H122:AE122)</f>
        <v>0.70833333333333337</v>
      </c>
      <c r="AI122" s="58">
        <f>AVERAGE(AF122:AF152)</f>
        <v>5.797350589148702</v>
      </c>
      <c r="AJ122" s="58">
        <f t="shared" ref="AJ122:AK122" si="27">AVERAGE(AG122:AG152)</f>
        <v>5.2225982142857141</v>
      </c>
      <c r="AK122" s="58">
        <f t="shared" si="27"/>
        <v>2.298993055555556</v>
      </c>
    </row>
    <row r="123" spans="1:37" ht="15" hidden="1">
      <c r="A123" s="59">
        <v>122</v>
      </c>
      <c r="B123" s="60">
        <v>44683</v>
      </c>
      <c r="C123" s="59">
        <v>0</v>
      </c>
      <c r="D123" s="70"/>
      <c r="E123" s="59"/>
      <c r="F123" s="61" t="e">
        <f t="shared" si="20"/>
        <v>#DIV/0!</v>
      </c>
      <c r="G123" s="59"/>
      <c r="H123" s="62">
        <v>0</v>
      </c>
      <c r="I123" s="62">
        <v>0</v>
      </c>
      <c r="J123" s="62">
        <v>0</v>
      </c>
      <c r="K123" s="62">
        <v>0</v>
      </c>
      <c r="L123" s="62">
        <v>0</v>
      </c>
      <c r="M123" s="62">
        <v>0</v>
      </c>
      <c r="N123" s="62">
        <v>0</v>
      </c>
      <c r="O123" s="62">
        <v>0</v>
      </c>
      <c r="P123" s="62">
        <v>0.03</v>
      </c>
      <c r="Q123" s="62">
        <v>4.53</v>
      </c>
      <c r="R123" s="62">
        <v>9.91</v>
      </c>
      <c r="S123" s="62">
        <v>4.88</v>
      </c>
      <c r="T123" s="62">
        <v>2.38</v>
      </c>
      <c r="U123" s="62">
        <v>2.2200000000000002</v>
      </c>
      <c r="V123" s="62">
        <v>2.66</v>
      </c>
      <c r="W123" s="63">
        <v>2.91</v>
      </c>
      <c r="X123" s="62">
        <v>0</v>
      </c>
      <c r="Y123" s="62">
        <v>0</v>
      </c>
      <c r="Z123" s="62">
        <v>0</v>
      </c>
      <c r="AA123" s="62">
        <v>0</v>
      </c>
      <c r="AB123" s="62">
        <v>0</v>
      </c>
      <c r="AC123" s="62">
        <v>0</v>
      </c>
      <c r="AD123" s="62">
        <v>0</v>
      </c>
      <c r="AE123" s="62">
        <v>0</v>
      </c>
      <c r="AH123" s="58">
        <f t="shared" si="26"/>
        <v>1.23</v>
      </c>
    </row>
    <row r="124" spans="1:37" ht="15" hidden="1">
      <c r="A124" s="59">
        <v>123</v>
      </c>
      <c r="B124" s="60">
        <v>44684</v>
      </c>
      <c r="C124" s="59">
        <v>512</v>
      </c>
      <c r="D124" s="70" t="s">
        <v>488</v>
      </c>
      <c r="E124" s="59">
        <v>8</v>
      </c>
      <c r="F124" s="61">
        <f t="shared" si="20"/>
        <v>64</v>
      </c>
      <c r="G124" s="59"/>
      <c r="H124" s="62">
        <v>4.8099999999999996</v>
      </c>
      <c r="I124" s="62">
        <v>5.44</v>
      </c>
      <c r="J124" s="62">
        <v>5.38</v>
      </c>
      <c r="K124" s="62">
        <v>5.44</v>
      </c>
      <c r="L124" s="62">
        <v>4.16</v>
      </c>
      <c r="M124" s="62">
        <v>5.22</v>
      </c>
      <c r="N124" s="62">
        <v>5.03</v>
      </c>
      <c r="O124" s="62">
        <v>4.5</v>
      </c>
      <c r="P124" s="62">
        <v>5.34</v>
      </c>
      <c r="Q124" s="62">
        <v>4.63</v>
      </c>
      <c r="R124" s="62">
        <v>1.84</v>
      </c>
      <c r="S124" s="62">
        <v>0.06</v>
      </c>
      <c r="T124" s="62">
        <v>0.13</v>
      </c>
      <c r="U124" s="62">
        <v>0.16</v>
      </c>
      <c r="V124" s="62">
        <v>0.28000000000000003</v>
      </c>
      <c r="W124" s="63">
        <v>1</v>
      </c>
      <c r="X124" s="62">
        <v>3.56</v>
      </c>
      <c r="Y124" s="62">
        <v>2.91</v>
      </c>
      <c r="Z124" s="62">
        <v>3.13</v>
      </c>
      <c r="AA124" s="62">
        <v>3.53</v>
      </c>
      <c r="AB124" s="62">
        <v>3.84</v>
      </c>
      <c r="AC124" s="62">
        <v>4.75</v>
      </c>
      <c r="AD124" s="62">
        <v>5.28</v>
      </c>
      <c r="AE124" s="62">
        <v>3.84</v>
      </c>
    </row>
    <row r="125" spans="1:37" ht="15" hidden="1">
      <c r="A125" s="59">
        <v>124</v>
      </c>
      <c r="B125" s="60">
        <v>44685</v>
      </c>
      <c r="C125" s="59">
        <v>1025</v>
      </c>
      <c r="D125" s="70" t="s">
        <v>34</v>
      </c>
      <c r="E125" s="59">
        <v>16</v>
      </c>
      <c r="F125" s="61">
        <f t="shared" si="20"/>
        <v>64.0625</v>
      </c>
      <c r="G125" s="59"/>
      <c r="H125" s="62">
        <v>3.88</v>
      </c>
      <c r="I125" s="62">
        <v>5.84</v>
      </c>
      <c r="J125" s="62">
        <v>5.66</v>
      </c>
      <c r="K125" s="62">
        <v>4.34</v>
      </c>
      <c r="L125" s="62">
        <v>3.88</v>
      </c>
      <c r="M125" s="62">
        <v>5.72</v>
      </c>
      <c r="N125" s="62">
        <v>5.69</v>
      </c>
      <c r="O125" s="62">
        <v>4.1900000000000004</v>
      </c>
      <c r="P125" s="62">
        <v>5.28</v>
      </c>
      <c r="Q125" s="62">
        <v>5</v>
      </c>
      <c r="R125" s="62">
        <v>4.75</v>
      </c>
      <c r="S125" s="62">
        <v>4.5599999999999996</v>
      </c>
      <c r="T125" s="62">
        <v>5.31</v>
      </c>
      <c r="U125" s="62">
        <v>3.81</v>
      </c>
      <c r="V125" s="62">
        <v>5.69</v>
      </c>
      <c r="W125" s="63">
        <v>5.88</v>
      </c>
      <c r="X125" s="62">
        <v>0.84</v>
      </c>
      <c r="Y125" s="62">
        <v>0.53</v>
      </c>
      <c r="Z125" s="62">
        <v>4.03</v>
      </c>
      <c r="AA125" s="62">
        <v>3.06</v>
      </c>
      <c r="AB125" s="62">
        <v>3.25</v>
      </c>
      <c r="AC125" s="62">
        <v>2.2799999999999998</v>
      </c>
      <c r="AD125" s="62">
        <v>2.34</v>
      </c>
      <c r="AE125" s="62">
        <v>2.16</v>
      </c>
      <c r="AF125" s="58">
        <f t="shared" ref="AF125:AF128" si="28">AVERAGE(H125:X125)</f>
        <v>4.7247058823529411</v>
      </c>
      <c r="AG125" s="58">
        <f t="shared" ref="AG125:AG128" si="29">AVERAGE(Y125:AE125)</f>
        <v>2.5214285714285714</v>
      </c>
    </row>
    <row r="126" spans="1:37" ht="15" hidden="1">
      <c r="A126" s="59">
        <v>125</v>
      </c>
      <c r="B126" s="60">
        <v>44686</v>
      </c>
      <c r="C126" s="59">
        <v>924</v>
      </c>
      <c r="D126" s="70" t="s">
        <v>34</v>
      </c>
      <c r="E126" s="59">
        <v>16</v>
      </c>
      <c r="F126" s="61">
        <f t="shared" si="20"/>
        <v>57.75</v>
      </c>
      <c r="G126" s="59"/>
      <c r="H126" s="62">
        <v>3.5630000000000002</v>
      </c>
      <c r="I126" s="62">
        <v>5.28</v>
      </c>
      <c r="J126" s="62">
        <v>4.84</v>
      </c>
      <c r="K126" s="62">
        <v>3.84</v>
      </c>
      <c r="L126" s="62">
        <v>3.66</v>
      </c>
      <c r="M126" s="62">
        <v>3.47</v>
      </c>
      <c r="N126" s="62">
        <v>3.88</v>
      </c>
      <c r="O126" s="62">
        <v>4.53</v>
      </c>
      <c r="P126" s="62">
        <v>4.1900000000000004</v>
      </c>
      <c r="Q126" s="62">
        <v>3.47</v>
      </c>
      <c r="R126" s="62">
        <v>4.6900000000000004</v>
      </c>
      <c r="S126" s="62">
        <v>6.125</v>
      </c>
      <c r="T126" s="62">
        <v>6.78</v>
      </c>
      <c r="U126" s="62">
        <v>6.19</v>
      </c>
      <c r="V126" s="62">
        <v>7.31</v>
      </c>
      <c r="W126" s="63">
        <v>5.56</v>
      </c>
      <c r="X126" s="62">
        <v>6.2190000000000003</v>
      </c>
      <c r="Y126" s="62">
        <v>5.97</v>
      </c>
      <c r="Z126" s="62">
        <v>4.59</v>
      </c>
      <c r="AA126" s="62">
        <v>2.78</v>
      </c>
      <c r="AB126" s="62">
        <v>2.88</v>
      </c>
      <c r="AC126" s="62">
        <v>3.38</v>
      </c>
      <c r="AD126" s="62">
        <v>3.2810000000000001</v>
      </c>
      <c r="AE126" s="62">
        <v>3.5</v>
      </c>
      <c r="AF126" s="58">
        <f t="shared" si="28"/>
        <v>4.917470588235294</v>
      </c>
      <c r="AG126" s="58">
        <f t="shared" si="29"/>
        <v>3.7687142857142852</v>
      </c>
    </row>
    <row r="127" spans="1:37" ht="15" hidden="1">
      <c r="A127" s="59">
        <v>126</v>
      </c>
      <c r="B127" s="60">
        <v>44687</v>
      </c>
      <c r="C127" s="59">
        <v>1024</v>
      </c>
      <c r="D127" s="70" t="s">
        <v>34</v>
      </c>
      <c r="E127" s="59">
        <v>16</v>
      </c>
      <c r="F127" s="61">
        <f t="shared" si="20"/>
        <v>64</v>
      </c>
      <c r="G127" s="59"/>
      <c r="H127" s="62">
        <v>3.69</v>
      </c>
      <c r="I127" s="62">
        <v>5.13</v>
      </c>
      <c r="J127" s="62">
        <v>4.34</v>
      </c>
      <c r="K127" s="62">
        <v>4.28</v>
      </c>
      <c r="L127" s="62">
        <v>3.41</v>
      </c>
      <c r="M127" s="62">
        <v>5.25</v>
      </c>
      <c r="N127" s="62">
        <v>4.38</v>
      </c>
      <c r="O127" s="62">
        <v>3.78</v>
      </c>
      <c r="P127" s="62">
        <v>4.4400000000000004</v>
      </c>
      <c r="Q127" s="62">
        <v>6.25</v>
      </c>
      <c r="R127" s="62">
        <v>6.56</v>
      </c>
      <c r="S127" s="62">
        <v>7.16</v>
      </c>
      <c r="T127" s="62">
        <v>7.75</v>
      </c>
      <c r="U127" s="62">
        <v>7.88</v>
      </c>
      <c r="V127" s="62">
        <v>8.06</v>
      </c>
      <c r="W127" s="63">
        <v>7.97</v>
      </c>
      <c r="X127" s="62">
        <v>5.41</v>
      </c>
      <c r="Y127" s="62">
        <v>3.38</v>
      </c>
      <c r="Z127" s="62">
        <v>3.78</v>
      </c>
      <c r="AA127" s="62">
        <v>4.38</v>
      </c>
      <c r="AB127" s="62">
        <v>5.13</v>
      </c>
      <c r="AC127" s="62">
        <v>3.72</v>
      </c>
      <c r="AD127" s="62">
        <v>3.25</v>
      </c>
      <c r="AE127" s="62">
        <v>4.59</v>
      </c>
      <c r="AF127" s="58">
        <f t="shared" si="28"/>
        <v>5.631764705882353</v>
      </c>
      <c r="AG127" s="58">
        <f t="shared" si="29"/>
        <v>4.032857142857142</v>
      </c>
    </row>
    <row r="128" spans="1:37" ht="15" hidden="1">
      <c r="A128" s="59">
        <v>127</v>
      </c>
      <c r="B128" s="60">
        <v>44688</v>
      </c>
      <c r="C128" s="59">
        <v>1025</v>
      </c>
      <c r="D128" s="70" t="s">
        <v>34</v>
      </c>
      <c r="E128" s="59">
        <v>16</v>
      </c>
      <c r="F128" s="61">
        <f t="shared" si="20"/>
        <v>64.0625</v>
      </c>
      <c r="G128" s="59"/>
      <c r="H128" s="62">
        <v>6.88</v>
      </c>
      <c r="I128" s="62">
        <v>6.16</v>
      </c>
      <c r="J128" s="62">
        <v>6.09</v>
      </c>
      <c r="K128" s="62">
        <v>5.72</v>
      </c>
      <c r="L128" s="62">
        <v>4.9400000000000004</v>
      </c>
      <c r="M128" s="62">
        <v>5.69</v>
      </c>
      <c r="N128" s="62">
        <v>6.34</v>
      </c>
      <c r="O128" s="62">
        <v>5.0599999999999996</v>
      </c>
      <c r="P128" s="62">
        <v>5.5</v>
      </c>
      <c r="Q128" s="62">
        <v>6.34</v>
      </c>
      <c r="R128" s="62">
        <v>6.53</v>
      </c>
      <c r="S128" s="62">
        <v>7.5</v>
      </c>
      <c r="T128" s="62">
        <v>8.19</v>
      </c>
      <c r="U128" s="62">
        <v>8.8800000000000008</v>
      </c>
      <c r="V128" s="62">
        <v>10.029999999999999</v>
      </c>
      <c r="W128" s="63">
        <v>9.9700000000000006</v>
      </c>
      <c r="X128" s="62">
        <v>7.78</v>
      </c>
      <c r="Y128" s="62">
        <v>7.28</v>
      </c>
      <c r="Z128" s="62">
        <v>5.41</v>
      </c>
      <c r="AA128" s="62">
        <v>5.5</v>
      </c>
      <c r="AB128" s="62">
        <v>5.69</v>
      </c>
      <c r="AC128" s="62">
        <v>4.8099999999999996</v>
      </c>
      <c r="AD128" s="62">
        <v>5.69</v>
      </c>
      <c r="AE128" s="62">
        <v>4.88</v>
      </c>
      <c r="AF128" s="58">
        <f t="shared" si="28"/>
        <v>6.9176470588235288</v>
      </c>
      <c r="AG128" s="58">
        <f t="shared" si="29"/>
        <v>5.6085714285714294</v>
      </c>
    </row>
    <row r="129" spans="1:34" ht="15" hidden="1">
      <c r="A129" s="59">
        <v>128</v>
      </c>
      <c r="B129" s="60">
        <v>44689</v>
      </c>
      <c r="C129" s="59">
        <v>0</v>
      </c>
      <c r="D129" s="70"/>
      <c r="E129" s="59"/>
      <c r="F129" s="61" t="e">
        <f t="shared" si="20"/>
        <v>#DIV/0!</v>
      </c>
      <c r="G129" s="59"/>
      <c r="H129" s="62">
        <v>1.63</v>
      </c>
      <c r="I129" s="62">
        <v>1.28</v>
      </c>
      <c r="J129" s="62">
        <v>0.91</v>
      </c>
      <c r="K129" s="62">
        <v>1.06</v>
      </c>
      <c r="L129" s="62">
        <v>0.81</v>
      </c>
      <c r="M129" s="62">
        <v>1</v>
      </c>
      <c r="N129" s="62">
        <v>0.97</v>
      </c>
      <c r="O129" s="62">
        <v>1.69</v>
      </c>
      <c r="P129" s="62">
        <v>1.59</v>
      </c>
      <c r="Q129" s="62">
        <v>1.88</v>
      </c>
      <c r="R129" s="62">
        <v>2.19</v>
      </c>
      <c r="S129" s="62">
        <v>2.97</v>
      </c>
      <c r="T129" s="62">
        <v>3.13</v>
      </c>
      <c r="U129" s="62">
        <v>2.97</v>
      </c>
      <c r="V129" s="62">
        <v>3.06</v>
      </c>
      <c r="W129" s="63">
        <v>3.03</v>
      </c>
      <c r="X129" s="62">
        <v>9.7799999999999994</v>
      </c>
      <c r="Y129" s="62">
        <v>6.75</v>
      </c>
      <c r="Z129" s="62">
        <v>4.75</v>
      </c>
      <c r="AA129" s="62">
        <v>2.66</v>
      </c>
      <c r="AB129" s="62">
        <v>2.59</v>
      </c>
      <c r="AC129" s="62">
        <v>2.59</v>
      </c>
      <c r="AD129" s="62">
        <v>2.44</v>
      </c>
      <c r="AE129" s="62">
        <v>2.06</v>
      </c>
      <c r="AH129" s="58">
        <f t="shared" ref="AH129:AH132" si="30">AVERAGE(H129:AE129)</f>
        <v>2.6579166666666669</v>
      </c>
    </row>
    <row r="130" spans="1:34" ht="15" hidden="1">
      <c r="A130" s="59">
        <v>129</v>
      </c>
      <c r="B130" s="60">
        <v>44690</v>
      </c>
      <c r="C130" s="59">
        <v>0</v>
      </c>
      <c r="D130" s="70"/>
      <c r="E130" s="59"/>
      <c r="F130" s="61" t="e">
        <f t="shared" si="20"/>
        <v>#DIV/0!</v>
      </c>
      <c r="G130" s="59"/>
      <c r="H130" s="62">
        <v>2.09</v>
      </c>
      <c r="I130" s="62">
        <v>1.34</v>
      </c>
      <c r="J130" s="62">
        <v>0.66</v>
      </c>
      <c r="K130" s="62">
        <v>0.72</v>
      </c>
      <c r="L130" s="62">
        <v>0.22</v>
      </c>
      <c r="M130" s="62">
        <v>0.31</v>
      </c>
      <c r="N130" s="62">
        <v>0.59</v>
      </c>
      <c r="O130" s="62">
        <v>0.38</v>
      </c>
      <c r="P130" s="62">
        <v>0.94</v>
      </c>
      <c r="Q130" s="62">
        <v>0.41</v>
      </c>
      <c r="R130" s="62">
        <v>0.38</v>
      </c>
      <c r="S130" s="62">
        <v>0.78</v>
      </c>
      <c r="T130" s="62">
        <v>1.66</v>
      </c>
      <c r="U130" s="62">
        <v>1.84</v>
      </c>
      <c r="V130" s="62">
        <v>2.13</v>
      </c>
      <c r="W130" s="63">
        <v>2.38</v>
      </c>
      <c r="X130" s="64">
        <v>3.19</v>
      </c>
      <c r="Y130" s="64">
        <v>3.34</v>
      </c>
      <c r="Z130" s="64">
        <v>3.84</v>
      </c>
      <c r="AA130" s="64">
        <v>3.56</v>
      </c>
      <c r="AB130" s="64">
        <v>3.22</v>
      </c>
      <c r="AC130" s="64">
        <v>3.13</v>
      </c>
      <c r="AD130" s="64">
        <v>2.69</v>
      </c>
      <c r="AE130" s="64">
        <v>2.44</v>
      </c>
      <c r="AH130" s="58">
        <f t="shared" si="30"/>
        <v>1.7599999999999998</v>
      </c>
    </row>
    <row r="131" spans="1:34" ht="15" hidden="1">
      <c r="A131" s="59">
        <v>130</v>
      </c>
      <c r="B131" s="60">
        <v>44691</v>
      </c>
      <c r="C131" s="59">
        <v>0</v>
      </c>
      <c r="D131" s="70"/>
      <c r="E131" s="59"/>
      <c r="F131" s="61" t="e">
        <f t="shared" ref="F131:F194" si="31">C131/E131</f>
        <v>#DIV/0!</v>
      </c>
      <c r="G131" s="59"/>
      <c r="H131" s="64">
        <v>2.31</v>
      </c>
      <c r="I131" s="64">
        <v>3.09</v>
      </c>
      <c r="J131" s="64">
        <v>3.16</v>
      </c>
      <c r="K131" s="64">
        <v>2.44</v>
      </c>
      <c r="L131" s="64">
        <v>0.84</v>
      </c>
      <c r="M131" s="64">
        <v>1.06</v>
      </c>
      <c r="N131" s="64">
        <v>0.72</v>
      </c>
      <c r="O131" s="64">
        <v>0.88</v>
      </c>
      <c r="P131" s="64">
        <v>1.19</v>
      </c>
      <c r="Q131" s="64">
        <v>0.22</v>
      </c>
      <c r="R131" s="64">
        <v>0.19</v>
      </c>
      <c r="S131" s="64">
        <v>2.4700000000000002</v>
      </c>
      <c r="T131" s="64">
        <v>12.13</v>
      </c>
      <c r="U131" s="64">
        <v>8.2200000000000006</v>
      </c>
      <c r="V131" s="64">
        <v>5.34</v>
      </c>
      <c r="W131" s="65">
        <v>3.06</v>
      </c>
      <c r="X131" s="62">
        <v>2.72</v>
      </c>
      <c r="Y131" s="62">
        <v>2.66</v>
      </c>
      <c r="Z131" s="62">
        <v>2.69</v>
      </c>
      <c r="AA131" s="62">
        <v>2.59</v>
      </c>
      <c r="AB131" s="62">
        <v>2.72</v>
      </c>
      <c r="AC131" s="62">
        <v>2.81</v>
      </c>
      <c r="AD131" s="62">
        <v>2.75</v>
      </c>
      <c r="AE131" s="62">
        <v>2.56</v>
      </c>
      <c r="AH131" s="58">
        <f t="shared" si="30"/>
        <v>2.8675000000000002</v>
      </c>
    </row>
    <row r="132" spans="1:34" ht="15" hidden="1">
      <c r="A132" s="59">
        <v>131</v>
      </c>
      <c r="B132" s="60">
        <v>44692</v>
      </c>
      <c r="C132" s="59">
        <v>0</v>
      </c>
      <c r="D132" s="70"/>
      <c r="E132" s="59"/>
      <c r="F132" s="61" t="e">
        <f t="shared" si="31"/>
        <v>#DIV/0!</v>
      </c>
      <c r="G132" s="59"/>
      <c r="H132" s="62">
        <v>5.03</v>
      </c>
      <c r="I132" s="62">
        <v>3.5</v>
      </c>
      <c r="J132" s="62">
        <v>3.56</v>
      </c>
      <c r="K132" s="62">
        <v>3.19</v>
      </c>
      <c r="L132" s="62">
        <v>3.91</v>
      </c>
      <c r="M132" s="62">
        <v>2.16</v>
      </c>
      <c r="N132" s="62">
        <v>1.38</v>
      </c>
      <c r="O132" s="62">
        <v>1.22</v>
      </c>
      <c r="P132" s="62">
        <v>1.97</v>
      </c>
      <c r="Q132" s="62">
        <v>5.41</v>
      </c>
      <c r="R132" s="62">
        <v>4.41</v>
      </c>
      <c r="S132" s="62">
        <v>5.16</v>
      </c>
      <c r="T132" s="62">
        <v>5.09</v>
      </c>
      <c r="U132" s="62">
        <v>3.41</v>
      </c>
      <c r="V132" s="62">
        <v>3.75</v>
      </c>
      <c r="W132" s="63">
        <v>4.25</v>
      </c>
      <c r="X132" s="62">
        <v>3.41</v>
      </c>
      <c r="Y132" s="62">
        <v>3.47</v>
      </c>
      <c r="Z132" s="62">
        <v>3.81</v>
      </c>
      <c r="AA132" s="62">
        <v>3.84</v>
      </c>
      <c r="AB132" s="62">
        <v>4.72</v>
      </c>
      <c r="AC132" s="62">
        <v>3.78</v>
      </c>
      <c r="AD132" s="62">
        <v>6.56</v>
      </c>
      <c r="AE132" s="62">
        <v>3.97</v>
      </c>
      <c r="AH132" s="58">
        <f t="shared" si="30"/>
        <v>3.7899999999999996</v>
      </c>
    </row>
    <row r="133" spans="1:34" ht="15" hidden="1">
      <c r="A133" s="59">
        <v>132</v>
      </c>
      <c r="B133" s="60">
        <v>44693</v>
      </c>
      <c r="C133" s="59">
        <v>1159</v>
      </c>
      <c r="D133" s="70" t="s">
        <v>37</v>
      </c>
      <c r="E133" s="59">
        <v>20</v>
      </c>
      <c r="F133" s="61">
        <f t="shared" si="31"/>
        <v>57.95</v>
      </c>
      <c r="G133" s="59"/>
      <c r="H133" s="62">
        <v>5.28</v>
      </c>
      <c r="I133" s="62">
        <v>5.25</v>
      </c>
      <c r="J133" s="62">
        <v>4.09</v>
      </c>
      <c r="K133" s="62">
        <v>3.69</v>
      </c>
      <c r="L133" s="62">
        <v>3.09</v>
      </c>
      <c r="M133" s="62">
        <v>5.03</v>
      </c>
      <c r="N133" s="62">
        <v>4.09</v>
      </c>
      <c r="O133" s="62">
        <v>3.84</v>
      </c>
      <c r="P133" s="62">
        <v>4.6900000000000004</v>
      </c>
      <c r="Q133" s="62">
        <v>5.34</v>
      </c>
      <c r="R133" s="62">
        <v>6.34</v>
      </c>
      <c r="S133" s="62">
        <v>5.47</v>
      </c>
      <c r="T133" s="62">
        <v>6.28</v>
      </c>
      <c r="U133" s="62">
        <v>7.44</v>
      </c>
      <c r="V133" s="62">
        <v>7.38</v>
      </c>
      <c r="W133" s="63">
        <v>6.63</v>
      </c>
      <c r="X133" s="62">
        <v>3.75</v>
      </c>
      <c r="Y133" s="62">
        <v>3.53</v>
      </c>
      <c r="Z133" s="62">
        <v>3.78</v>
      </c>
      <c r="AA133" s="62">
        <v>4.75</v>
      </c>
      <c r="AB133" s="62">
        <v>4.25</v>
      </c>
      <c r="AC133" s="62">
        <v>4.28</v>
      </c>
      <c r="AD133" s="62">
        <v>5.91</v>
      </c>
      <c r="AE133" s="62">
        <v>4.88</v>
      </c>
      <c r="AF133" s="58">
        <f t="shared" ref="AF133:AF134" si="32">AVERAGE(H133:AB133)</f>
        <v>4.9519047619047614</v>
      </c>
      <c r="AG133" s="67">
        <f t="shared" ref="AG133:AG134" si="33">AVERAGE(AC133:AE133)</f>
        <v>5.0233333333333334</v>
      </c>
    </row>
    <row r="134" spans="1:34" ht="15" hidden="1">
      <c r="A134" s="59">
        <v>133</v>
      </c>
      <c r="B134" s="60">
        <v>44694</v>
      </c>
      <c r="C134" s="59">
        <v>1269</v>
      </c>
      <c r="D134" s="70" t="s">
        <v>37</v>
      </c>
      <c r="E134" s="59">
        <v>20</v>
      </c>
      <c r="F134" s="61">
        <f t="shared" si="31"/>
        <v>63.45</v>
      </c>
      <c r="G134" s="59"/>
      <c r="H134" s="62">
        <v>6.75</v>
      </c>
      <c r="I134" s="62">
        <v>7.38</v>
      </c>
      <c r="J134" s="62">
        <v>6.5</v>
      </c>
      <c r="K134" s="62">
        <v>6.63</v>
      </c>
      <c r="L134" s="62">
        <v>6</v>
      </c>
      <c r="M134" s="62">
        <v>5.25</v>
      </c>
      <c r="N134" s="62">
        <v>4.3099999999999996</v>
      </c>
      <c r="O134" s="62">
        <v>4.5</v>
      </c>
      <c r="P134" s="62">
        <v>5.31</v>
      </c>
      <c r="Q134" s="62">
        <v>4.47</v>
      </c>
      <c r="R134" s="62">
        <v>6.19</v>
      </c>
      <c r="S134" s="62">
        <v>7.84</v>
      </c>
      <c r="T134" s="62">
        <v>9.56</v>
      </c>
      <c r="U134" s="62">
        <v>9.7200000000000006</v>
      </c>
      <c r="V134" s="62">
        <v>9.66</v>
      </c>
      <c r="W134" s="63">
        <v>10.029999999999999</v>
      </c>
      <c r="X134" s="62">
        <v>8.6300000000000008</v>
      </c>
      <c r="Y134" s="62">
        <v>9.2200000000000006</v>
      </c>
      <c r="Z134" s="62">
        <v>8.6300000000000008</v>
      </c>
      <c r="AA134" s="62">
        <v>8.6300000000000008</v>
      </c>
      <c r="AB134" s="62">
        <v>7.84</v>
      </c>
      <c r="AC134" s="62">
        <v>7.41</v>
      </c>
      <c r="AD134" s="62">
        <v>7.31</v>
      </c>
      <c r="AE134" s="62">
        <v>8.2799999999999994</v>
      </c>
      <c r="AF134" s="58">
        <f t="shared" si="32"/>
        <v>7.2880952380952371</v>
      </c>
      <c r="AG134" s="67">
        <f t="shared" si="33"/>
        <v>7.666666666666667</v>
      </c>
    </row>
    <row r="135" spans="1:34" ht="15" hidden="1">
      <c r="A135" s="59">
        <v>134</v>
      </c>
      <c r="B135" s="60">
        <v>44695</v>
      </c>
      <c r="C135" s="59">
        <v>1242</v>
      </c>
      <c r="D135" s="70" t="s">
        <v>489</v>
      </c>
      <c r="E135" s="59">
        <v>22</v>
      </c>
      <c r="F135" s="61">
        <f t="shared" si="31"/>
        <v>56.454545454545453</v>
      </c>
      <c r="G135" s="59"/>
      <c r="H135" s="62">
        <v>7.94</v>
      </c>
      <c r="I135" s="62">
        <v>7.38</v>
      </c>
      <c r="J135" s="62">
        <v>6.66</v>
      </c>
      <c r="K135" s="62">
        <v>6.13</v>
      </c>
      <c r="L135" s="62">
        <v>4.8099999999999996</v>
      </c>
      <c r="M135" s="62">
        <v>5.78</v>
      </c>
      <c r="N135" s="62">
        <v>5.44</v>
      </c>
      <c r="O135" s="62">
        <v>3.16</v>
      </c>
      <c r="P135" s="62">
        <v>3.5</v>
      </c>
      <c r="Q135" s="62">
        <v>5.13</v>
      </c>
      <c r="R135" s="62">
        <v>6.28</v>
      </c>
      <c r="S135" s="62">
        <v>5.78</v>
      </c>
      <c r="T135" s="62">
        <v>6.69</v>
      </c>
      <c r="U135" s="62">
        <v>7.38</v>
      </c>
      <c r="V135" s="62">
        <v>7.72</v>
      </c>
      <c r="W135" s="63">
        <v>8.2200000000000006</v>
      </c>
      <c r="X135" s="62">
        <v>11.5</v>
      </c>
      <c r="Y135" s="62">
        <v>10.91</v>
      </c>
      <c r="Z135" s="62">
        <v>11.5</v>
      </c>
      <c r="AA135" s="62">
        <v>11.63</v>
      </c>
      <c r="AB135" s="62">
        <v>10.63</v>
      </c>
      <c r="AC135" s="62">
        <v>9.3800000000000008</v>
      </c>
      <c r="AD135" s="62">
        <v>7.09</v>
      </c>
      <c r="AE135" s="62">
        <v>7.78</v>
      </c>
      <c r="AF135" s="58">
        <f>AVERAGE(H135:AD135)</f>
        <v>7.4191304347826073</v>
      </c>
      <c r="AG135" s="67">
        <f>AVERAGE(AE135)</f>
        <v>7.78</v>
      </c>
    </row>
    <row r="136" spans="1:34" ht="15" hidden="1">
      <c r="A136" s="59">
        <v>135</v>
      </c>
      <c r="B136" s="60">
        <v>44696</v>
      </c>
      <c r="C136" s="59">
        <v>0</v>
      </c>
      <c r="D136" s="70"/>
      <c r="E136" s="59"/>
      <c r="F136" s="61" t="e">
        <f t="shared" si="31"/>
        <v>#DIV/0!</v>
      </c>
      <c r="G136" s="59"/>
      <c r="H136" s="62">
        <v>1.66</v>
      </c>
      <c r="I136" s="62">
        <v>1.66</v>
      </c>
      <c r="J136" s="62">
        <v>2.06</v>
      </c>
      <c r="K136" s="62">
        <v>2.4700000000000002</v>
      </c>
      <c r="L136" s="62">
        <v>1.75</v>
      </c>
      <c r="M136" s="62">
        <v>3.09</v>
      </c>
      <c r="N136" s="62">
        <v>2.4700000000000002</v>
      </c>
      <c r="O136" s="62">
        <v>2.34</v>
      </c>
      <c r="P136" s="62">
        <v>2.5</v>
      </c>
      <c r="Q136" s="62">
        <v>3</v>
      </c>
      <c r="R136" s="62">
        <v>3.53</v>
      </c>
      <c r="S136" s="62">
        <v>2.66</v>
      </c>
      <c r="T136" s="62">
        <v>3.16</v>
      </c>
      <c r="U136" s="62">
        <v>3.28</v>
      </c>
      <c r="V136" s="62">
        <v>3.47</v>
      </c>
      <c r="W136" s="63">
        <v>3.5</v>
      </c>
      <c r="X136" s="62">
        <v>8</v>
      </c>
      <c r="Y136" s="62">
        <v>7.91</v>
      </c>
      <c r="Z136" s="62">
        <v>8.41</v>
      </c>
      <c r="AA136" s="62">
        <v>8.44</v>
      </c>
      <c r="AB136" s="62">
        <v>8.81</v>
      </c>
      <c r="AC136" s="62">
        <v>8.69</v>
      </c>
      <c r="AD136" s="62">
        <v>8.1300000000000008</v>
      </c>
      <c r="AE136" s="62">
        <v>2.34</v>
      </c>
      <c r="AH136" s="58">
        <f t="shared" ref="AH136:AH137" si="34">AVERAGE(H136:AE136)</f>
        <v>4.3054166666666669</v>
      </c>
    </row>
    <row r="137" spans="1:34" ht="15" hidden="1">
      <c r="A137" s="59">
        <v>136</v>
      </c>
      <c r="B137" s="60">
        <v>44697</v>
      </c>
      <c r="C137" s="59">
        <v>0</v>
      </c>
      <c r="D137" s="70"/>
      <c r="E137" s="59"/>
      <c r="F137" s="61" t="e">
        <f t="shared" si="31"/>
        <v>#DIV/0!</v>
      </c>
      <c r="G137" s="59"/>
      <c r="H137" s="62">
        <v>2.78</v>
      </c>
      <c r="I137" s="62">
        <v>3.94</v>
      </c>
      <c r="J137" s="62">
        <v>3.94</v>
      </c>
      <c r="K137" s="62">
        <v>3.31</v>
      </c>
      <c r="L137" s="62">
        <v>1.97</v>
      </c>
      <c r="M137" s="62">
        <v>3.22</v>
      </c>
      <c r="N137" s="62">
        <v>3.75</v>
      </c>
      <c r="O137" s="62">
        <v>3.22</v>
      </c>
      <c r="P137" s="62">
        <v>2.13</v>
      </c>
      <c r="Q137" s="62">
        <v>2.41</v>
      </c>
      <c r="R137" s="62">
        <v>2.69</v>
      </c>
      <c r="S137" s="62">
        <v>2.2799999999999998</v>
      </c>
      <c r="T137" s="62">
        <v>9.06</v>
      </c>
      <c r="U137" s="62">
        <v>10.31</v>
      </c>
      <c r="V137" s="62">
        <v>4.5</v>
      </c>
      <c r="W137" s="63">
        <v>6.03</v>
      </c>
      <c r="X137" s="62">
        <v>3.53</v>
      </c>
      <c r="Y137" s="62">
        <v>4.28</v>
      </c>
      <c r="Z137" s="62">
        <v>3.88</v>
      </c>
      <c r="AA137" s="62">
        <v>3.88</v>
      </c>
      <c r="AB137" s="62">
        <v>4.0599999999999996</v>
      </c>
      <c r="AC137" s="62">
        <v>4.34</v>
      </c>
      <c r="AD137" s="62">
        <v>3.72</v>
      </c>
      <c r="AE137" s="62">
        <v>3.09</v>
      </c>
      <c r="AH137" s="58">
        <f t="shared" si="34"/>
        <v>4.0133333333333336</v>
      </c>
    </row>
    <row r="138" spans="1:34" ht="15" hidden="1">
      <c r="A138" s="59">
        <v>137</v>
      </c>
      <c r="B138" s="60">
        <v>44698</v>
      </c>
      <c r="C138" s="59">
        <v>516</v>
      </c>
      <c r="D138" s="70" t="s">
        <v>490</v>
      </c>
      <c r="E138" s="59">
        <v>8</v>
      </c>
      <c r="F138" s="61">
        <f t="shared" si="31"/>
        <v>64.5</v>
      </c>
      <c r="G138" s="59"/>
      <c r="H138" s="62">
        <v>5.78</v>
      </c>
      <c r="I138" s="62">
        <v>6.72</v>
      </c>
      <c r="J138" s="62">
        <v>5.41</v>
      </c>
      <c r="K138" s="62">
        <v>5.41</v>
      </c>
      <c r="L138" s="62">
        <v>5.19</v>
      </c>
      <c r="M138" s="62">
        <v>4.72</v>
      </c>
      <c r="N138" s="62">
        <v>4.9400000000000004</v>
      </c>
      <c r="O138" s="62">
        <v>4.34</v>
      </c>
      <c r="P138" s="62">
        <v>3.78</v>
      </c>
      <c r="Q138" s="62">
        <v>2.75</v>
      </c>
      <c r="R138" s="62">
        <v>2.31</v>
      </c>
      <c r="S138" s="62">
        <v>2.5299999999999998</v>
      </c>
      <c r="T138" s="62">
        <v>2.13</v>
      </c>
      <c r="U138" s="62">
        <v>2.06</v>
      </c>
      <c r="V138" s="62">
        <v>2.34</v>
      </c>
      <c r="W138" s="63">
        <v>2.2200000000000002</v>
      </c>
      <c r="X138" s="62">
        <v>4.75</v>
      </c>
      <c r="Y138" s="62">
        <v>3.22</v>
      </c>
      <c r="Z138" s="62">
        <v>5.09</v>
      </c>
      <c r="AA138" s="62">
        <v>5.47</v>
      </c>
      <c r="AB138" s="62">
        <v>5.91</v>
      </c>
      <c r="AC138" s="62">
        <v>4.59</v>
      </c>
      <c r="AD138" s="62">
        <v>7.97</v>
      </c>
      <c r="AE138" s="62">
        <v>5.0599999999999996</v>
      </c>
    </row>
    <row r="139" spans="1:34" ht="15" hidden="1">
      <c r="A139" s="59">
        <v>138</v>
      </c>
      <c r="B139" s="60">
        <v>44699</v>
      </c>
      <c r="C139" s="59">
        <v>1087</v>
      </c>
      <c r="D139" s="70" t="s">
        <v>39</v>
      </c>
      <c r="E139" s="59">
        <v>20</v>
      </c>
      <c r="F139" s="61">
        <f t="shared" si="31"/>
        <v>54.35</v>
      </c>
      <c r="G139" s="59"/>
      <c r="H139" s="62">
        <v>6.09</v>
      </c>
      <c r="I139" s="62">
        <v>4.88</v>
      </c>
      <c r="J139" s="62">
        <v>4.59</v>
      </c>
      <c r="K139" s="62">
        <v>4.38</v>
      </c>
      <c r="L139" s="62">
        <v>3.5</v>
      </c>
      <c r="M139" s="62">
        <v>5.13</v>
      </c>
      <c r="N139" s="62">
        <v>4.41</v>
      </c>
      <c r="O139" s="62">
        <v>4.3099999999999996</v>
      </c>
      <c r="P139" s="62">
        <v>5.03</v>
      </c>
      <c r="Q139" s="62">
        <v>3.44</v>
      </c>
      <c r="R139" s="62">
        <v>4.66</v>
      </c>
      <c r="S139" s="62">
        <v>3.66</v>
      </c>
      <c r="T139" s="62">
        <v>4.09</v>
      </c>
      <c r="U139" s="62">
        <v>5.56</v>
      </c>
      <c r="V139" s="62">
        <v>5.84</v>
      </c>
      <c r="W139" s="63">
        <v>7.22</v>
      </c>
      <c r="X139" s="62">
        <v>2.16</v>
      </c>
      <c r="Y139" s="62">
        <v>2.34</v>
      </c>
      <c r="Z139" s="62">
        <v>2.4700000000000002</v>
      </c>
      <c r="AA139" s="62">
        <v>2.88</v>
      </c>
      <c r="AB139" s="62">
        <v>3.88</v>
      </c>
      <c r="AC139" s="62">
        <v>7.47</v>
      </c>
      <c r="AD139" s="62">
        <v>5.63</v>
      </c>
      <c r="AE139" s="62">
        <v>4.28</v>
      </c>
      <c r="AF139" s="58">
        <f t="shared" ref="AF139:AF142" si="35">AVERAGE(H139:AB139)</f>
        <v>4.3104761904761899</v>
      </c>
      <c r="AG139" s="67">
        <f t="shared" ref="AG139:AG142" si="36">AVERAGE(AC139:AE139)</f>
        <v>5.793333333333333</v>
      </c>
    </row>
    <row r="140" spans="1:34" ht="15" hidden="1">
      <c r="A140" s="59">
        <v>139</v>
      </c>
      <c r="B140" s="60">
        <v>44700</v>
      </c>
      <c r="C140" s="59">
        <v>1169</v>
      </c>
      <c r="D140" s="70" t="s">
        <v>39</v>
      </c>
      <c r="E140" s="59">
        <v>20</v>
      </c>
      <c r="F140" s="61">
        <f t="shared" si="31"/>
        <v>58.45</v>
      </c>
      <c r="G140" s="59"/>
      <c r="H140" s="62">
        <v>4</v>
      </c>
      <c r="I140" s="62">
        <v>5.03</v>
      </c>
      <c r="J140" s="62">
        <v>5.22</v>
      </c>
      <c r="K140" s="62">
        <v>5.0599999999999996</v>
      </c>
      <c r="L140" s="62">
        <v>4.34</v>
      </c>
      <c r="M140" s="62">
        <v>4.5</v>
      </c>
      <c r="N140" s="62">
        <v>3.88</v>
      </c>
      <c r="O140" s="62">
        <v>4.97</v>
      </c>
      <c r="P140" s="62">
        <v>5.66</v>
      </c>
      <c r="Q140" s="62">
        <v>5.28</v>
      </c>
      <c r="R140" s="62">
        <v>6.16</v>
      </c>
      <c r="S140" s="62">
        <v>6.78</v>
      </c>
      <c r="T140" s="62">
        <v>7.13</v>
      </c>
      <c r="U140" s="62">
        <v>7.81</v>
      </c>
      <c r="V140" s="62">
        <v>7.72</v>
      </c>
      <c r="W140" s="63">
        <v>6.84</v>
      </c>
      <c r="X140" s="62">
        <v>7.63</v>
      </c>
      <c r="Y140" s="62">
        <v>7.56</v>
      </c>
      <c r="Z140" s="62">
        <v>7.72</v>
      </c>
      <c r="AA140" s="62">
        <v>6.69</v>
      </c>
      <c r="AB140" s="62">
        <v>7.19</v>
      </c>
      <c r="AC140" s="62">
        <v>6.38</v>
      </c>
      <c r="AD140" s="62">
        <v>6.5</v>
      </c>
      <c r="AE140" s="62">
        <v>4.53</v>
      </c>
      <c r="AF140" s="58">
        <f t="shared" si="35"/>
        <v>6.0557142857142852</v>
      </c>
      <c r="AG140" s="67">
        <f t="shared" si="36"/>
        <v>5.8033333333333337</v>
      </c>
    </row>
    <row r="141" spans="1:34" ht="15" hidden="1">
      <c r="A141" s="59">
        <v>140</v>
      </c>
      <c r="B141" s="60">
        <v>44701</v>
      </c>
      <c r="C141" s="59">
        <v>1269</v>
      </c>
      <c r="D141" s="70" t="s">
        <v>39</v>
      </c>
      <c r="E141" s="59">
        <v>20</v>
      </c>
      <c r="F141" s="61">
        <f t="shared" si="31"/>
        <v>63.45</v>
      </c>
      <c r="G141" s="59"/>
      <c r="H141" s="62">
        <v>3.78</v>
      </c>
      <c r="I141" s="62">
        <v>4.38</v>
      </c>
      <c r="J141" s="62">
        <v>5.03</v>
      </c>
      <c r="K141" s="62">
        <v>4.3099999999999996</v>
      </c>
      <c r="L141" s="62">
        <v>3.5</v>
      </c>
      <c r="M141" s="62">
        <v>3.88</v>
      </c>
      <c r="N141" s="62">
        <v>3.72</v>
      </c>
      <c r="O141" s="62">
        <v>3.69</v>
      </c>
      <c r="P141" s="62">
        <v>4.4400000000000004</v>
      </c>
      <c r="Q141" s="62">
        <v>4.41</v>
      </c>
      <c r="R141" s="62">
        <v>4.59</v>
      </c>
      <c r="S141" s="62">
        <v>4.6900000000000004</v>
      </c>
      <c r="T141" s="62">
        <v>5</v>
      </c>
      <c r="U141" s="62">
        <v>6.03</v>
      </c>
      <c r="V141" s="62">
        <v>5.94</v>
      </c>
      <c r="W141" s="63">
        <v>6.38</v>
      </c>
      <c r="X141" s="62">
        <v>7.63</v>
      </c>
      <c r="Y141" s="62">
        <v>7.59</v>
      </c>
      <c r="Z141" s="62">
        <v>8.34</v>
      </c>
      <c r="AA141" s="62">
        <v>8.66</v>
      </c>
      <c r="AB141" s="62">
        <v>8.4700000000000006</v>
      </c>
      <c r="AC141" s="62">
        <v>7.94</v>
      </c>
      <c r="AD141" s="62">
        <v>5.84</v>
      </c>
      <c r="AE141" s="62">
        <v>3.88</v>
      </c>
      <c r="AF141" s="58">
        <f t="shared" si="35"/>
        <v>5.4504761904761905</v>
      </c>
      <c r="AG141" s="67">
        <f t="shared" si="36"/>
        <v>5.8866666666666667</v>
      </c>
    </row>
    <row r="142" spans="1:34" ht="15" hidden="1">
      <c r="A142" s="59">
        <v>141</v>
      </c>
      <c r="B142" s="60">
        <v>44702</v>
      </c>
      <c r="C142" s="59">
        <v>1189</v>
      </c>
      <c r="D142" s="70" t="s">
        <v>39</v>
      </c>
      <c r="E142" s="59">
        <v>20</v>
      </c>
      <c r="F142" s="61">
        <f t="shared" si="31"/>
        <v>59.45</v>
      </c>
      <c r="G142" s="59"/>
      <c r="H142" s="62">
        <v>4.09</v>
      </c>
      <c r="I142" s="62">
        <v>4.72</v>
      </c>
      <c r="J142" s="62">
        <v>5.19</v>
      </c>
      <c r="K142" s="62">
        <v>4.13</v>
      </c>
      <c r="L142" s="62">
        <v>3.94</v>
      </c>
      <c r="M142" s="62">
        <v>4.88</v>
      </c>
      <c r="N142" s="62">
        <v>4.88</v>
      </c>
      <c r="O142" s="62">
        <v>3.69</v>
      </c>
      <c r="P142" s="62">
        <v>3.84</v>
      </c>
      <c r="Q142" s="62">
        <v>4.78</v>
      </c>
      <c r="R142" s="62">
        <v>4.41</v>
      </c>
      <c r="S142" s="62">
        <v>4.75</v>
      </c>
      <c r="T142" s="62">
        <v>5</v>
      </c>
      <c r="U142" s="62">
        <v>5.28</v>
      </c>
      <c r="V142" s="62">
        <v>4.84</v>
      </c>
      <c r="W142" s="63">
        <v>4.8099999999999996</v>
      </c>
      <c r="X142" s="62">
        <v>7.72</v>
      </c>
      <c r="Y142" s="62">
        <v>7</v>
      </c>
      <c r="Z142" s="62">
        <v>7.94</v>
      </c>
      <c r="AA142" s="62">
        <v>8.2200000000000006</v>
      </c>
      <c r="AB142" s="62">
        <v>7.59</v>
      </c>
      <c r="AC142" s="62">
        <v>6.84</v>
      </c>
      <c r="AD142" s="62">
        <v>3</v>
      </c>
      <c r="AE142" s="62">
        <v>2.72</v>
      </c>
      <c r="AF142" s="58">
        <f t="shared" si="35"/>
        <v>5.3190476190476188</v>
      </c>
      <c r="AG142" s="67">
        <f t="shared" si="36"/>
        <v>4.1866666666666665</v>
      </c>
    </row>
    <row r="143" spans="1:34" ht="15" hidden="1">
      <c r="A143" s="59">
        <v>142</v>
      </c>
      <c r="B143" s="60">
        <v>44703</v>
      </c>
      <c r="C143" s="59">
        <v>0</v>
      </c>
      <c r="D143" s="70"/>
      <c r="E143" s="59"/>
      <c r="F143" s="61" t="e">
        <f t="shared" si="31"/>
        <v>#DIV/0!</v>
      </c>
      <c r="G143" s="59"/>
      <c r="H143" s="62">
        <v>0.19</v>
      </c>
      <c r="I143" s="62">
        <v>0.06</v>
      </c>
      <c r="J143" s="62">
        <v>0.72</v>
      </c>
      <c r="K143" s="62">
        <v>0.09</v>
      </c>
      <c r="L143" s="62">
        <v>0.53</v>
      </c>
      <c r="M143" s="62">
        <v>0.66</v>
      </c>
      <c r="N143" s="62">
        <v>1.28</v>
      </c>
      <c r="O143" s="62">
        <v>1.28</v>
      </c>
      <c r="P143" s="62">
        <v>0.91</v>
      </c>
      <c r="Q143" s="62">
        <v>0.53</v>
      </c>
      <c r="R143" s="62">
        <v>1.03</v>
      </c>
      <c r="S143" s="62">
        <v>0.13</v>
      </c>
      <c r="T143" s="62">
        <v>0</v>
      </c>
      <c r="U143" s="62">
        <v>0.88</v>
      </c>
      <c r="V143" s="62">
        <v>0.13</v>
      </c>
      <c r="W143" s="63">
        <v>0</v>
      </c>
      <c r="X143" s="62">
        <v>4.72</v>
      </c>
      <c r="Y143" s="62">
        <v>4.84</v>
      </c>
      <c r="Z143" s="62">
        <v>5.0599999999999996</v>
      </c>
      <c r="AA143" s="62">
        <v>5.41</v>
      </c>
      <c r="AB143" s="62">
        <v>4.41</v>
      </c>
      <c r="AC143" s="62">
        <v>0.97</v>
      </c>
      <c r="AD143" s="62">
        <v>1.63</v>
      </c>
      <c r="AE143" s="62">
        <v>0.72</v>
      </c>
      <c r="AH143" s="58">
        <f t="shared" ref="AH143:AH144" si="37">AVERAGE(H143:AE143)</f>
        <v>1.5075000000000001</v>
      </c>
    </row>
    <row r="144" spans="1:34" ht="15" hidden="1">
      <c r="A144" s="59">
        <v>143</v>
      </c>
      <c r="B144" s="60">
        <v>44704</v>
      </c>
      <c r="C144" s="59">
        <v>0</v>
      </c>
      <c r="D144" s="70"/>
      <c r="E144" s="59"/>
      <c r="F144" s="61" t="e">
        <f t="shared" si="31"/>
        <v>#DIV/0!</v>
      </c>
      <c r="G144" s="59"/>
      <c r="H144" s="62">
        <v>0</v>
      </c>
      <c r="I144" s="62">
        <v>0.41</v>
      </c>
      <c r="J144" s="62">
        <v>2.44</v>
      </c>
      <c r="K144" s="62">
        <v>2.19</v>
      </c>
      <c r="L144" s="62">
        <v>2.81</v>
      </c>
      <c r="M144" s="62">
        <v>1.63</v>
      </c>
      <c r="N144" s="62">
        <v>1.72</v>
      </c>
      <c r="O144" s="62">
        <v>1.59</v>
      </c>
      <c r="P144" s="62">
        <v>1.81</v>
      </c>
      <c r="Q144" s="62">
        <v>2.0299999999999998</v>
      </c>
      <c r="R144" s="62">
        <v>3.28</v>
      </c>
      <c r="S144" s="62">
        <v>3.38</v>
      </c>
      <c r="T144" s="62">
        <v>3.63</v>
      </c>
      <c r="U144" s="62">
        <v>2.94</v>
      </c>
      <c r="V144" s="62">
        <v>1.84</v>
      </c>
      <c r="W144" s="63">
        <v>0.97</v>
      </c>
      <c r="X144" s="62">
        <v>0.03</v>
      </c>
      <c r="Y144" s="62">
        <v>0.03</v>
      </c>
      <c r="Z144" s="62">
        <v>0.25</v>
      </c>
      <c r="AA144" s="62">
        <v>0.31</v>
      </c>
      <c r="AB144" s="62">
        <v>0.47</v>
      </c>
      <c r="AC144" s="62">
        <v>1.1599999999999999</v>
      </c>
      <c r="AD144" s="62">
        <v>0.13</v>
      </c>
      <c r="AE144" s="62">
        <v>0</v>
      </c>
      <c r="AH144" s="58">
        <f t="shared" si="37"/>
        <v>1.4604166666666669</v>
      </c>
    </row>
    <row r="145" spans="1:37" ht="15" hidden="1">
      <c r="A145" s="59">
        <v>144</v>
      </c>
      <c r="B145" s="60">
        <v>44705</v>
      </c>
      <c r="C145" s="59">
        <v>516</v>
      </c>
      <c r="D145" s="70" t="s">
        <v>491</v>
      </c>
      <c r="E145" s="59">
        <v>8</v>
      </c>
      <c r="F145" s="61">
        <f t="shared" si="31"/>
        <v>64.5</v>
      </c>
      <c r="G145" s="59"/>
      <c r="H145" s="62">
        <v>2.44</v>
      </c>
      <c r="I145" s="62">
        <v>5.66</v>
      </c>
      <c r="J145" s="62">
        <v>4.66</v>
      </c>
      <c r="K145" s="62">
        <v>2.75</v>
      </c>
      <c r="L145" s="62">
        <v>2.72</v>
      </c>
      <c r="M145" s="62">
        <v>3.28</v>
      </c>
      <c r="N145" s="62">
        <v>2.88</v>
      </c>
      <c r="O145" s="62">
        <v>3.19</v>
      </c>
      <c r="P145" s="62">
        <v>4.72</v>
      </c>
      <c r="Q145" s="62">
        <v>4.34</v>
      </c>
      <c r="R145" s="62">
        <v>5.38</v>
      </c>
      <c r="S145" s="62">
        <v>4.9400000000000004</v>
      </c>
      <c r="T145" s="62">
        <v>5.59</v>
      </c>
      <c r="U145" s="62">
        <v>5.38</v>
      </c>
      <c r="V145" s="62">
        <v>8</v>
      </c>
      <c r="W145" s="63">
        <v>7.78</v>
      </c>
      <c r="X145" s="62">
        <v>0.84</v>
      </c>
      <c r="Y145" s="62">
        <v>0.88</v>
      </c>
      <c r="Z145" s="62">
        <v>0.94</v>
      </c>
      <c r="AA145" s="62">
        <v>0.94</v>
      </c>
      <c r="AB145" s="62">
        <v>0.78</v>
      </c>
      <c r="AC145" s="62">
        <v>0.63</v>
      </c>
      <c r="AD145" s="62">
        <v>0.59</v>
      </c>
      <c r="AE145" s="62">
        <v>8.34</v>
      </c>
    </row>
    <row r="146" spans="1:37" ht="15" hidden="1">
      <c r="A146" s="59">
        <v>145</v>
      </c>
      <c r="B146" s="60">
        <v>44706</v>
      </c>
      <c r="C146" s="59">
        <v>934</v>
      </c>
      <c r="D146" s="70" t="s">
        <v>34</v>
      </c>
      <c r="E146" s="59">
        <v>16</v>
      </c>
      <c r="F146" s="61">
        <f t="shared" si="31"/>
        <v>58.375</v>
      </c>
      <c r="G146" s="59"/>
      <c r="H146" s="62">
        <v>6.69</v>
      </c>
      <c r="I146" s="62">
        <v>7.53</v>
      </c>
      <c r="J146" s="62">
        <v>7.44</v>
      </c>
      <c r="K146" s="62">
        <v>8.06</v>
      </c>
      <c r="L146" s="62">
        <v>8.69</v>
      </c>
      <c r="M146" s="62">
        <v>9.59</v>
      </c>
      <c r="N146" s="62">
        <v>7.78</v>
      </c>
      <c r="O146" s="62">
        <v>7.38</v>
      </c>
      <c r="P146" s="62">
        <v>7.41</v>
      </c>
      <c r="Q146" s="62">
        <v>7.88</v>
      </c>
      <c r="R146" s="62">
        <v>9.3800000000000008</v>
      </c>
      <c r="S146" s="62">
        <v>10.28</v>
      </c>
      <c r="T146" s="62">
        <v>11</v>
      </c>
      <c r="U146" s="62">
        <v>11.06</v>
      </c>
      <c r="V146" s="62">
        <v>12.28</v>
      </c>
      <c r="W146" s="63">
        <v>12.34</v>
      </c>
      <c r="X146" s="62">
        <v>7.31</v>
      </c>
      <c r="Y146" s="62">
        <v>7.66</v>
      </c>
      <c r="Z146" s="62">
        <v>6.88</v>
      </c>
      <c r="AA146" s="62">
        <v>5.66</v>
      </c>
      <c r="AB146" s="62">
        <v>6.34</v>
      </c>
      <c r="AC146" s="62">
        <v>5.66</v>
      </c>
      <c r="AD146" s="62">
        <v>5.81</v>
      </c>
      <c r="AE146" s="62">
        <v>6.22</v>
      </c>
      <c r="AF146" s="58">
        <f t="shared" ref="AF146:AF150" si="38">AVERAGE(H146:X146)</f>
        <v>8.947058823529412</v>
      </c>
      <c r="AG146" s="58">
        <f t="shared" ref="AG146:AG150" si="39">AVERAGE(Y146:AE146)</f>
        <v>6.3185714285714294</v>
      </c>
    </row>
    <row r="147" spans="1:37" ht="15" hidden="1">
      <c r="A147" s="59">
        <v>146</v>
      </c>
      <c r="B147" s="60">
        <v>44707</v>
      </c>
      <c r="C147" s="59">
        <v>1032</v>
      </c>
      <c r="D147" s="70" t="s">
        <v>34</v>
      </c>
      <c r="E147" s="59">
        <v>16</v>
      </c>
      <c r="F147" s="61">
        <f t="shared" si="31"/>
        <v>64.5</v>
      </c>
      <c r="G147" s="59"/>
      <c r="H147" s="62">
        <v>6.72</v>
      </c>
      <c r="I147" s="62">
        <v>8.2799999999999994</v>
      </c>
      <c r="J147" s="62">
        <v>7.97</v>
      </c>
      <c r="K147" s="62">
        <v>6.53</v>
      </c>
      <c r="L147" s="62">
        <v>6.16</v>
      </c>
      <c r="M147" s="62">
        <v>4.97</v>
      </c>
      <c r="N147" s="62">
        <v>4.6900000000000004</v>
      </c>
      <c r="O147" s="62">
        <v>5.34</v>
      </c>
      <c r="P147" s="62">
        <v>5.63</v>
      </c>
      <c r="Q147" s="62">
        <v>5.28</v>
      </c>
      <c r="R147" s="62">
        <v>5.91</v>
      </c>
      <c r="S147" s="62">
        <v>6.38</v>
      </c>
      <c r="T147" s="62">
        <v>5.72</v>
      </c>
      <c r="U147" s="62">
        <v>5.38</v>
      </c>
      <c r="V147" s="62">
        <v>5.22</v>
      </c>
      <c r="W147" s="63">
        <v>5.88</v>
      </c>
      <c r="X147" s="62">
        <v>12.44</v>
      </c>
      <c r="Y147" s="62">
        <v>10.84</v>
      </c>
      <c r="Z147" s="62">
        <v>7.75</v>
      </c>
      <c r="AA147" s="62">
        <v>7.66</v>
      </c>
      <c r="AB147" s="62">
        <v>7.81</v>
      </c>
      <c r="AC147" s="62">
        <v>7.41</v>
      </c>
      <c r="AD147" s="62">
        <v>6.38</v>
      </c>
      <c r="AE147" s="62">
        <v>6.63</v>
      </c>
      <c r="AF147" s="58">
        <f t="shared" si="38"/>
        <v>6.3823529411764701</v>
      </c>
      <c r="AG147" s="58">
        <f t="shared" si="39"/>
        <v>7.7828571428571438</v>
      </c>
    </row>
    <row r="148" spans="1:37" ht="15" hidden="1">
      <c r="A148" s="59">
        <v>147</v>
      </c>
      <c r="B148" s="60">
        <v>44708</v>
      </c>
      <c r="C148" s="59">
        <v>1033</v>
      </c>
      <c r="D148" s="70" t="s">
        <v>34</v>
      </c>
      <c r="E148" s="59">
        <v>16</v>
      </c>
      <c r="F148" s="61">
        <f t="shared" si="31"/>
        <v>64.5625</v>
      </c>
      <c r="G148" s="59"/>
      <c r="H148" s="62">
        <v>5.88</v>
      </c>
      <c r="I148" s="62">
        <v>5.19</v>
      </c>
      <c r="J148" s="62">
        <v>4.91</v>
      </c>
      <c r="K148" s="62">
        <v>4.0599999999999996</v>
      </c>
      <c r="L148" s="62">
        <v>3.75</v>
      </c>
      <c r="M148" s="62">
        <v>3.38</v>
      </c>
      <c r="N148" s="62">
        <v>3.66</v>
      </c>
      <c r="O148" s="62">
        <v>3.75</v>
      </c>
      <c r="P148" s="62">
        <v>4.63</v>
      </c>
      <c r="Q148" s="62">
        <v>4.8099999999999996</v>
      </c>
      <c r="R148" s="62">
        <v>5.88</v>
      </c>
      <c r="S148" s="62">
        <v>5.31</v>
      </c>
      <c r="T148" s="62">
        <v>5.81</v>
      </c>
      <c r="U148" s="62">
        <v>5.91</v>
      </c>
      <c r="V148" s="62">
        <v>5.75</v>
      </c>
      <c r="W148" s="63">
        <v>5.97</v>
      </c>
      <c r="X148" s="62">
        <v>6.16</v>
      </c>
      <c r="Y148" s="62">
        <v>5.84</v>
      </c>
      <c r="Z148" s="62">
        <v>3.59</v>
      </c>
      <c r="AA148" s="62">
        <v>3.81</v>
      </c>
      <c r="AB148" s="62">
        <v>3.91</v>
      </c>
      <c r="AC148" s="62">
        <v>4.16</v>
      </c>
      <c r="AD148" s="62">
        <v>3.59</v>
      </c>
      <c r="AE148" s="62">
        <v>2.75</v>
      </c>
      <c r="AF148" s="58">
        <f t="shared" si="38"/>
        <v>4.9888235294117651</v>
      </c>
      <c r="AG148" s="58">
        <f t="shared" si="39"/>
        <v>3.9499999999999997</v>
      </c>
    </row>
    <row r="149" spans="1:37" ht="15" hidden="1">
      <c r="A149" s="59">
        <v>148</v>
      </c>
      <c r="B149" s="60">
        <v>44709</v>
      </c>
      <c r="C149" s="59">
        <v>962</v>
      </c>
      <c r="D149" s="70" t="s">
        <v>34</v>
      </c>
      <c r="E149" s="59">
        <v>16</v>
      </c>
      <c r="F149" s="61">
        <f t="shared" si="31"/>
        <v>60.125</v>
      </c>
      <c r="G149" s="59"/>
      <c r="H149" s="62">
        <v>2.84</v>
      </c>
      <c r="I149" s="62">
        <v>4.5599999999999996</v>
      </c>
      <c r="J149" s="62">
        <v>4.25</v>
      </c>
      <c r="K149" s="62">
        <v>3.28</v>
      </c>
      <c r="L149" s="62">
        <v>4.1900000000000004</v>
      </c>
      <c r="M149" s="62">
        <v>3.94</v>
      </c>
      <c r="N149" s="62">
        <v>3.63</v>
      </c>
      <c r="O149" s="62">
        <v>4.0599999999999996</v>
      </c>
      <c r="P149" s="62">
        <v>4.63</v>
      </c>
      <c r="Q149" s="62">
        <v>3.28</v>
      </c>
      <c r="R149" s="62">
        <v>3.72</v>
      </c>
      <c r="S149" s="62">
        <v>3.69</v>
      </c>
      <c r="T149" s="62">
        <v>3.19</v>
      </c>
      <c r="U149" s="62">
        <v>3.41</v>
      </c>
      <c r="V149" s="62">
        <v>4.22</v>
      </c>
      <c r="W149" s="63">
        <v>4.38</v>
      </c>
      <c r="X149" s="62">
        <v>5.84</v>
      </c>
      <c r="Y149" s="62">
        <v>4.78</v>
      </c>
      <c r="Z149" s="62">
        <v>3.25</v>
      </c>
      <c r="AA149" s="62">
        <v>3.38</v>
      </c>
      <c r="AB149" s="62">
        <v>2.63</v>
      </c>
      <c r="AC149" s="62">
        <v>3.19</v>
      </c>
      <c r="AD149" s="62">
        <v>2.44</v>
      </c>
      <c r="AE149" s="62">
        <v>2.63</v>
      </c>
      <c r="AF149" s="58">
        <f t="shared" si="38"/>
        <v>3.9476470588235286</v>
      </c>
      <c r="AG149" s="58">
        <f t="shared" si="39"/>
        <v>3.1857142857142859</v>
      </c>
    </row>
    <row r="150" spans="1:37" ht="15" hidden="1">
      <c r="A150" s="59">
        <v>149</v>
      </c>
      <c r="B150" s="60">
        <v>44710</v>
      </c>
      <c r="C150" s="59">
        <v>944</v>
      </c>
      <c r="D150" s="70" t="s">
        <v>34</v>
      </c>
      <c r="E150" s="59">
        <v>16</v>
      </c>
      <c r="F150" s="61">
        <f t="shared" si="31"/>
        <v>59</v>
      </c>
      <c r="G150" s="59"/>
      <c r="H150" s="62">
        <v>5.41</v>
      </c>
      <c r="I150" s="62">
        <v>6.16</v>
      </c>
      <c r="J150" s="62">
        <v>5.44</v>
      </c>
      <c r="K150" s="62">
        <v>5.16</v>
      </c>
      <c r="L150" s="62">
        <v>5.72</v>
      </c>
      <c r="M150" s="62">
        <v>5.81</v>
      </c>
      <c r="N150" s="62">
        <v>5.41</v>
      </c>
      <c r="O150" s="62">
        <v>5.22</v>
      </c>
      <c r="P150" s="62">
        <v>5.0599999999999996</v>
      </c>
      <c r="Q150" s="62">
        <v>5.56</v>
      </c>
      <c r="R150" s="62">
        <v>5.88</v>
      </c>
      <c r="S150" s="62">
        <v>5.69</v>
      </c>
      <c r="T150" s="62">
        <v>5.81</v>
      </c>
      <c r="U150" s="62">
        <v>5.91</v>
      </c>
      <c r="V150" s="62">
        <v>5.97</v>
      </c>
      <c r="W150" s="63">
        <v>5.69</v>
      </c>
      <c r="X150" s="62">
        <v>3.69</v>
      </c>
      <c r="Y150" s="62">
        <v>4.91</v>
      </c>
      <c r="Z150" s="62">
        <v>4</v>
      </c>
      <c r="AA150" s="62">
        <v>4.16</v>
      </c>
      <c r="AB150" s="62">
        <v>4.16</v>
      </c>
      <c r="AC150" s="62">
        <v>4.13</v>
      </c>
      <c r="AD150" s="62">
        <v>4.16</v>
      </c>
      <c r="AE150" s="62">
        <v>4.25</v>
      </c>
      <c r="AF150" s="58">
        <f t="shared" si="38"/>
        <v>5.5052941176470593</v>
      </c>
      <c r="AG150" s="58">
        <f t="shared" si="39"/>
        <v>4.2528571428571427</v>
      </c>
    </row>
    <row r="151" spans="1:37" ht="15" hidden="1">
      <c r="A151" s="59">
        <v>150</v>
      </c>
      <c r="B151" s="60">
        <v>44711</v>
      </c>
      <c r="C151" s="59">
        <v>0</v>
      </c>
      <c r="D151" s="70"/>
      <c r="E151" s="59"/>
      <c r="F151" s="61" t="e">
        <f t="shared" si="31"/>
        <v>#DIV/0!</v>
      </c>
      <c r="G151" s="59"/>
      <c r="H151" s="62">
        <v>0.63</v>
      </c>
      <c r="I151" s="62">
        <v>0.38</v>
      </c>
      <c r="J151" s="62">
        <v>0.25</v>
      </c>
      <c r="K151" s="62">
        <v>0.19</v>
      </c>
      <c r="L151" s="62">
        <v>0.22</v>
      </c>
      <c r="M151" s="62">
        <v>0.16</v>
      </c>
      <c r="N151" s="62">
        <v>0.66</v>
      </c>
      <c r="O151" s="62">
        <v>1.63</v>
      </c>
      <c r="P151" s="62">
        <v>1.22</v>
      </c>
      <c r="Q151" s="62">
        <v>1.69</v>
      </c>
      <c r="R151" s="62">
        <v>2.2799999999999998</v>
      </c>
      <c r="S151" s="62">
        <v>2.19</v>
      </c>
      <c r="T151" s="62">
        <v>2.38</v>
      </c>
      <c r="U151" s="62">
        <v>2.69</v>
      </c>
      <c r="V151" s="62">
        <v>2.66</v>
      </c>
      <c r="W151" s="63">
        <v>2.5299999999999998</v>
      </c>
      <c r="X151" s="62">
        <v>6.59</v>
      </c>
      <c r="Y151" s="62">
        <v>4.1900000000000004</v>
      </c>
      <c r="Z151" s="62">
        <v>2</v>
      </c>
      <c r="AA151" s="62">
        <v>2</v>
      </c>
      <c r="AB151" s="62">
        <v>2.38</v>
      </c>
      <c r="AC151" s="62">
        <v>2.31</v>
      </c>
      <c r="AD151" s="62">
        <v>1.19</v>
      </c>
      <c r="AE151" s="62">
        <v>0.47</v>
      </c>
      <c r="AH151" s="58">
        <f t="shared" ref="AH151:AH152" si="40">AVERAGE(H151:AE151)</f>
        <v>1.7870833333333334</v>
      </c>
    </row>
    <row r="152" spans="1:37" ht="15" hidden="1">
      <c r="A152" s="59">
        <v>151</v>
      </c>
      <c r="B152" s="60">
        <v>44712</v>
      </c>
      <c r="C152" s="59">
        <v>0</v>
      </c>
      <c r="D152" s="70"/>
      <c r="E152" s="59"/>
      <c r="F152" s="61" t="e">
        <f t="shared" si="31"/>
        <v>#DIV/0!</v>
      </c>
      <c r="G152" s="59"/>
      <c r="H152" s="62">
        <v>0.63</v>
      </c>
      <c r="I152" s="62">
        <v>0.34</v>
      </c>
      <c r="J152" s="62">
        <v>0.25</v>
      </c>
      <c r="K152" s="62">
        <v>0.25</v>
      </c>
      <c r="L152" s="62">
        <v>0.38</v>
      </c>
      <c r="M152" s="62">
        <v>0.63</v>
      </c>
      <c r="N152" s="62">
        <v>0.94</v>
      </c>
      <c r="O152" s="62">
        <v>0.94</v>
      </c>
      <c r="P152" s="62">
        <v>1.06</v>
      </c>
      <c r="Q152" s="62">
        <v>1.59</v>
      </c>
      <c r="R152" s="62">
        <v>2.13</v>
      </c>
      <c r="S152" s="62">
        <v>4.41</v>
      </c>
      <c r="T152" s="62">
        <v>9.25</v>
      </c>
      <c r="U152" s="62">
        <v>3.06</v>
      </c>
      <c r="V152" s="62">
        <v>2.69</v>
      </c>
      <c r="W152" s="63">
        <v>1.84</v>
      </c>
      <c r="X152" s="62">
        <v>2.78</v>
      </c>
      <c r="Y152" s="62">
        <v>0.53</v>
      </c>
      <c r="Z152" s="62">
        <v>0.19</v>
      </c>
      <c r="AA152" s="62">
        <v>0.28000000000000003</v>
      </c>
      <c r="AB152" s="62">
        <v>0.31</v>
      </c>
      <c r="AC152" s="62">
        <v>0.28000000000000003</v>
      </c>
      <c r="AD152" s="62">
        <v>0.19</v>
      </c>
      <c r="AE152" s="62">
        <v>1.06</v>
      </c>
      <c r="AH152" s="58">
        <f t="shared" si="40"/>
        <v>1.500416666666667</v>
      </c>
    </row>
    <row r="153" spans="1:37" ht="15">
      <c r="A153" s="59">
        <v>152</v>
      </c>
      <c r="B153" s="60">
        <v>44713</v>
      </c>
      <c r="C153" s="59">
        <v>1269</v>
      </c>
      <c r="D153" s="70" t="s">
        <v>479</v>
      </c>
      <c r="E153" s="59">
        <v>20</v>
      </c>
      <c r="F153" s="61">
        <f t="shared" si="31"/>
        <v>63.45</v>
      </c>
      <c r="G153" s="59"/>
      <c r="H153" s="62">
        <v>3.56</v>
      </c>
      <c r="I153" s="62">
        <v>4.09</v>
      </c>
      <c r="J153" s="62">
        <v>3.69</v>
      </c>
      <c r="K153" s="62">
        <v>3.56</v>
      </c>
      <c r="L153" s="62">
        <v>3.53</v>
      </c>
      <c r="M153" s="62">
        <v>3.31</v>
      </c>
      <c r="N153" s="62">
        <v>3.34</v>
      </c>
      <c r="O153" s="62">
        <v>3.31</v>
      </c>
      <c r="P153" s="62">
        <v>3.41</v>
      </c>
      <c r="Q153" s="62">
        <v>3.03</v>
      </c>
      <c r="R153" s="62">
        <v>3.19</v>
      </c>
      <c r="S153" s="62">
        <v>3.44</v>
      </c>
      <c r="T153" s="62">
        <v>3.97</v>
      </c>
      <c r="U153" s="62">
        <v>5.0599999999999996</v>
      </c>
      <c r="V153" s="62">
        <v>4.63</v>
      </c>
      <c r="W153" s="63">
        <v>5.34</v>
      </c>
      <c r="X153" s="62">
        <v>1.97</v>
      </c>
      <c r="Y153" s="62">
        <v>3.16</v>
      </c>
      <c r="Z153" s="62">
        <v>3.13</v>
      </c>
      <c r="AA153" s="62">
        <v>3.41</v>
      </c>
      <c r="AB153" s="62">
        <v>3.63</v>
      </c>
      <c r="AC153" s="62">
        <v>6.88</v>
      </c>
      <c r="AD153" s="62">
        <v>6.78</v>
      </c>
      <c r="AE153" s="62">
        <v>4.09</v>
      </c>
      <c r="AF153" s="58">
        <f t="shared" ref="AF153:AF154" si="41">AVERAGE(H153:AB153)</f>
        <v>3.6076190476190466</v>
      </c>
      <c r="AG153" s="67">
        <f t="shared" ref="AG153:AG154" si="42">AVERAGE(AC153:AE153)</f>
        <v>5.916666666666667</v>
      </c>
      <c r="AI153" s="58">
        <f>AVERAGE(AF153:AF182)</f>
        <v>6.9646841668755179</v>
      </c>
      <c r="AJ153" s="58">
        <f t="shared" ref="AJ153:AK153" si="43">AVERAGE(AG153:AG182)</f>
        <v>6.8674891774891789</v>
      </c>
      <c r="AK153" s="58">
        <f t="shared" si="43"/>
        <v>2.6203333333333338</v>
      </c>
    </row>
    <row r="154" spans="1:37" ht="15" hidden="1">
      <c r="A154" s="59">
        <v>153</v>
      </c>
      <c r="B154" s="60">
        <v>44714</v>
      </c>
      <c r="C154" s="59">
        <v>1220</v>
      </c>
      <c r="D154" s="70" t="s">
        <v>37</v>
      </c>
      <c r="E154" s="59">
        <v>20</v>
      </c>
      <c r="F154" s="61">
        <f t="shared" si="31"/>
        <v>61</v>
      </c>
      <c r="G154" s="59"/>
      <c r="H154" s="62">
        <v>6.94</v>
      </c>
      <c r="I154" s="62">
        <v>7.63</v>
      </c>
      <c r="J154" s="62">
        <v>6.91</v>
      </c>
      <c r="K154" s="62">
        <v>6.38</v>
      </c>
      <c r="L154" s="62">
        <v>6.69</v>
      </c>
      <c r="M154" s="62">
        <v>6.88</v>
      </c>
      <c r="N154" s="62">
        <v>6.75</v>
      </c>
      <c r="O154" s="62">
        <v>6.09</v>
      </c>
      <c r="P154" s="62">
        <v>6.81</v>
      </c>
      <c r="Q154" s="62">
        <v>6.81</v>
      </c>
      <c r="R154" s="62">
        <v>6.56</v>
      </c>
      <c r="S154" s="62">
        <v>7.03</v>
      </c>
      <c r="T154" s="62">
        <v>7.16</v>
      </c>
      <c r="U154" s="62">
        <v>7.38</v>
      </c>
      <c r="V154" s="62">
        <v>7.59</v>
      </c>
      <c r="W154" s="63">
        <v>7.41</v>
      </c>
      <c r="X154" s="62">
        <v>6</v>
      </c>
      <c r="Y154" s="62">
        <v>6.41</v>
      </c>
      <c r="Z154" s="62">
        <v>6.94</v>
      </c>
      <c r="AA154" s="62">
        <v>7.28</v>
      </c>
      <c r="AB154" s="62">
        <v>8.31</v>
      </c>
      <c r="AC154" s="62">
        <v>7.88</v>
      </c>
      <c r="AD154" s="62">
        <v>6.16</v>
      </c>
      <c r="AE154" s="62">
        <v>5.84</v>
      </c>
      <c r="AF154" s="58">
        <f t="shared" si="41"/>
        <v>6.9504761904761905</v>
      </c>
      <c r="AG154" s="67">
        <f t="shared" si="42"/>
        <v>6.626666666666666</v>
      </c>
    </row>
    <row r="155" spans="1:37" ht="15" hidden="1">
      <c r="A155" s="59">
        <v>154</v>
      </c>
      <c r="B155" s="60">
        <v>44715</v>
      </c>
      <c r="C155" s="59">
        <v>0</v>
      </c>
      <c r="D155" s="70"/>
      <c r="E155" s="59"/>
      <c r="F155" s="61" t="e">
        <f t="shared" si="31"/>
        <v>#DIV/0!</v>
      </c>
      <c r="G155" s="59"/>
      <c r="H155" s="62">
        <v>3.09</v>
      </c>
      <c r="I155" s="62">
        <v>2.56</v>
      </c>
      <c r="J155" s="62">
        <v>1.28</v>
      </c>
      <c r="K155" s="62">
        <v>0.31</v>
      </c>
      <c r="L155" s="62">
        <v>0.19</v>
      </c>
      <c r="M155" s="62">
        <v>0.16</v>
      </c>
      <c r="N155" s="62">
        <v>0.03</v>
      </c>
      <c r="O155" s="62">
        <v>0.47</v>
      </c>
      <c r="P155" s="62">
        <v>2.72</v>
      </c>
      <c r="Q155" s="62">
        <v>3.22</v>
      </c>
      <c r="R155" s="62">
        <v>3.66</v>
      </c>
      <c r="S155" s="62">
        <v>3.13</v>
      </c>
      <c r="T155" s="62">
        <v>2.97</v>
      </c>
      <c r="U155" s="62">
        <v>2.0299999999999998</v>
      </c>
      <c r="V155" s="62">
        <v>1.44</v>
      </c>
      <c r="W155" s="63">
        <v>0.81</v>
      </c>
      <c r="X155" s="62">
        <v>7.88</v>
      </c>
      <c r="Y155" s="62">
        <v>7.38</v>
      </c>
      <c r="Z155" s="62">
        <v>7.41</v>
      </c>
      <c r="AA155" s="62">
        <v>7.38</v>
      </c>
      <c r="AB155" s="62">
        <v>7.47</v>
      </c>
      <c r="AC155" s="62">
        <v>4.66</v>
      </c>
      <c r="AD155" s="62">
        <v>3.44</v>
      </c>
      <c r="AE155" s="62">
        <v>3.06</v>
      </c>
      <c r="AH155" s="58">
        <f>AVERAGE(H155:AE155)</f>
        <v>3.1979166666666674</v>
      </c>
    </row>
    <row r="156" spans="1:37" ht="15" hidden="1">
      <c r="A156" s="59">
        <v>155</v>
      </c>
      <c r="B156" s="60">
        <v>44716</v>
      </c>
      <c r="C156" s="59">
        <v>512</v>
      </c>
      <c r="D156" s="70" t="s">
        <v>32</v>
      </c>
      <c r="E156" s="59">
        <v>8</v>
      </c>
      <c r="F156" s="61">
        <f t="shared" si="31"/>
        <v>64</v>
      </c>
      <c r="G156" s="59"/>
      <c r="H156" s="62">
        <v>4.91</v>
      </c>
      <c r="I156" s="62">
        <v>4.59</v>
      </c>
      <c r="J156" s="62">
        <v>4.41</v>
      </c>
      <c r="K156" s="62">
        <v>3.69</v>
      </c>
      <c r="L156" s="62">
        <v>3.13</v>
      </c>
      <c r="M156" s="62">
        <v>3.47</v>
      </c>
      <c r="N156" s="62">
        <v>4.91</v>
      </c>
      <c r="O156" s="62">
        <v>7.56</v>
      </c>
      <c r="P156" s="62">
        <v>9.1300000000000008</v>
      </c>
      <c r="Q156" s="62">
        <v>8</v>
      </c>
      <c r="R156" s="62">
        <v>7.94</v>
      </c>
      <c r="S156" s="62">
        <v>7.63</v>
      </c>
      <c r="T156" s="62">
        <v>7.53</v>
      </c>
      <c r="U156" s="62">
        <v>7.97</v>
      </c>
      <c r="V156" s="62">
        <v>7.44</v>
      </c>
      <c r="W156" s="63">
        <v>7.34</v>
      </c>
      <c r="X156" s="62">
        <v>2.31</v>
      </c>
      <c r="Y156" s="62">
        <v>2.59</v>
      </c>
      <c r="Z156" s="62">
        <v>2.72</v>
      </c>
      <c r="AA156" s="62">
        <v>3</v>
      </c>
      <c r="AB156" s="62">
        <v>2.75</v>
      </c>
      <c r="AC156" s="62">
        <v>2.78</v>
      </c>
      <c r="AD156" s="62">
        <v>7.94</v>
      </c>
      <c r="AE156" s="62">
        <v>3.44</v>
      </c>
    </row>
    <row r="157" spans="1:37" ht="15" hidden="1">
      <c r="A157" s="59">
        <v>156</v>
      </c>
      <c r="B157" s="60">
        <v>44717</v>
      </c>
      <c r="C157" s="59">
        <v>1265</v>
      </c>
      <c r="D157" s="70" t="s">
        <v>39</v>
      </c>
      <c r="E157" s="59">
        <v>20</v>
      </c>
      <c r="F157" s="61">
        <f t="shared" si="31"/>
        <v>63.25</v>
      </c>
      <c r="G157" s="59"/>
      <c r="H157" s="62">
        <v>8.25</v>
      </c>
      <c r="I157" s="62">
        <v>8</v>
      </c>
      <c r="J157" s="62">
        <v>8.19</v>
      </c>
      <c r="K157" s="62">
        <v>7.97</v>
      </c>
      <c r="L157" s="62">
        <v>7.19</v>
      </c>
      <c r="M157" s="62">
        <v>7.72</v>
      </c>
      <c r="N157" s="62">
        <v>7.56</v>
      </c>
      <c r="O157" s="62">
        <v>7.44</v>
      </c>
      <c r="P157" s="62">
        <v>7.19</v>
      </c>
      <c r="Q157" s="62">
        <v>7.13</v>
      </c>
      <c r="R157" s="62">
        <v>7.28</v>
      </c>
      <c r="S157" s="62">
        <v>7.94</v>
      </c>
      <c r="T157" s="62">
        <v>8.2200000000000006</v>
      </c>
      <c r="U157" s="62">
        <v>8.16</v>
      </c>
      <c r="V157" s="62">
        <v>7.81</v>
      </c>
      <c r="W157" s="63">
        <v>7.91</v>
      </c>
      <c r="X157" s="62">
        <v>7.28</v>
      </c>
      <c r="Y157" s="62">
        <v>7.94</v>
      </c>
      <c r="Z157" s="62">
        <v>6.59</v>
      </c>
      <c r="AA157" s="62">
        <v>5.03</v>
      </c>
      <c r="AB157" s="62">
        <v>4.97</v>
      </c>
      <c r="AC157" s="62">
        <v>5.31</v>
      </c>
      <c r="AD157" s="62">
        <v>5.63</v>
      </c>
      <c r="AE157" s="62">
        <v>6.69</v>
      </c>
      <c r="AF157" s="58">
        <f>AVERAGE(H157:AB157)</f>
        <v>7.4176190476190467</v>
      </c>
      <c r="AG157" s="67">
        <f>AVERAGE(AC157:AE157)</f>
        <v>5.876666666666666</v>
      </c>
    </row>
    <row r="158" spans="1:37" ht="15" hidden="1">
      <c r="A158" s="59">
        <v>157</v>
      </c>
      <c r="B158" s="60">
        <v>44718</v>
      </c>
      <c r="C158" s="59">
        <v>992</v>
      </c>
      <c r="D158" s="70" t="s">
        <v>40</v>
      </c>
      <c r="E158" s="59">
        <v>16</v>
      </c>
      <c r="F158" s="61">
        <f t="shared" si="31"/>
        <v>62</v>
      </c>
      <c r="G158" s="59"/>
      <c r="H158" s="62">
        <v>6.91</v>
      </c>
      <c r="I158" s="62">
        <v>7.66</v>
      </c>
      <c r="J158" s="62">
        <v>6.53</v>
      </c>
      <c r="K158" s="62">
        <v>7.69</v>
      </c>
      <c r="L158" s="62">
        <v>6.53</v>
      </c>
      <c r="M158" s="62">
        <v>7.59</v>
      </c>
      <c r="N158" s="62">
        <v>7.09</v>
      </c>
      <c r="O158" s="62">
        <v>6.81</v>
      </c>
      <c r="P158" s="62">
        <v>6.94</v>
      </c>
      <c r="Q158" s="62">
        <v>5.34</v>
      </c>
      <c r="R158" s="62">
        <v>5</v>
      </c>
      <c r="S158" s="62">
        <v>5.5</v>
      </c>
      <c r="T158" s="62">
        <v>7.16</v>
      </c>
      <c r="U158" s="62">
        <v>7.28</v>
      </c>
      <c r="V158" s="62">
        <v>7.75</v>
      </c>
      <c r="W158" s="63">
        <v>8.84</v>
      </c>
      <c r="X158" s="62">
        <v>8.41</v>
      </c>
      <c r="Y158" s="62">
        <v>7.75</v>
      </c>
      <c r="Z158" s="62">
        <v>8.41</v>
      </c>
      <c r="AA158" s="62">
        <v>7.41</v>
      </c>
      <c r="AB158" s="62">
        <v>8.44</v>
      </c>
      <c r="AC158" s="62">
        <v>7.19</v>
      </c>
      <c r="AD158" s="62">
        <v>5.78</v>
      </c>
      <c r="AE158" s="62">
        <v>6.25</v>
      </c>
      <c r="AF158" s="58">
        <f>AVERAGE(H158:AB158)</f>
        <v>7.1923809523809519</v>
      </c>
      <c r="AG158" s="67">
        <f>AVERAGE(AC158:AE158)</f>
        <v>6.4066666666666663</v>
      </c>
    </row>
    <row r="159" spans="1:37" ht="15" hidden="1">
      <c r="A159" s="59">
        <v>158</v>
      </c>
      <c r="B159" s="60">
        <v>44719</v>
      </c>
      <c r="C159" s="59">
        <v>1000</v>
      </c>
      <c r="D159" s="70" t="s">
        <v>34</v>
      </c>
      <c r="E159" s="59">
        <v>16</v>
      </c>
      <c r="F159" s="61">
        <f t="shared" si="31"/>
        <v>62.5</v>
      </c>
      <c r="G159" s="59"/>
      <c r="H159" s="62">
        <v>7.44</v>
      </c>
      <c r="I159" s="62">
        <v>7.81</v>
      </c>
      <c r="J159" s="62">
        <v>6.78</v>
      </c>
      <c r="K159" s="62">
        <v>5.75</v>
      </c>
      <c r="L159" s="62">
        <v>5.53</v>
      </c>
      <c r="M159" s="62">
        <v>5.59</v>
      </c>
      <c r="N159" s="62">
        <v>5.53</v>
      </c>
      <c r="O159" s="62">
        <v>5.84</v>
      </c>
      <c r="P159" s="62">
        <v>5.63</v>
      </c>
      <c r="Q159" s="62">
        <v>5.5</v>
      </c>
      <c r="R159" s="62">
        <v>6.06</v>
      </c>
      <c r="S159" s="62">
        <v>6.75</v>
      </c>
      <c r="T159" s="62">
        <v>6.97</v>
      </c>
      <c r="U159" s="62">
        <v>6.97</v>
      </c>
      <c r="V159" s="62">
        <v>7.25</v>
      </c>
      <c r="W159" s="63">
        <v>7.22</v>
      </c>
      <c r="X159" s="62">
        <v>9.4700000000000006</v>
      </c>
      <c r="Y159" s="62">
        <v>9.59</v>
      </c>
      <c r="Z159" s="62">
        <v>9.84</v>
      </c>
      <c r="AA159" s="62">
        <v>9.81</v>
      </c>
      <c r="AB159" s="62">
        <v>9.5</v>
      </c>
      <c r="AC159" s="62">
        <v>9.09</v>
      </c>
      <c r="AD159" s="62">
        <v>7.72</v>
      </c>
      <c r="AE159" s="62">
        <v>6.97</v>
      </c>
      <c r="AF159" s="58">
        <f>AVERAGE(H159:X159)</f>
        <v>6.5935294117647061</v>
      </c>
      <c r="AG159" s="58">
        <f>AVERAGE(Y159:AE159)</f>
        <v>8.9314285714285706</v>
      </c>
    </row>
    <row r="160" spans="1:37" ht="15" hidden="1">
      <c r="A160" s="59">
        <v>159</v>
      </c>
      <c r="B160" s="60">
        <v>44720</v>
      </c>
      <c r="C160" s="59">
        <v>0</v>
      </c>
      <c r="D160" s="70"/>
      <c r="E160" s="59"/>
      <c r="F160" s="61" t="e">
        <f t="shared" si="31"/>
        <v>#DIV/0!</v>
      </c>
      <c r="G160" s="59"/>
      <c r="H160" s="62">
        <v>2.25</v>
      </c>
      <c r="I160" s="62">
        <v>2.94</v>
      </c>
      <c r="J160" s="62">
        <v>3.25</v>
      </c>
      <c r="K160" s="62">
        <v>2.0299999999999998</v>
      </c>
      <c r="L160" s="62">
        <v>1.44</v>
      </c>
      <c r="M160" s="62">
        <v>1.91</v>
      </c>
      <c r="N160" s="62">
        <v>1.22</v>
      </c>
      <c r="O160" s="62">
        <v>1.63</v>
      </c>
      <c r="P160" s="62">
        <v>0.97</v>
      </c>
      <c r="Q160" s="62">
        <v>0.34</v>
      </c>
      <c r="R160" s="62">
        <v>0.47</v>
      </c>
      <c r="S160" s="62">
        <v>0.13</v>
      </c>
      <c r="T160" s="62">
        <v>2.5</v>
      </c>
      <c r="U160" s="62">
        <v>2.5299999999999998</v>
      </c>
      <c r="V160" s="62">
        <v>2.84</v>
      </c>
      <c r="W160" s="63">
        <v>2.2799999999999998</v>
      </c>
      <c r="X160" s="64">
        <v>7.38</v>
      </c>
      <c r="Y160" s="64">
        <v>6.13</v>
      </c>
      <c r="Z160" s="64">
        <v>4.0599999999999996</v>
      </c>
      <c r="AA160" s="64">
        <v>3.88</v>
      </c>
      <c r="AB160" s="64">
        <v>4.0599999999999996</v>
      </c>
      <c r="AC160" s="64">
        <v>3.69</v>
      </c>
      <c r="AD160" s="64">
        <v>3.34</v>
      </c>
      <c r="AE160" s="64">
        <v>2.69</v>
      </c>
      <c r="AH160" s="58">
        <f t="shared" ref="AH160:AH161" si="44">AVERAGE(H160:AE160)</f>
        <v>2.6650000000000005</v>
      </c>
    </row>
    <row r="161" spans="1:34" ht="15" hidden="1">
      <c r="A161" s="59">
        <v>160</v>
      </c>
      <c r="B161" s="60">
        <v>44721</v>
      </c>
      <c r="C161" s="59">
        <v>0</v>
      </c>
      <c r="D161" s="70"/>
      <c r="E161" s="59"/>
      <c r="F161" s="61" t="e">
        <f t="shared" si="31"/>
        <v>#DIV/0!</v>
      </c>
      <c r="G161" s="59"/>
      <c r="H161" s="64">
        <v>1.88</v>
      </c>
      <c r="I161" s="64">
        <v>3.16</v>
      </c>
      <c r="J161" s="64">
        <v>2.88</v>
      </c>
      <c r="K161" s="64">
        <v>2.91</v>
      </c>
      <c r="L161" s="64">
        <v>2.78</v>
      </c>
      <c r="M161" s="64">
        <v>2.84</v>
      </c>
      <c r="N161" s="64">
        <v>2.84</v>
      </c>
      <c r="O161" s="64">
        <v>2.88</v>
      </c>
      <c r="P161" s="64">
        <v>2.94</v>
      </c>
      <c r="Q161" s="64">
        <v>2.97</v>
      </c>
      <c r="R161" s="64">
        <v>3.03</v>
      </c>
      <c r="S161" s="64">
        <v>3.13</v>
      </c>
      <c r="T161" s="64">
        <v>4.66</v>
      </c>
      <c r="U161" s="64">
        <v>10.56</v>
      </c>
      <c r="V161" s="64">
        <v>5.03</v>
      </c>
      <c r="W161" s="65">
        <v>5</v>
      </c>
      <c r="X161" s="62">
        <v>1.72</v>
      </c>
      <c r="Y161" s="62">
        <v>1.5</v>
      </c>
      <c r="Z161" s="62">
        <v>1.38</v>
      </c>
      <c r="AA161" s="62">
        <v>1.28</v>
      </c>
      <c r="AB161" s="62">
        <v>1.22</v>
      </c>
      <c r="AC161" s="62">
        <v>1.06</v>
      </c>
      <c r="AD161" s="62">
        <v>0.78</v>
      </c>
      <c r="AE161" s="62">
        <v>1.59</v>
      </c>
      <c r="AH161" s="58">
        <f t="shared" si="44"/>
        <v>2.9175000000000004</v>
      </c>
    </row>
    <row r="162" spans="1:34" ht="15" hidden="1">
      <c r="A162" s="59">
        <v>161</v>
      </c>
      <c r="B162" s="60">
        <v>44722</v>
      </c>
      <c r="C162" s="59">
        <v>992</v>
      </c>
      <c r="D162" s="70" t="s">
        <v>478</v>
      </c>
      <c r="E162" s="59">
        <v>16</v>
      </c>
      <c r="F162" s="61">
        <f t="shared" si="31"/>
        <v>62</v>
      </c>
      <c r="G162" s="59"/>
      <c r="H162" s="62">
        <v>6.91</v>
      </c>
      <c r="I162" s="62">
        <v>6.5</v>
      </c>
      <c r="J162" s="62">
        <v>6.91</v>
      </c>
      <c r="K162" s="62">
        <v>6.38</v>
      </c>
      <c r="L162" s="62">
        <v>6.13</v>
      </c>
      <c r="M162" s="62">
        <v>6.47</v>
      </c>
      <c r="N162" s="62">
        <v>6.28</v>
      </c>
      <c r="O162" s="62">
        <v>6.69</v>
      </c>
      <c r="P162" s="62">
        <v>6.59</v>
      </c>
      <c r="Q162" s="62">
        <v>7.22</v>
      </c>
      <c r="R162" s="62">
        <v>7.72</v>
      </c>
      <c r="S162" s="62">
        <v>7.88</v>
      </c>
      <c r="T162" s="62">
        <v>7.56</v>
      </c>
      <c r="U162" s="62">
        <v>7.34</v>
      </c>
      <c r="V162" s="62">
        <v>7.56</v>
      </c>
      <c r="W162" s="63">
        <v>7.88</v>
      </c>
      <c r="X162" s="64">
        <v>5.19</v>
      </c>
      <c r="Y162" s="64">
        <v>5.25</v>
      </c>
      <c r="Z162" s="64">
        <v>5.09</v>
      </c>
      <c r="AA162" s="64">
        <v>5.25</v>
      </c>
      <c r="AB162" s="64">
        <v>5.0599999999999996</v>
      </c>
      <c r="AC162" s="64">
        <v>7.88</v>
      </c>
      <c r="AD162" s="64">
        <v>6.84</v>
      </c>
      <c r="AE162" s="64">
        <v>5.91</v>
      </c>
      <c r="AF162" s="58">
        <f t="shared" ref="AF162:AF163" si="45">AVERAGE(H162:X162)</f>
        <v>6.894705882352941</v>
      </c>
      <c r="AG162" s="58">
        <f t="shared" ref="AG162:AG163" si="46">AVERAGE(Y162:AE162)</f>
        <v>5.8971428571428577</v>
      </c>
    </row>
    <row r="163" spans="1:34" ht="15" hidden="1">
      <c r="A163" s="59">
        <v>162</v>
      </c>
      <c r="B163" s="60">
        <v>44723</v>
      </c>
      <c r="C163" s="59">
        <v>1024</v>
      </c>
      <c r="D163" s="70" t="s">
        <v>34</v>
      </c>
      <c r="E163" s="59">
        <v>16</v>
      </c>
      <c r="F163" s="61">
        <f t="shared" si="31"/>
        <v>64</v>
      </c>
      <c r="G163" s="59"/>
      <c r="H163" s="64">
        <v>6.69</v>
      </c>
      <c r="I163" s="64">
        <v>7.38</v>
      </c>
      <c r="J163" s="64">
        <v>7.22</v>
      </c>
      <c r="K163" s="64">
        <v>7.22</v>
      </c>
      <c r="L163" s="64">
        <v>7.47</v>
      </c>
      <c r="M163" s="64">
        <v>7.53</v>
      </c>
      <c r="N163" s="64">
        <v>7.72</v>
      </c>
      <c r="O163" s="64">
        <v>7.63</v>
      </c>
      <c r="P163" s="64">
        <v>7.66</v>
      </c>
      <c r="Q163" s="64">
        <v>7.41</v>
      </c>
      <c r="R163" s="64">
        <v>7.25</v>
      </c>
      <c r="S163" s="64">
        <v>8</v>
      </c>
      <c r="T163" s="64">
        <v>7.66</v>
      </c>
      <c r="U163" s="64">
        <v>8.19</v>
      </c>
      <c r="V163" s="64">
        <v>8.34</v>
      </c>
      <c r="W163" s="65">
        <v>8.0299999999999994</v>
      </c>
      <c r="X163" s="62">
        <v>8.06</v>
      </c>
      <c r="Y163" s="62">
        <v>7.19</v>
      </c>
      <c r="Z163" s="62">
        <v>6.06</v>
      </c>
      <c r="AA163" s="62">
        <v>6.19</v>
      </c>
      <c r="AB163" s="62">
        <v>6.16</v>
      </c>
      <c r="AC163" s="62">
        <v>6.06</v>
      </c>
      <c r="AD163" s="62">
        <v>6.06</v>
      </c>
      <c r="AE163" s="62">
        <v>5.66</v>
      </c>
      <c r="AF163" s="58">
        <f t="shared" si="45"/>
        <v>7.6152941176470579</v>
      </c>
      <c r="AG163" s="58">
        <f t="shared" si="46"/>
        <v>6.1971428571428566</v>
      </c>
    </row>
    <row r="164" spans="1:34" ht="15" hidden="1">
      <c r="A164" s="59">
        <v>163</v>
      </c>
      <c r="B164" s="60">
        <v>44724</v>
      </c>
      <c r="C164" s="59">
        <v>0</v>
      </c>
      <c r="D164" s="70"/>
      <c r="E164" s="59"/>
      <c r="F164" s="61" t="e">
        <f t="shared" si="31"/>
        <v>#DIV/0!</v>
      </c>
      <c r="G164" s="59"/>
      <c r="H164" s="62">
        <v>0.31</v>
      </c>
      <c r="I164" s="62">
        <v>0</v>
      </c>
      <c r="J164" s="62">
        <v>0.03</v>
      </c>
      <c r="K164" s="62">
        <v>0.22</v>
      </c>
      <c r="L164" s="62">
        <v>0.25</v>
      </c>
      <c r="M164" s="62">
        <v>0.22</v>
      </c>
      <c r="N164" s="62">
        <v>0.22</v>
      </c>
      <c r="O164" s="62">
        <v>0.25</v>
      </c>
      <c r="P164" s="62">
        <v>0.22</v>
      </c>
      <c r="Q164" s="62">
        <v>0.22</v>
      </c>
      <c r="R164" s="62">
        <v>0.22</v>
      </c>
      <c r="S164" s="62">
        <v>0.28000000000000003</v>
      </c>
      <c r="T164" s="62">
        <v>0.97</v>
      </c>
      <c r="U164" s="62">
        <v>1.31</v>
      </c>
      <c r="V164" s="62">
        <v>1.34</v>
      </c>
      <c r="W164" s="63">
        <v>1.22</v>
      </c>
      <c r="X164" s="62">
        <v>8.31</v>
      </c>
      <c r="Y164" s="62">
        <v>7.47</v>
      </c>
      <c r="Z164" s="62">
        <v>3.19</v>
      </c>
      <c r="AA164" s="62">
        <v>2</v>
      </c>
      <c r="AB164" s="62">
        <v>1.88</v>
      </c>
      <c r="AC164" s="62">
        <v>1.59</v>
      </c>
      <c r="AD164" s="62">
        <v>1.31</v>
      </c>
      <c r="AE164" s="62">
        <v>0.94</v>
      </c>
      <c r="AH164" s="58">
        <f t="shared" ref="AH164:AH165" si="47">AVERAGE(H164:AE164)</f>
        <v>1.4154166666666665</v>
      </c>
    </row>
    <row r="165" spans="1:34" ht="15" hidden="1">
      <c r="A165" s="59">
        <v>164</v>
      </c>
      <c r="B165" s="60">
        <v>44725</v>
      </c>
      <c r="C165" s="59">
        <v>0</v>
      </c>
      <c r="D165" s="70"/>
      <c r="E165" s="59"/>
      <c r="F165" s="61" t="e">
        <f t="shared" si="31"/>
        <v>#DIV/0!</v>
      </c>
      <c r="G165" s="59"/>
      <c r="H165" s="62">
        <v>1.88</v>
      </c>
      <c r="I165" s="62">
        <v>1.69</v>
      </c>
      <c r="J165" s="62">
        <v>1.47</v>
      </c>
      <c r="K165" s="62">
        <v>1.25</v>
      </c>
      <c r="L165" s="62">
        <v>0.88</v>
      </c>
      <c r="M165" s="62">
        <v>0.59</v>
      </c>
      <c r="N165" s="62">
        <v>0.31</v>
      </c>
      <c r="O165" s="62">
        <v>2.19</v>
      </c>
      <c r="P165" s="62">
        <v>3.78</v>
      </c>
      <c r="Q165" s="62">
        <v>3.63</v>
      </c>
      <c r="R165" s="62">
        <v>14.31</v>
      </c>
      <c r="S165" s="62">
        <v>5.03</v>
      </c>
      <c r="T165" s="62">
        <v>4.13</v>
      </c>
      <c r="U165" s="62">
        <v>4.6900000000000004</v>
      </c>
      <c r="V165" s="62">
        <v>4.75</v>
      </c>
      <c r="W165" s="63">
        <v>4.38</v>
      </c>
      <c r="X165" s="62">
        <v>1.25</v>
      </c>
      <c r="Y165" s="62">
        <v>1.5</v>
      </c>
      <c r="Z165" s="62">
        <v>1.31</v>
      </c>
      <c r="AA165" s="62">
        <v>1.28</v>
      </c>
      <c r="AB165" s="62">
        <v>2.41</v>
      </c>
      <c r="AC165" s="62">
        <v>2.31</v>
      </c>
      <c r="AD165" s="62">
        <v>2.5</v>
      </c>
      <c r="AE165" s="62">
        <v>2.2200000000000002</v>
      </c>
      <c r="AH165" s="58">
        <f t="shared" si="47"/>
        <v>2.9058333333333337</v>
      </c>
    </row>
    <row r="166" spans="1:34" ht="15" hidden="1">
      <c r="A166" s="59">
        <v>165</v>
      </c>
      <c r="B166" s="60">
        <v>44726</v>
      </c>
      <c r="C166" s="59">
        <v>1260</v>
      </c>
      <c r="D166" s="70" t="s">
        <v>41</v>
      </c>
      <c r="E166" s="59">
        <v>21</v>
      </c>
      <c r="F166" s="61">
        <f t="shared" si="31"/>
        <v>60</v>
      </c>
      <c r="G166" s="59"/>
      <c r="H166" s="62">
        <v>8.1300000000000008</v>
      </c>
      <c r="I166" s="62">
        <v>7.44</v>
      </c>
      <c r="J166" s="62">
        <v>6.97</v>
      </c>
      <c r="K166" s="62">
        <v>7.69</v>
      </c>
      <c r="L166" s="62">
        <v>7.31</v>
      </c>
      <c r="M166" s="62">
        <v>9.16</v>
      </c>
      <c r="N166" s="62">
        <v>7.78</v>
      </c>
      <c r="O166" s="62">
        <v>8.8800000000000008</v>
      </c>
      <c r="P166" s="62">
        <v>7.88</v>
      </c>
      <c r="Q166" s="62">
        <v>8.75</v>
      </c>
      <c r="R166" s="62">
        <v>8.09</v>
      </c>
      <c r="S166" s="62">
        <v>8.16</v>
      </c>
      <c r="T166" s="62">
        <v>8.5299999999999994</v>
      </c>
      <c r="U166" s="62">
        <v>9.1300000000000008</v>
      </c>
      <c r="V166" s="62">
        <v>8.5299999999999994</v>
      </c>
      <c r="W166" s="63">
        <v>8.81</v>
      </c>
      <c r="X166" s="62">
        <v>4.3099999999999996</v>
      </c>
      <c r="Y166" s="62">
        <v>4.03</v>
      </c>
      <c r="Z166" s="62">
        <v>4.3099999999999996</v>
      </c>
      <c r="AA166" s="62">
        <v>4.5</v>
      </c>
      <c r="AB166" s="62">
        <v>4.66</v>
      </c>
      <c r="AC166" s="62">
        <v>8.56</v>
      </c>
      <c r="AD166" s="62">
        <v>9.2799999999999994</v>
      </c>
      <c r="AE166" s="62">
        <v>7.75</v>
      </c>
      <c r="AF166" s="58">
        <f>AVERAGE(H166:AC166)</f>
        <v>7.3459090909090916</v>
      </c>
      <c r="AG166" s="67">
        <f>AVERAGE(AD166:AE166)</f>
        <v>8.5150000000000006</v>
      </c>
    </row>
    <row r="167" spans="1:34" ht="15" hidden="1">
      <c r="A167" s="59">
        <v>166</v>
      </c>
      <c r="B167" s="60">
        <v>44727</v>
      </c>
      <c r="C167" s="59">
        <v>1321</v>
      </c>
      <c r="D167" s="70" t="s">
        <v>489</v>
      </c>
      <c r="E167" s="59">
        <v>22</v>
      </c>
      <c r="F167" s="61">
        <f t="shared" si="31"/>
        <v>60.045454545454547</v>
      </c>
      <c r="G167" s="59"/>
      <c r="H167" s="62">
        <v>7.75</v>
      </c>
      <c r="I167" s="62">
        <v>7.47</v>
      </c>
      <c r="J167" s="62">
        <v>7.03</v>
      </c>
      <c r="K167" s="62">
        <v>6.13</v>
      </c>
      <c r="L167" s="62">
        <v>5.03</v>
      </c>
      <c r="M167" s="62">
        <v>5.38</v>
      </c>
      <c r="N167" s="62">
        <v>4.84</v>
      </c>
      <c r="O167" s="62">
        <v>6.28</v>
      </c>
      <c r="P167" s="62">
        <v>7.75</v>
      </c>
      <c r="Q167" s="62">
        <v>7.84</v>
      </c>
      <c r="R167" s="62">
        <v>7.91</v>
      </c>
      <c r="S167" s="62">
        <v>7.94</v>
      </c>
      <c r="T167" s="62">
        <v>8.1300000000000008</v>
      </c>
      <c r="U167" s="62">
        <v>8.34</v>
      </c>
      <c r="V167" s="62">
        <v>8.91</v>
      </c>
      <c r="W167" s="63">
        <v>8.5</v>
      </c>
      <c r="X167" s="62">
        <v>8.75</v>
      </c>
      <c r="Y167" s="62">
        <v>9.81</v>
      </c>
      <c r="Z167" s="62">
        <v>8.94</v>
      </c>
      <c r="AA167" s="62">
        <v>9.94</v>
      </c>
      <c r="AB167" s="62">
        <v>8.7799999999999994</v>
      </c>
      <c r="AC167" s="62">
        <v>9.75</v>
      </c>
      <c r="AD167" s="62">
        <v>7.56</v>
      </c>
      <c r="AE167" s="62">
        <v>7.13</v>
      </c>
      <c r="AF167" s="58">
        <f>AVERAGE(H167:AD167)</f>
        <v>7.7721739130434777</v>
      </c>
      <c r="AG167" s="67">
        <f>AVERAGE(AE167)</f>
        <v>7.13</v>
      </c>
    </row>
    <row r="168" spans="1:34" ht="15" hidden="1">
      <c r="A168" s="59">
        <v>167</v>
      </c>
      <c r="B168" s="60">
        <v>44728</v>
      </c>
      <c r="C168" s="59">
        <v>1322</v>
      </c>
      <c r="D168" s="70" t="s">
        <v>41</v>
      </c>
      <c r="E168" s="59">
        <v>21</v>
      </c>
      <c r="F168" s="61">
        <f t="shared" si="31"/>
        <v>62.952380952380949</v>
      </c>
      <c r="G168" s="59"/>
      <c r="H168" s="62">
        <v>6.84</v>
      </c>
      <c r="I168" s="62">
        <v>7.63</v>
      </c>
      <c r="J168" s="62">
        <v>8.31</v>
      </c>
      <c r="K168" s="62">
        <v>7.91</v>
      </c>
      <c r="L168" s="62">
        <v>6.97</v>
      </c>
      <c r="M168" s="62">
        <v>7.19</v>
      </c>
      <c r="N168" s="62">
        <v>7.38</v>
      </c>
      <c r="O168" s="62">
        <v>7.53</v>
      </c>
      <c r="P168" s="62">
        <v>7.34</v>
      </c>
      <c r="Q168" s="62">
        <v>7.34</v>
      </c>
      <c r="R168" s="62">
        <v>7.31</v>
      </c>
      <c r="S168" s="62">
        <v>7.22</v>
      </c>
      <c r="T168" s="62">
        <v>7.38</v>
      </c>
      <c r="U168" s="62">
        <v>7.47</v>
      </c>
      <c r="V168" s="62">
        <v>7.22</v>
      </c>
      <c r="W168" s="63">
        <v>7.16</v>
      </c>
      <c r="X168" s="62">
        <v>8.94</v>
      </c>
      <c r="Y168" s="62">
        <v>8.7799999999999994</v>
      </c>
      <c r="Z168" s="62">
        <v>8.56</v>
      </c>
      <c r="AA168" s="62">
        <v>8.81</v>
      </c>
      <c r="AB168" s="62">
        <v>9.1300000000000008</v>
      </c>
      <c r="AC168" s="62">
        <v>9</v>
      </c>
      <c r="AD168" s="62">
        <v>7.88</v>
      </c>
      <c r="AE168" s="62">
        <v>6.59</v>
      </c>
      <c r="AF168" s="58">
        <f t="shared" ref="AF168:AF169" si="48">AVERAGE(H168:AC168)</f>
        <v>7.7918181818181811</v>
      </c>
      <c r="AG168" s="67">
        <f t="shared" ref="AG168:AG169" si="49">AVERAGE(AD168:AE168)</f>
        <v>7.2349999999999994</v>
      </c>
    </row>
    <row r="169" spans="1:34" ht="15" hidden="1">
      <c r="A169" s="59">
        <v>168</v>
      </c>
      <c r="B169" s="60">
        <v>44729</v>
      </c>
      <c r="C169" s="59">
        <v>1322</v>
      </c>
      <c r="D169" s="70" t="s">
        <v>41</v>
      </c>
      <c r="E169" s="59">
        <v>21</v>
      </c>
      <c r="F169" s="61">
        <f t="shared" si="31"/>
        <v>62.952380952380949</v>
      </c>
      <c r="G169" s="59"/>
      <c r="H169" s="62">
        <v>7.66</v>
      </c>
      <c r="I169" s="62">
        <v>7.88</v>
      </c>
      <c r="J169" s="62">
        <v>6.63</v>
      </c>
      <c r="K169" s="62">
        <v>6.78</v>
      </c>
      <c r="L169" s="62">
        <v>6.03</v>
      </c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3"/>
      <c r="X169" s="62">
        <v>7.66</v>
      </c>
      <c r="Y169" s="62">
        <v>7.72</v>
      </c>
      <c r="Z169" s="62">
        <v>7.78</v>
      </c>
      <c r="AA169" s="62">
        <v>7.47</v>
      </c>
      <c r="AB169" s="62">
        <v>8.06</v>
      </c>
      <c r="AC169" s="62">
        <v>8.06</v>
      </c>
      <c r="AD169" s="62">
        <v>7.09</v>
      </c>
      <c r="AE169" s="62">
        <v>6.53</v>
      </c>
      <c r="AF169" s="58">
        <f t="shared" si="48"/>
        <v>7.4300000000000006</v>
      </c>
      <c r="AG169" s="67">
        <f t="shared" si="49"/>
        <v>6.8100000000000005</v>
      </c>
    </row>
    <row r="170" spans="1:34" ht="15" hidden="1">
      <c r="A170" s="59">
        <v>169</v>
      </c>
      <c r="B170" s="60">
        <v>44730</v>
      </c>
      <c r="C170" s="59">
        <v>994</v>
      </c>
      <c r="D170" s="70" t="s">
        <v>40</v>
      </c>
      <c r="E170" s="59">
        <v>16</v>
      </c>
      <c r="F170" s="61">
        <f t="shared" si="31"/>
        <v>62.125</v>
      </c>
      <c r="G170" s="59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3"/>
      <c r="X170" s="62"/>
      <c r="Y170" s="62"/>
      <c r="Z170" s="62"/>
      <c r="AA170" s="62"/>
      <c r="AB170" s="62"/>
      <c r="AC170" s="62"/>
      <c r="AD170" s="62"/>
      <c r="AE170" s="62"/>
      <c r="AG170" s="67"/>
    </row>
    <row r="171" spans="1:34" ht="15" hidden="1">
      <c r="A171" s="59">
        <v>170</v>
      </c>
      <c r="B171" s="60">
        <v>44731</v>
      </c>
      <c r="C171" s="59">
        <v>800</v>
      </c>
      <c r="D171" s="71" t="s">
        <v>43</v>
      </c>
      <c r="E171" s="59">
        <v>16</v>
      </c>
      <c r="F171" s="61">
        <f t="shared" si="31"/>
        <v>50</v>
      </c>
      <c r="G171" s="59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3"/>
      <c r="X171" s="62"/>
      <c r="Y171" s="62"/>
      <c r="Z171" s="62"/>
      <c r="AA171" s="62"/>
      <c r="AB171" s="62"/>
      <c r="AC171" s="62"/>
      <c r="AD171" s="62"/>
      <c r="AE171" s="62"/>
      <c r="AG171" s="67"/>
    </row>
    <row r="172" spans="1:34" ht="15" hidden="1">
      <c r="A172" s="59">
        <v>171</v>
      </c>
      <c r="B172" s="60">
        <v>44732</v>
      </c>
      <c r="C172" s="59">
        <v>0</v>
      </c>
      <c r="D172" s="70"/>
      <c r="E172" s="59"/>
      <c r="F172" s="61" t="e">
        <f t="shared" si="31"/>
        <v>#DIV/0!</v>
      </c>
      <c r="G172" s="59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3"/>
      <c r="X172" s="62"/>
      <c r="Y172" s="62"/>
      <c r="Z172" s="62"/>
      <c r="AA172" s="62"/>
      <c r="AB172" s="62"/>
      <c r="AC172" s="62"/>
      <c r="AD172" s="62"/>
      <c r="AE172" s="62"/>
    </row>
    <row r="173" spans="1:34" ht="15" hidden="1">
      <c r="A173" s="59">
        <v>172</v>
      </c>
      <c r="B173" s="60">
        <v>44733</v>
      </c>
      <c r="C173" s="59">
        <v>1260</v>
      </c>
      <c r="D173" s="70" t="s">
        <v>480</v>
      </c>
      <c r="E173" s="59">
        <v>20</v>
      </c>
      <c r="F173" s="61">
        <f t="shared" si="31"/>
        <v>63</v>
      </c>
      <c r="G173" s="59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3"/>
      <c r="X173" s="62"/>
      <c r="Y173" s="62"/>
      <c r="Z173" s="62"/>
      <c r="AA173" s="62"/>
      <c r="AB173" s="62"/>
      <c r="AC173" s="62"/>
      <c r="AD173" s="62"/>
      <c r="AE173" s="62"/>
      <c r="AG173" s="67"/>
    </row>
    <row r="174" spans="1:34" hidden="1">
      <c r="A174" s="59">
        <v>173</v>
      </c>
      <c r="B174" s="60">
        <v>44734</v>
      </c>
      <c r="C174" s="59">
        <v>1260</v>
      </c>
      <c r="D174" s="72" t="s">
        <v>31</v>
      </c>
      <c r="E174" s="59">
        <v>21</v>
      </c>
      <c r="F174" s="61">
        <f t="shared" si="31"/>
        <v>60</v>
      </c>
      <c r="G174" s="59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3"/>
      <c r="X174" s="62"/>
      <c r="Y174" s="62"/>
      <c r="Z174" s="62"/>
      <c r="AA174" s="62"/>
      <c r="AB174" s="62"/>
      <c r="AC174" s="62"/>
      <c r="AD174" s="62"/>
      <c r="AE174" s="62"/>
      <c r="AG174" s="67"/>
    </row>
    <row r="175" spans="1:34" hidden="1">
      <c r="A175" s="59">
        <v>174</v>
      </c>
      <c r="B175" s="60">
        <v>44735</v>
      </c>
      <c r="C175" s="59">
        <v>1202</v>
      </c>
      <c r="D175" s="72" t="s">
        <v>37</v>
      </c>
      <c r="E175" s="59">
        <v>20</v>
      </c>
      <c r="F175" s="61">
        <f t="shared" si="31"/>
        <v>60.1</v>
      </c>
      <c r="G175" s="59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3"/>
      <c r="X175" s="62"/>
      <c r="Y175" s="62"/>
      <c r="Z175" s="62"/>
      <c r="AA175" s="62"/>
      <c r="AB175" s="62"/>
      <c r="AC175" s="62"/>
      <c r="AD175" s="62"/>
      <c r="AE175" s="62"/>
      <c r="AG175" s="67"/>
    </row>
    <row r="176" spans="1:34" hidden="1">
      <c r="A176" s="59">
        <v>175</v>
      </c>
      <c r="B176" s="60">
        <v>44736</v>
      </c>
      <c r="C176" s="59">
        <v>1322</v>
      </c>
      <c r="D176" s="72" t="s">
        <v>487</v>
      </c>
      <c r="E176" s="59">
        <v>21</v>
      </c>
      <c r="F176" s="61">
        <f t="shared" si="31"/>
        <v>62.952380952380949</v>
      </c>
      <c r="G176" s="59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3"/>
      <c r="X176" s="62"/>
      <c r="Y176" s="62"/>
      <c r="Z176" s="62"/>
      <c r="AA176" s="62"/>
      <c r="AB176" s="62"/>
      <c r="AC176" s="62"/>
      <c r="AD176" s="62"/>
      <c r="AE176" s="62"/>
      <c r="AG176" s="67"/>
    </row>
    <row r="177" spans="1:37" hidden="1">
      <c r="A177" s="59">
        <v>176</v>
      </c>
      <c r="B177" s="60">
        <v>44737</v>
      </c>
      <c r="C177" s="59">
        <v>0</v>
      </c>
      <c r="D177" s="73"/>
      <c r="E177" s="59"/>
      <c r="F177" s="61" t="e">
        <f t="shared" si="31"/>
        <v>#DIV/0!</v>
      </c>
      <c r="G177" s="59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3"/>
      <c r="X177" s="62"/>
      <c r="Y177" s="62"/>
      <c r="Z177" s="62"/>
      <c r="AA177" s="62"/>
      <c r="AB177" s="62"/>
      <c r="AC177" s="62"/>
      <c r="AD177" s="62"/>
      <c r="AE177" s="62"/>
    </row>
    <row r="178" spans="1:37" ht="15" hidden="1">
      <c r="A178" s="59">
        <v>177</v>
      </c>
      <c r="B178" s="60">
        <v>44738</v>
      </c>
      <c r="C178" s="59">
        <v>661</v>
      </c>
      <c r="D178" s="70" t="s">
        <v>44</v>
      </c>
      <c r="E178" s="59">
        <v>10.5</v>
      </c>
      <c r="F178" s="61">
        <f t="shared" si="31"/>
        <v>62.952380952380949</v>
      </c>
      <c r="G178" s="59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3"/>
      <c r="X178" s="62"/>
      <c r="Y178" s="62"/>
      <c r="Z178" s="62"/>
      <c r="AA178" s="62"/>
      <c r="AB178" s="62"/>
      <c r="AC178" s="62"/>
      <c r="AD178" s="62"/>
      <c r="AE178" s="62"/>
    </row>
    <row r="179" spans="1:37" ht="15" hidden="1">
      <c r="A179" s="59">
        <v>178</v>
      </c>
      <c r="B179" s="60">
        <v>44739</v>
      </c>
      <c r="C179" s="59">
        <v>1301</v>
      </c>
      <c r="D179" s="70" t="s">
        <v>41</v>
      </c>
      <c r="E179" s="59">
        <v>21</v>
      </c>
      <c r="F179" s="61">
        <f t="shared" si="31"/>
        <v>61.952380952380949</v>
      </c>
      <c r="G179" s="59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3"/>
      <c r="X179" s="62"/>
      <c r="Y179" s="62"/>
      <c r="Z179" s="62"/>
      <c r="AA179" s="62"/>
      <c r="AB179" s="62"/>
      <c r="AC179" s="62"/>
      <c r="AD179" s="62"/>
      <c r="AE179" s="62"/>
      <c r="AG179" s="67"/>
    </row>
    <row r="180" spans="1:37" ht="15" hidden="1">
      <c r="A180" s="59">
        <v>179</v>
      </c>
      <c r="B180" s="60">
        <v>44740</v>
      </c>
      <c r="C180" s="59">
        <v>0</v>
      </c>
      <c r="D180" s="70"/>
      <c r="E180" s="59"/>
      <c r="F180" s="61" t="e">
        <f t="shared" si="31"/>
        <v>#DIV/0!</v>
      </c>
      <c r="G180" s="59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3"/>
      <c r="X180" s="62"/>
      <c r="Y180" s="62"/>
      <c r="Z180" s="62"/>
      <c r="AA180" s="62"/>
      <c r="AB180" s="62"/>
      <c r="AC180" s="62"/>
      <c r="AD180" s="62"/>
      <c r="AE180" s="62"/>
    </row>
    <row r="181" spans="1:37" ht="15" hidden="1">
      <c r="A181" s="59">
        <v>180</v>
      </c>
      <c r="B181" s="60">
        <v>44741</v>
      </c>
      <c r="C181" s="59">
        <v>1322</v>
      </c>
      <c r="D181" s="70" t="s">
        <v>41</v>
      </c>
      <c r="E181" s="59">
        <v>21</v>
      </c>
      <c r="F181" s="61">
        <f t="shared" si="31"/>
        <v>62.952380952380949</v>
      </c>
      <c r="G181" s="59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3"/>
      <c r="X181" s="62"/>
      <c r="Y181" s="62"/>
      <c r="Z181" s="62"/>
      <c r="AA181" s="62"/>
      <c r="AB181" s="62"/>
      <c r="AC181" s="62"/>
      <c r="AD181" s="62"/>
      <c r="AE181" s="62"/>
      <c r="AG181" s="67"/>
    </row>
    <row r="182" spans="1:37" ht="15" hidden="1">
      <c r="A182" s="59">
        <v>181</v>
      </c>
      <c r="B182" s="60">
        <v>44742</v>
      </c>
      <c r="C182" s="59">
        <v>512</v>
      </c>
      <c r="D182" s="70" t="s">
        <v>45</v>
      </c>
      <c r="E182" s="59">
        <v>9</v>
      </c>
      <c r="F182" s="61">
        <f t="shared" si="31"/>
        <v>56.888888888888886</v>
      </c>
      <c r="G182" s="59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3"/>
      <c r="X182" s="64"/>
      <c r="Y182" s="64"/>
      <c r="Z182" s="64"/>
      <c r="AA182" s="64"/>
      <c r="AB182" s="64"/>
      <c r="AC182" s="64"/>
      <c r="AD182" s="64"/>
      <c r="AE182" s="64"/>
    </row>
    <row r="183" spans="1:37" ht="15">
      <c r="A183" s="59">
        <v>182</v>
      </c>
      <c r="B183" s="60">
        <v>44743</v>
      </c>
      <c r="C183" s="59">
        <v>1</v>
      </c>
      <c r="D183" s="70"/>
      <c r="E183" s="59"/>
      <c r="F183" s="61" t="e">
        <f t="shared" si="31"/>
        <v>#DIV/0!</v>
      </c>
      <c r="G183" s="59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5"/>
      <c r="X183" s="62"/>
      <c r="Y183" s="62"/>
      <c r="Z183" s="62"/>
      <c r="AA183" s="62"/>
      <c r="AB183" s="62"/>
      <c r="AC183" s="62"/>
      <c r="AD183" s="62"/>
      <c r="AE183" s="62"/>
      <c r="AI183" s="58">
        <f>AVERAGE(AF183:AF213)</f>
        <v>8.8676009404839924</v>
      </c>
      <c r="AJ183" s="58">
        <f t="shared" ref="AJ183:AK183" si="50">AVERAGE(AG183:AG213)</f>
        <v>8.4384632034632023</v>
      </c>
      <c r="AK183" s="58">
        <f t="shared" si="50"/>
        <v>5.1055555555555561</v>
      </c>
    </row>
    <row r="184" spans="1:37" ht="15" hidden="1">
      <c r="A184" s="59">
        <v>183</v>
      </c>
      <c r="B184" s="60">
        <v>44744</v>
      </c>
      <c r="C184" s="59">
        <v>1270</v>
      </c>
      <c r="D184" s="70" t="s">
        <v>37</v>
      </c>
      <c r="E184" s="59">
        <v>20</v>
      </c>
      <c r="F184" s="61">
        <f t="shared" si="31"/>
        <v>63.5</v>
      </c>
      <c r="G184" s="59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3"/>
      <c r="X184" s="62"/>
      <c r="Y184" s="62"/>
      <c r="Z184" s="62"/>
      <c r="AA184" s="62"/>
      <c r="AB184" s="62"/>
      <c r="AC184" s="62"/>
      <c r="AD184" s="62"/>
      <c r="AE184" s="62"/>
      <c r="AG184" s="67"/>
    </row>
    <row r="185" spans="1:37" ht="15" hidden="1">
      <c r="A185" s="59">
        <v>184</v>
      </c>
      <c r="B185" s="60">
        <v>44745</v>
      </c>
      <c r="C185" s="59">
        <v>1270</v>
      </c>
      <c r="D185" s="70" t="s">
        <v>37</v>
      </c>
      <c r="E185" s="59">
        <v>20</v>
      </c>
      <c r="F185" s="61">
        <f t="shared" si="31"/>
        <v>63.5</v>
      </c>
      <c r="G185" s="59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3"/>
      <c r="X185" s="62"/>
      <c r="Y185" s="62"/>
      <c r="Z185" s="62"/>
      <c r="AA185" s="62"/>
      <c r="AB185" s="62"/>
      <c r="AC185" s="62"/>
      <c r="AD185" s="62"/>
      <c r="AE185" s="62"/>
      <c r="AG185" s="67"/>
    </row>
    <row r="186" spans="1:37" ht="15" hidden="1">
      <c r="A186" s="59">
        <v>185</v>
      </c>
      <c r="B186" s="60">
        <v>44746</v>
      </c>
      <c r="C186" s="59">
        <v>1270</v>
      </c>
      <c r="D186" s="70" t="s">
        <v>37</v>
      </c>
      <c r="E186" s="59">
        <v>20</v>
      </c>
      <c r="F186" s="61">
        <f t="shared" si="31"/>
        <v>63.5</v>
      </c>
      <c r="G186" s="59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3"/>
      <c r="X186" s="62"/>
      <c r="Y186" s="62"/>
      <c r="Z186" s="62"/>
      <c r="AA186" s="62"/>
      <c r="AB186" s="62"/>
      <c r="AC186" s="62"/>
      <c r="AD186" s="62"/>
      <c r="AE186" s="62"/>
      <c r="AG186" s="67"/>
    </row>
    <row r="187" spans="1:37" ht="15" hidden="1">
      <c r="A187" s="59">
        <v>186</v>
      </c>
      <c r="B187" s="60">
        <v>44747</v>
      </c>
      <c r="C187" s="59">
        <v>1230</v>
      </c>
      <c r="D187" s="70" t="s">
        <v>37</v>
      </c>
      <c r="E187" s="59">
        <v>20</v>
      </c>
      <c r="F187" s="61">
        <f t="shared" si="31"/>
        <v>61.5</v>
      </c>
      <c r="G187" s="59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3"/>
      <c r="X187" s="62"/>
      <c r="Y187" s="62"/>
      <c r="Z187" s="62"/>
      <c r="AA187" s="62"/>
      <c r="AB187" s="62"/>
      <c r="AC187" s="62"/>
      <c r="AD187" s="62"/>
      <c r="AE187" s="62"/>
      <c r="AG187" s="67"/>
    </row>
    <row r="188" spans="1:37" ht="15" hidden="1">
      <c r="A188" s="59">
        <v>187</v>
      </c>
      <c r="B188" s="60">
        <v>44748</v>
      </c>
      <c r="C188" s="59">
        <v>1270</v>
      </c>
      <c r="D188" s="70" t="s">
        <v>37</v>
      </c>
      <c r="E188" s="59">
        <v>20</v>
      </c>
      <c r="F188" s="61">
        <f t="shared" si="31"/>
        <v>63.5</v>
      </c>
      <c r="G188" s="59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3"/>
      <c r="X188" s="62"/>
      <c r="Y188" s="62"/>
      <c r="Z188" s="62"/>
      <c r="AA188" s="62"/>
      <c r="AB188" s="62"/>
      <c r="AC188" s="62"/>
      <c r="AD188" s="62"/>
      <c r="AE188" s="62"/>
      <c r="AG188" s="67"/>
    </row>
    <row r="189" spans="1:37" ht="15" hidden="1">
      <c r="A189" s="59">
        <v>188</v>
      </c>
      <c r="B189" s="60">
        <v>44749</v>
      </c>
      <c r="C189" s="59">
        <v>1333</v>
      </c>
      <c r="D189" s="70" t="s">
        <v>41</v>
      </c>
      <c r="E189" s="59">
        <v>21</v>
      </c>
      <c r="F189" s="61">
        <f t="shared" si="31"/>
        <v>63.476190476190474</v>
      </c>
      <c r="G189" s="59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3"/>
      <c r="X189" s="62"/>
      <c r="Y189" s="62"/>
      <c r="Z189" s="62"/>
      <c r="AA189" s="62"/>
      <c r="AB189" s="62"/>
      <c r="AC189" s="62"/>
      <c r="AD189" s="62"/>
      <c r="AE189" s="62"/>
      <c r="AG189" s="67"/>
    </row>
    <row r="190" spans="1:37" ht="15" hidden="1">
      <c r="A190" s="59">
        <v>189</v>
      </c>
      <c r="B190" s="60">
        <v>44750</v>
      </c>
      <c r="C190" s="59">
        <v>1101</v>
      </c>
      <c r="D190" s="70" t="s">
        <v>41</v>
      </c>
      <c r="E190" s="59">
        <v>21</v>
      </c>
      <c r="F190" s="61">
        <f t="shared" si="31"/>
        <v>52.428571428571431</v>
      </c>
      <c r="G190" s="59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3"/>
      <c r="X190" s="62"/>
      <c r="Y190" s="62"/>
      <c r="Z190" s="62"/>
      <c r="AA190" s="62"/>
      <c r="AB190" s="62"/>
      <c r="AC190" s="62"/>
      <c r="AD190" s="62"/>
      <c r="AE190" s="62"/>
      <c r="AG190" s="67"/>
    </row>
    <row r="191" spans="1:37" ht="15" hidden="1">
      <c r="A191" s="59">
        <v>190</v>
      </c>
      <c r="B191" s="60">
        <v>44751</v>
      </c>
      <c r="C191" s="59">
        <v>0</v>
      </c>
      <c r="D191" s="70"/>
      <c r="E191" s="59"/>
      <c r="F191" s="61" t="e">
        <f t="shared" si="31"/>
        <v>#DIV/0!</v>
      </c>
      <c r="G191" s="59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3"/>
      <c r="X191" s="62"/>
      <c r="Y191" s="62"/>
      <c r="Z191" s="62"/>
      <c r="AA191" s="62"/>
      <c r="AB191" s="62"/>
      <c r="AC191" s="62"/>
      <c r="AD191" s="62"/>
      <c r="AE191" s="62"/>
    </row>
    <row r="192" spans="1:37" ht="15" hidden="1">
      <c r="A192" s="59">
        <v>191</v>
      </c>
      <c r="B192" s="60">
        <v>44752</v>
      </c>
      <c r="C192" s="59">
        <v>627</v>
      </c>
      <c r="D192" s="70" t="s">
        <v>47</v>
      </c>
      <c r="E192" s="59">
        <v>11</v>
      </c>
      <c r="F192" s="61">
        <f t="shared" si="31"/>
        <v>57</v>
      </c>
      <c r="G192" s="59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3"/>
      <c r="X192" s="62"/>
      <c r="Y192" s="62"/>
      <c r="Z192" s="62"/>
      <c r="AA192" s="62"/>
      <c r="AB192" s="62"/>
      <c r="AC192" s="62"/>
      <c r="AD192" s="62"/>
      <c r="AE192" s="62"/>
    </row>
    <row r="193" spans="1:34" ht="15" hidden="1">
      <c r="A193" s="59">
        <v>192</v>
      </c>
      <c r="B193" s="60">
        <v>44753</v>
      </c>
      <c r="C193" s="59">
        <v>486</v>
      </c>
      <c r="D193" s="70" t="s">
        <v>48</v>
      </c>
      <c r="E193" s="59">
        <v>8</v>
      </c>
      <c r="F193" s="61">
        <f t="shared" si="31"/>
        <v>60.75</v>
      </c>
      <c r="G193" s="59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3"/>
      <c r="X193" s="62"/>
      <c r="Y193" s="62"/>
      <c r="Z193" s="62"/>
      <c r="AA193" s="62"/>
      <c r="AB193" s="62"/>
      <c r="AC193" s="62"/>
      <c r="AD193" s="62"/>
      <c r="AE193" s="62"/>
    </row>
    <row r="194" spans="1:34" ht="15" hidden="1">
      <c r="A194" s="59">
        <v>193</v>
      </c>
      <c r="B194" s="60">
        <v>44754</v>
      </c>
      <c r="C194" s="59">
        <v>1183</v>
      </c>
      <c r="D194" s="70" t="s">
        <v>492</v>
      </c>
      <c r="E194" s="59">
        <v>18.5</v>
      </c>
      <c r="F194" s="61">
        <f t="shared" si="31"/>
        <v>63.945945945945944</v>
      </c>
      <c r="G194" s="59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3"/>
      <c r="X194" s="62"/>
      <c r="Y194" s="62"/>
      <c r="Z194" s="62"/>
      <c r="AA194" s="62"/>
      <c r="AB194" s="62"/>
      <c r="AC194" s="62"/>
      <c r="AD194" s="62"/>
      <c r="AE194" s="62"/>
      <c r="AG194" s="67"/>
    </row>
    <row r="195" spans="1:34" ht="15" hidden="1">
      <c r="A195" s="59">
        <v>194</v>
      </c>
      <c r="B195" s="60">
        <v>44755</v>
      </c>
      <c r="C195" s="59">
        <v>1333</v>
      </c>
      <c r="D195" s="70" t="s">
        <v>493</v>
      </c>
      <c r="E195" s="59">
        <v>21</v>
      </c>
      <c r="F195" s="61">
        <f t="shared" ref="F195:F258" si="51">C195/E195</f>
        <v>63.476190476190474</v>
      </c>
      <c r="G195" s="59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3"/>
      <c r="X195" s="62"/>
      <c r="Y195" s="62"/>
      <c r="Z195" s="62"/>
      <c r="AA195" s="62"/>
      <c r="AB195" s="62"/>
      <c r="AC195" s="62"/>
      <c r="AD195" s="62"/>
      <c r="AE195" s="62"/>
      <c r="AG195" s="67"/>
    </row>
    <row r="196" spans="1:34" ht="15" hidden="1">
      <c r="A196" s="59">
        <v>195</v>
      </c>
      <c r="B196" s="60">
        <v>44756</v>
      </c>
      <c r="C196" s="59">
        <v>1313</v>
      </c>
      <c r="D196" s="70" t="s">
        <v>31</v>
      </c>
      <c r="E196" s="59">
        <v>21</v>
      </c>
      <c r="F196" s="61">
        <f t="shared" si="51"/>
        <v>62.523809523809526</v>
      </c>
      <c r="G196" s="59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3"/>
      <c r="X196" s="62"/>
      <c r="Y196" s="62"/>
      <c r="Z196" s="62"/>
      <c r="AA196" s="62"/>
      <c r="AB196" s="62"/>
      <c r="AC196" s="62"/>
      <c r="AD196" s="62"/>
      <c r="AE196" s="62"/>
      <c r="AG196" s="67"/>
    </row>
    <row r="197" spans="1:34" ht="15" hidden="1">
      <c r="A197" s="59">
        <v>196</v>
      </c>
      <c r="B197" s="60">
        <v>44757</v>
      </c>
      <c r="C197" s="59">
        <v>1253</v>
      </c>
      <c r="D197" s="70" t="s">
        <v>41</v>
      </c>
      <c r="E197" s="59">
        <v>21</v>
      </c>
      <c r="F197" s="61">
        <f t="shared" si="51"/>
        <v>59.666666666666664</v>
      </c>
      <c r="G197" s="59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3"/>
      <c r="X197" s="62"/>
      <c r="Y197" s="62"/>
      <c r="Z197" s="62"/>
      <c r="AA197" s="62"/>
      <c r="AB197" s="62"/>
      <c r="AC197" s="62"/>
      <c r="AD197" s="62"/>
      <c r="AE197" s="62"/>
      <c r="AG197" s="67"/>
    </row>
    <row r="198" spans="1:34" ht="15" hidden="1">
      <c r="A198" s="59">
        <v>197</v>
      </c>
      <c r="B198" s="60">
        <v>44758</v>
      </c>
      <c r="C198" s="59">
        <v>1334</v>
      </c>
      <c r="D198" s="70" t="s">
        <v>41</v>
      </c>
      <c r="E198" s="59">
        <v>21</v>
      </c>
      <c r="F198" s="61">
        <f t="shared" si="51"/>
        <v>63.523809523809526</v>
      </c>
      <c r="G198" s="59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3"/>
      <c r="X198" s="62"/>
      <c r="Y198" s="62"/>
      <c r="Z198" s="62"/>
      <c r="AA198" s="62"/>
      <c r="AB198" s="62"/>
      <c r="AC198" s="62"/>
      <c r="AD198" s="62"/>
      <c r="AE198" s="62"/>
      <c r="AG198" s="67"/>
    </row>
    <row r="199" spans="1:34" ht="15" hidden="1">
      <c r="A199" s="59">
        <v>198</v>
      </c>
      <c r="B199" s="60">
        <v>44759</v>
      </c>
      <c r="C199" s="59">
        <v>1333</v>
      </c>
      <c r="D199" s="70" t="s">
        <v>41</v>
      </c>
      <c r="E199" s="59">
        <v>21</v>
      </c>
      <c r="F199" s="61">
        <f t="shared" si="51"/>
        <v>63.476190476190474</v>
      </c>
      <c r="G199" s="59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3"/>
      <c r="X199" s="62"/>
      <c r="Y199" s="62"/>
      <c r="Z199" s="62"/>
      <c r="AA199" s="62"/>
      <c r="AB199" s="62"/>
      <c r="AC199" s="62"/>
      <c r="AD199" s="62"/>
      <c r="AE199" s="62"/>
      <c r="AG199" s="67"/>
    </row>
    <row r="200" spans="1:34" ht="15" hidden="1">
      <c r="A200" s="59">
        <v>199</v>
      </c>
      <c r="B200" s="60">
        <v>44760</v>
      </c>
      <c r="C200" s="59">
        <v>1333</v>
      </c>
      <c r="D200" s="70" t="s">
        <v>41</v>
      </c>
      <c r="E200" s="59">
        <v>21</v>
      </c>
      <c r="F200" s="61">
        <f t="shared" si="51"/>
        <v>63.476190476190474</v>
      </c>
      <c r="G200" s="59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3"/>
      <c r="X200" s="62"/>
      <c r="Y200" s="62"/>
      <c r="Z200" s="62"/>
      <c r="AA200" s="62"/>
      <c r="AB200" s="62"/>
      <c r="AC200" s="62"/>
      <c r="AD200" s="62"/>
      <c r="AE200" s="62"/>
      <c r="AG200" s="67"/>
    </row>
    <row r="201" spans="1:34" ht="15" hidden="1">
      <c r="A201" s="59">
        <v>200</v>
      </c>
      <c r="B201" s="60">
        <v>44761</v>
      </c>
      <c r="C201" s="59">
        <v>1254</v>
      </c>
      <c r="D201" s="70" t="s">
        <v>41</v>
      </c>
      <c r="E201" s="59">
        <v>21</v>
      </c>
      <c r="F201" s="61">
        <f t="shared" si="51"/>
        <v>59.714285714285715</v>
      </c>
      <c r="G201" s="59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3"/>
      <c r="X201" s="62"/>
      <c r="Y201" s="62"/>
      <c r="Z201" s="62"/>
      <c r="AA201" s="62"/>
      <c r="AB201" s="62"/>
      <c r="AC201" s="62"/>
      <c r="AD201" s="62"/>
      <c r="AE201" s="62"/>
      <c r="AG201" s="67"/>
    </row>
    <row r="202" spans="1:34" ht="15" hidden="1">
      <c r="A202" s="59">
        <v>201</v>
      </c>
      <c r="B202" s="60">
        <v>44762</v>
      </c>
      <c r="C202" s="59">
        <v>0</v>
      </c>
      <c r="D202" s="70"/>
      <c r="E202" s="59"/>
      <c r="F202" s="61" t="e">
        <f t="shared" si="51"/>
        <v>#DIV/0!</v>
      </c>
      <c r="G202" s="59"/>
      <c r="H202" s="62"/>
      <c r="I202" s="62"/>
      <c r="J202" s="62"/>
      <c r="K202" s="62"/>
      <c r="L202" s="62"/>
      <c r="M202" s="62"/>
      <c r="N202" s="62"/>
      <c r="O202" s="62">
        <v>8.2200000000000006</v>
      </c>
      <c r="P202" s="62">
        <v>8.41</v>
      </c>
      <c r="Q202" s="62">
        <v>3.75</v>
      </c>
      <c r="R202" s="62">
        <v>2.63</v>
      </c>
      <c r="S202" s="62">
        <v>5.22</v>
      </c>
      <c r="T202" s="62">
        <v>3.94</v>
      </c>
      <c r="U202" s="62">
        <v>3.47</v>
      </c>
      <c r="V202" s="62">
        <v>5.0599999999999996</v>
      </c>
      <c r="W202" s="63">
        <v>5.25</v>
      </c>
      <c r="X202" s="62"/>
      <c r="Y202" s="62"/>
      <c r="Z202" s="62"/>
      <c r="AA202" s="62"/>
      <c r="AB202" s="62"/>
      <c r="AC202" s="62"/>
      <c r="AD202" s="62"/>
      <c r="AE202" s="62"/>
      <c r="AH202" s="58">
        <f>AVERAGE(H202:AE202)</f>
        <v>5.1055555555555561</v>
      </c>
    </row>
    <row r="203" spans="1:34" ht="15" hidden="1">
      <c r="A203" s="59">
        <v>202</v>
      </c>
      <c r="B203" s="60">
        <v>44763</v>
      </c>
      <c r="C203" s="59">
        <v>1032</v>
      </c>
      <c r="D203" s="70" t="s">
        <v>50</v>
      </c>
      <c r="E203" s="59">
        <v>16</v>
      </c>
      <c r="F203" s="61">
        <f t="shared" si="51"/>
        <v>64.5</v>
      </c>
      <c r="G203" s="59"/>
      <c r="H203" s="62">
        <v>7.91</v>
      </c>
      <c r="I203" s="62">
        <v>8.41</v>
      </c>
      <c r="J203" s="62">
        <v>11.06</v>
      </c>
      <c r="K203" s="62">
        <v>11.72</v>
      </c>
      <c r="L203" s="62">
        <v>10.06</v>
      </c>
      <c r="M203" s="62">
        <v>10.25</v>
      </c>
      <c r="N203" s="62">
        <v>9.44</v>
      </c>
      <c r="O203" s="62">
        <v>9.5299999999999994</v>
      </c>
      <c r="P203" s="62">
        <v>8.66</v>
      </c>
      <c r="Q203" s="62">
        <v>9.06</v>
      </c>
      <c r="R203" s="62">
        <v>10.029999999999999</v>
      </c>
      <c r="S203" s="62">
        <v>9.66</v>
      </c>
      <c r="T203" s="62">
        <v>10.63</v>
      </c>
      <c r="U203" s="62">
        <v>10.69</v>
      </c>
      <c r="V203" s="62">
        <v>10.66</v>
      </c>
      <c r="W203" s="63">
        <v>10.34</v>
      </c>
      <c r="X203" s="64">
        <v>4.13</v>
      </c>
      <c r="Y203" s="64">
        <v>4.13</v>
      </c>
      <c r="Z203" s="64">
        <v>4.03</v>
      </c>
      <c r="AA203" s="64">
        <v>5.0599999999999996</v>
      </c>
      <c r="AB203" s="64">
        <v>5.5</v>
      </c>
      <c r="AC203" s="64">
        <v>5.25</v>
      </c>
      <c r="AD203" s="64">
        <v>9.75</v>
      </c>
      <c r="AE203" s="64">
        <v>6.75</v>
      </c>
      <c r="AF203" s="58">
        <f>AVERAGE(H203:X203)</f>
        <v>9.5435294117647071</v>
      </c>
      <c r="AG203" s="58">
        <f>AVERAGE(Y203:AE203)</f>
        <v>5.7814285714285711</v>
      </c>
    </row>
    <row r="204" spans="1:34" ht="15" hidden="1">
      <c r="A204" s="59">
        <v>203</v>
      </c>
      <c r="B204" s="60">
        <v>44764</v>
      </c>
      <c r="C204" s="59">
        <v>1253</v>
      </c>
      <c r="D204" s="70" t="s">
        <v>31</v>
      </c>
      <c r="E204" s="59">
        <v>21</v>
      </c>
      <c r="F204" s="61">
        <f t="shared" si="51"/>
        <v>59.666666666666664</v>
      </c>
      <c r="G204" s="59"/>
      <c r="H204" s="64">
        <v>9.56</v>
      </c>
      <c r="I204" s="64">
        <v>9.09</v>
      </c>
      <c r="J204" s="64">
        <v>9.44</v>
      </c>
      <c r="K204" s="64">
        <v>8.7200000000000006</v>
      </c>
      <c r="L204" s="64">
        <v>9.25</v>
      </c>
      <c r="M204" s="64">
        <v>8.56</v>
      </c>
      <c r="N204" s="64">
        <v>8.5</v>
      </c>
      <c r="O204" s="64">
        <v>8.1300000000000008</v>
      </c>
      <c r="P204" s="64">
        <v>9.2799999999999994</v>
      </c>
      <c r="Q204" s="64">
        <v>8.5299999999999994</v>
      </c>
      <c r="R204" s="64">
        <v>9.1300000000000008</v>
      </c>
      <c r="S204" s="64">
        <v>9</v>
      </c>
      <c r="T204" s="64">
        <v>8.75</v>
      </c>
      <c r="U204" s="64">
        <v>9.3800000000000008</v>
      </c>
      <c r="V204" s="64">
        <v>9.16</v>
      </c>
      <c r="W204" s="65">
        <v>9.69</v>
      </c>
      <c r="X204" s="62">
        <v>10.91</v>
      </c>
      <c r="Y204" s="62">
        <v>10.84</v>
      </c>
      <c r="Z204" s="62">
        <v>11.16</v>
      </c>
      <c r="AA204" s="62">
        <v>10.66</v>
      </c>
      <c r="AB204" s="62">
        <v>10.91</v>
      </c>
      <c r="AC204" s="62">
        <v>11</v>
      </c>
      <c r="AD204" s="62">
        <v>10.44</v>
      </c>
      <c r="AE204" s="62">
        <v>10.72</v>
      </c>
      <c r="AF204" s="58">
        <f t="shared" ref="AF204:AF209" si="52">AVERAGE(H204:AC204)</f>
        <v>9.5295454545454543</v>
      </c>
      <c r="AG204" s="67">
        <f t="shared" ref="AG204:AG209" si="53">AVERAGE(AD204:AE204)</f>
        <v>10.58</v>
      </c>
    </row>
    <row r="205" spans="1:34" ht="15" hidden="1">
      <c r="A205" s="59">
        <v>204</v>
      </c>
      <c r="B205" s="60">
        <v>44765</v>
      </c>
      <c r="C205" s="59">
        <v>1333</v>
      </c>
      <c r="D205" s="70" t="s">
        <v>41</v>
      </c>
      <c r="E205" s="59">
        <v>21</v>
      </c>
      <c r="F205" s="61">
        <f t="shared" si="51"/>
        <v>63.476190476190474</v>
      </c>
      <c r="G205" s="59"/>
      <c r="H205" s="62">
        <v>11.16</v>
      </c>
      <c r="I205" s="62">
        <v>9.91</v>
      </c>
      <c r="J205" s="62">
        <v>9.81</v>
      </c>
      <c r="K205" s="62">
        <v>10.81</v>
      </c>
      <c r="L205" s="62">
        <v>9.69</v>
      </c>
      <c r="M205" s="62">
        <v>9.44</v>
      </c>
      <c r="N205" s="62">
        <v>10.130000000000001</v>
      </c>
      <c r="O205" s="62">
        <v>10.72</v>
      </c>
      <c r="P205" s="62">
        <v>10.53</v>
      </c>
      <c r="Q205" s="62">
        <v>10.38</v>
      </c>
      <c r="R205" s="62">
        <v>10.28</v>
      </c>
      <c r="S205" s="62">
        <v>10.38</v>
      </c>
      <c r="T205" s="62">
        <v>10.84</v>
      </c>
      <c r="U205" s="62">
        <v>10.94</v>
      </c>
      <c r="V205" s="62">
        <v>11.03</v>
      </c>
      <c r="W205" s="63">
        <v>11.31</v>
      </c>
      <c r="X205" s="62">
        <v>9.9700000000000006</v>
      </c>
      <c r="Y205" s="62">
        <v>10.16</v>
      </c>
      <c r="Z205" s="62">
        <v>10.130000000000001</v>
      </c>
      <c r="AA205" s="62">
        <v>9.41</v>
      </c>
      <c r="AB205" s="62">
        <v>9.3800000000000008</v>
      </c>
      <c r="AC205" s="62">
        <v>9.2200000000000006</v>
      </c>
      <c r="AD205" s="62">
        <v>9.91</v>
      </c>
      <c r="AE205" s="62">
        <v>10.81</v>
      </c>
      <c r="AF205" s="58">
        <f t="shared" si="52"/>
        <v>10.255909090909089</v>
      </c>
      <c r="AG205" s="67">
        <f t="shared" si="53"/>
        <v>10.36</v>
      </c>
    </row>
    <row r="206" spans="1:34" ht="15" hidden="1">
      <c r="A206" s="59">
        <v>205</v>
      </c>
      <c r="B206" s="60">
        <v>44766</v>
      </c>
      <c r="C206" s="59">
        <v>1333</v>
      </c>
      <c r="D206" s="70" t="s">
        <v>31</v>
      </c>
      <c r="E206" s="59">
        <v>21</v>
      </c>
      <c r="F206" s="61">
        <f t="shared" si="51"/>
        <v>63.476190476190474</v>
      </c>
      <c r="G206" s="59"/>
      <c r="H206" s="62">
        <v>9.25</v>
      </c>
      <c r="I206" s="62">
        <v>9.34</v>
      </c>
      <c r="J206" s="62">
        <v>8.66</v>
      </c>
      <c r="K206" s="62">
        <v>8.09</v>
      </c>
      <c r="L206" s="62">
        <v>7.5</v>
      </c>
      <c r="M206" s="62">
        <v>8.41</v>
      </c>
      <c r="N206" s="62">
        <v>7.97</v>
      </c>
      <c r="O206" s="62">
        <v>8.5</v>
      </c>
      <c r="P206" s="62">
        <v>7.94</v>
      </c>
      <c r="Q206" s="62">
        <v>8.5299999999999994</v>
      </c>
      <c r="R206" s="62">
        <v>8.06</v>
      </c>
      <c r="S206" s="62">
        <v>10.130000000000001</v>
      </c>
      <c r="T206" s="62">
        <v>10.34</v>
      </c>
      <c r="U206" s="62">
        <v>11.34</v>
      </c>
      <c r="V206" s="62">
        <v>11.06</v>
      </c>
      <c r="W206" s="63">
        <v>11</v>
      </c>
      <c r="X206" s="62">
        <v>11.47</v>
      </c>
      <c r="Y206" s="62">
        <v>11.47</v>
      </c>
      <c r="Z206" s="62">
        <v>11.81</v>
      </c>
      <c r="AA206" s="62">
        <v>11.41</v>
      </c>
      <c r="AB206" s="62">
        <v>10.94</v>
      </c>
      <c r="AC206" s="62">
        <v>10.75</v>
      </c>
      <c r="AD206" s="62">
        <v>10.31</v>
      </c>
      <c r="AE206" s="62">
        <v>9.59</v>
      </c>
      <c r="AF206" s="58">
        <f t="shared" si="52"/>
        <v>9.7259090909090915</v>
      </c>
      <c r="AG206" s="67">
        <f t="shared" si="53"/>
        <v>9.9499999999999993</v>
      </c>
    </row>
    <row r="207" spans="1:34" ht="15" hidden="1">
      <c r="A207" s="59">
        <v>206</v>
      </c>
      <c r="B207" s="60">
        <v>44767</v>
      </c>
      <c r="C207" s="59">
        <v>1333</v>
      </c>
      <c r="D207" s="70" t="s">
        <v>41</v>
      </c>
      <c r="E207" s="59">
        <v>21</v>
      </c>
      <c r="F207" s="61">
        <f t="shared" si="51"/>
        <v>63.476190476190474</v>
      </c>
      <c r="G207" s="59"/>
      <c r="H207" s="62">
        <v>9.7200000000000006</v>
      </c>
      <c r="I207" s="62">
        <v>8.84</v>
      </c>
      <c r="J207" s="62">
        <v>8.91</v>
      </c>
      <c r="K207" s="62">
        <v>8.2200000000000006</v>
      </c>
      <c r="L207" s="62">
        <v>8.25</v>
      </c>
      <c r="M207" s="62">
        <v>7.81</v>
      </c>
      <c r="N207" s="62">
        <v>8.2200000000000006</v>
      </c>
      <c r="O207" s="62">
        <v>7.31</v>
      </c>
      <c r="P207" s="62">
        <v>5.78</v>
      </c>
      <c r="Q207" s="62">
        <v>6.31</v>
      </c>
      <c r="R207" s="62">
        <v>7</v>
      </c>
      <c r="S207" s="62">
        <v>8.4700000000000006</v>
      </c>
      <c r="T207" s="62">
        <v>8.2200000000000006</v>
      </c>
      <c r="U207" s="62">
        <v>8.16</v>
      </c>
      <c r="V207" s="62">
        <v>8.3800000000000008</v>
      </c>
      <c r="W207" s="63">
        <v>8.2200000000000006</v>
      </c>
      <c r="X207" s="62">
        <v>11.09</v>
      </c>
      <c r="Y207" s="62">
        <v>11.81</v>
      </c>
      <c r="Z207" s="62">
        <v>11.09</v>
      </c>
      <c r="AA207" s="62">
        <v>11.81</v>
      </c>
      <c r="AB207" s="62">
        <v>10.88</v>
      </c>
      <c r="AC207" s="62">
        <v>11.47</v>
      </c>
      <c r="AD207" s="62">
        <v>10.72</v>
      </c>
      <c r="AE207" s="62">
        <v>9.25</v>
      </c>
      <c r="AF207" s="58">
        <f t="shared" si="52"/>
        <v>8.9077272727272732</v>
      </c>
      <c r="AG207" s="67">
        <f t="shared" si="53"/>
        <v>9.9849999999999994</v>
      </c>
    </row>
    <row r="208" spans="1:34" ht="15" hidden="1">
      <c r="A208" s="59">
        <v>207</v>
      </c>
      <c r="B208" s="60">
        <v>44768</v>
      </c>
      <c r="C208" s="59">
        <v>1253</v>
      </c>
      <c r="D208" s="70" t="s">
        <v>41</v>
      </c>
      <c r="E208" s="59">
        <v>21</v>
      </c>
      <c r="F208" s="61">
        <f t="shared" si="51"/>
        <v>59.666666666666664</v>
      </c>
      <c r="G208" s="59"/>
      <c r="H208" s="62">
        <v>8.09</v>
      </c>
      <c r="I208" s="62">
        <v>9.1300000000000008</v>
      </c>
      <c r="J208" s="62">
        <v>8.69</v>
      </c>
      <c r="K208" s="62">
        <v>8.31</v>
      </c>
      <c r="L208" s="62">
        <v>8.31</v>
      </c>
      <c r="M208" s="62">
        <v>8.59</v>
      </c>
      <c r="N208" s="62">
        <v>9.06</v>
      </c>
      <c r="O208" s="62">
        <v>8.2200000000000006</v>
      </c>
      <c r="P208" s="62">
        <v>7.97</v>
      </c>
      <c r="Q208" s="62">
        <v>8.3800000000000008</v>
      </c>
      <c r="R208" s="62">
        <v>8.34</v>
      </c>
      <c r="S208" s="62">
        <v>8.75</v>
      </c>
      <c r="T208" s="62">
        <v>8.4700000000000006</v>
      </c>
      <c r="U208" s="62">
        <v>8.7799999999999994</v>
      </c>
      <c r="V208" s="62">
        <v>8.94</v>
      </c>
      <c r="W208" s="63">
        <v>8.5299999999999994</v>
      </c>
      <c r="X208" s="62">
        <v>8.3800000000000008</v>
      </c>
      <c r="Y208" s="62">
        <v>8.5299999999999994</v>
      </c>
      <c r="Z208" s="62">
        <v>8.7200000000000006</v>
      </c>
      <c r="AA208" s="62">
        <v>8.5299999999999994</v>
      </c>
      <c r="AB208" s="62">
        <v>8.4700000000000006</v>
      </c>
      <c r="AC208" s="62">
        <v>8.81</v>
      </c>
      <c r="AD208" s="62">
        <v>8.3800000000000008</v>
      </c>
      <c r="AE208" s="62">
        <v>7.06</v>
      </c>
      <c r="AF208" s="58">
        <f t="shared" si="52"/>
        <v>8.545454545454545</v>
      </c>
      <c r="AG208" s="67">
        <f t="shared" si="53"/>
        <v>7.7200000000000006</v>
      </c>
    </row>
    <row r="209" spans="1:37" ht="15" hidden="1">
      <c r="A209" s="59">
        <v>208</v>
      </c>
      <c r="B209" s="60">
        <v>44769</v>
      </c>
      <c r="C209" s="59">
        <v>1333</v>
      </c>
      <c r="D209" s="70" t="s">
        <v>41</v>
      </c>
      <c r="E209" s="59">
        <v>21</v>
      </c>
      <c r="F209" s="61">
        <f t="shared" si="51"/>
        <v>63.476190476190474</v>
      </c>
      <c r="G209" s="59"/>
      <c r="H209" s="62">
        <v>8.84</v>
      </c>
      <c r="I209" s="62">
        <v>8.7200000000000006</v>
      </c>
      <c r="J209" s="62">
        <v>8.1300000000000008</v>
      </c>
      <c r="K209" s="62">
        <v>7.59</v>
      </c>
      <c r="L209" s="62">
        <v>7.19</v>
      </c>
      <c r="M209" s="62">
        <v>7.09</v>
      </c>
      <c r="N209" s="62">
        <v>7.28</v>
      </c>
      <c r="O209" s="62">
        <v>7.63</v>
      </c>
      <c r="P209" s="62">
        <v>8.2799999999999994</v>
      </c>
      <c r="Q209" s="62">
        <v>8.16</v>
      </c>
      <c r="R209" s="62">
        <v>9.0299999999999994</v>
      </c>
      <c r="S209" s="62">
        <v>8.8800000000000008</v>
      </c>
      <c r="T209" s="62">
        <v>9.09</v>
      </c>
      <c r="U209" s="62">
        <v>8.56</v>
      </c>
      <c r="V209" s="62">
        <v>8.7799999999999994</v>
      </c>
      <c r="W209" s="63">
        <v>8.75</v>
      </c>
      <c r="X209" s="62">
        <v>9.0299999999999994</v>
      </c>
      <c r="Y209" s="62">
        <v>9.1300000000000008</v>
      </c>
      <c r="Z209" s="62">
        <v>9.1300000000000008</v>
      </c>
      <c r="AA209" s="62">
        <v>8.84</v>
      </c>
      <c r="AB209" s="62">
        <v>9.0299999999999994</v>
      </c>
      <c r="AC209" s="62">
        <v>8.66</v>
      </c>
      <c r="AD209" s="62">
        <v>8.0299999999999994</v>
      </c>
      <c r="AE209" s="62">
        <v>7.47</v>
      </c>
      <c r="AF209" s="58">
        <f t="shared" si="52"/>
        <v>8.4463636363636354</v>
      </c>
      <c r="AG209" s="67">
        <f t="shared" si="53"/>
        <v>7.75</v>
      </c>
    </row>
    <row r="210" spans="1:37" ht="15" hidden="1">
      <c r="A210" s="59">
        <v>209</v>
      </c>
      <c r="B210" s="60">
        <v>44770</v>
      </c>
      <c r="C210" s="59">
        <v>1238</v>
      </c>
      <c r="D210" s="70" t="s">
        <v>37</v>
      </c>
      <c r="E210" s="59">
        <v>20</v>
      </c>
      <c r="F210" s="61">
        <f t="shared" si="51"/>
        <v>61.9</v>
      </c>
      <c r="G210" s="59"/>
      <c r="H210" s="62">
        <v>7.97</v>
      </c>
      <c r="I210" s="62">
        <v>8.5299999999999994</v>
      </c>
      <c r="J210" s="62">
        <v>7.63</v>
      </c>
      <c r="K210" s="62">
        <v>7.13</v>
      </c>
      <c r="L210" s="62">
        <v>7.75</v>
      </c>
      <c r="M210" s="62">
        <v>7.84</v>
      </c>
      <c r="N210" s="62">
        <v>8.09</v>
      </c>
      <c r="O210" s="62">
        <v>8.4700000000000006</v>
      </c>
      <c r="P210" s="62">
        <v>8.59</v>
      </c>
      <c r="Q210" s="62">
        <v>8.5</v>
      </c>
      <c r="R210" s="62">
        <v>8.25</v>
      </c>
      <c r="S210" s="62">
        <v>6.5</v>
      </c>
      <c r="T210" s="62">
        <v>7.19</v>
      </c>
      <c r="U210" s="62">
        <v>8.06</v>
      </c>
      <c r="V210" s="62">
        <v>8.09</v>
      </c>
      <c r="W210" s="63">
        <v>7.94</v>
      </c>
      <c r="X210" s="62">
        <v>9.0299999999999994</v>
      </c>
      <c r="Y210" s="62">
        <v>8.9700000000000006</v>
      </c>
      <c r="Z210" s="62">
        <v>9.1300000000000008</v>
      </c>
      <c r="AA210" s="62">
        <v>8.69</v>
      </c>
      <c r="AB210" s="62">
        <v>8.81</v>
      </c>
      <c r="AC210" s="62">
        <v>8.8800000000000008</v>
      </c>
      <c r="AD210" s="62">
        <v>8.44</v>
      </c>
      <c r="AE210" s="62">
        <v>7</v>
      </c>
      <c r="AF210" s="58">
        <f>AVERAGE(H210:AB210)</f>
        <v>8.1504761904761907</v>
      </c>
      <c r="AG210" s="67">
        <f>AVERAGE(AC210:AE210)</f>
        <v>8.1066666666666674</v>
      </c>
    </row>
    <row r="211" spans="1:37" ht="15" hidden="1">
      <c r="A211" s="59">
        <v>210</v>
      </c>
      <c r="B211" s="60">
        <v>44771</v>
      </c>
      <c r="C211" s="59">
        <v>1217</v>
      </c>
      <c r="D211" s="70" t="s">
        <v>489</v>
      </c>
      <c r="E211" s="59">
        <v>22</v>
      </c>
      <c r="F211" s="61">
        <f t="shared" si="51"/>
        <v>55.31818181818182</v>
      </c>
      <c r="G211" s="59"/>
      <c r="H211" s="62">
        <v>8.3800000000000008</v>
      </c>
      <c r="I211" s="62">
        <v>8.8800000000000008</v>
      </c>
      <c r="J211" s="62">
        <v>8.3800000000000008</v>
      </c>
      <c r="K211" s="62">
        <v>7.75</v>
      </c>
      <c r="L211" s="62">
        <v>7.59</v>
      </c>
      <c r="M211" s="62">
        <v>7.63</v>
      </c>
      <c r="N211" s="62">
        <v>7.13</v>
      </c>
      <c r="O211" s="62">
        <v>7.03</v>
      </c>
      <c r="P211" s="62">
        <v>7.66</v>
      </c>
      <c r="Q211" s="62">
        <v>7.91</v>
      </c>
      <c r="R211" s="62">
        <v>8.41</v>
      </c>
      <c r="S211" s="62">
        <v>8</v>
      </c>
      <c r="T211" s="62">
        <v>7.91</v>
      </c>
      <c r="U211" s="62">
        <v>7.91</v>
      </c>
      <c r="V211" s="62">
        <v>7.91</v>
      </c>
      <c r="W211" s="63">
        <v>7.75</v>
      </c>
      <c r="X211" s="62">
        <v>8.19</v>
      </c>
      <c r="Y211" s="62">
        <v>8.94</v>
      </c>
      <c r="Z211" s="62">
        <v>8.69</v>
      </c>
      <c r="AA211" s="62">
        <v>8.8800000000000008</v>
      </c>
      <c r="AB211" s="62">
        <v>9.25</v>
      </c>
      <c r="AC211" s="62">
        <v>8.19</v>
      </c>
      <c r="AD211" s="62">
        <v>9.19</v>
      </c>
      <c r="AE211" s="62">
        <v>7.75</v>
      </c>
      <c r="AF211" s="58">
        <f>AVERAGE(H211:AD211)</f>
        <v>8.1547826086956512</v>
      </c>
      <c r="AG211" s="67">
        <f>AVERAGE(AE211)</f>
        <v>7.75</v>
      </c>
    </row>
    <row r="212" spans="1:37" ht="15" hidden="1">
      <c r="A212" s="59">
        <v>211</v>
      </c>
      <c r="B212" s="60">
        <v>44772</v>
      </c>
      <c r="C212" s="59">
        <v>1397</v>
      </c>
      <c r="D212" s="70" t="s">
        <v>494</v>
      </c>
      <c r="E212" s="59">
        <v>22</v>
      </c>
      <c r="F212" s="61">
        <f t="shared" si="51"/>
        <v>63.5</v>
      </c>
      <c r="G212" s="59"/>
      <c r="H212" s="62">
        <v>7.94</v>
      </c>
      <c r="I212" s="62">
        <v>7.72</v>
      </c>
      <c r="J212" s="62">
        <v>7.59</v>
      </c>
      <c r="K212" s="62">
        <v>8.5</v>
      </c>
      <c r="L212" s="62">
        <v>8.1300000000000008</v>
      </c>
      <c r="M212" s="62">
        <v>8.6300000000000008</v>
      </c>
      <c r="N212" s="62">
        <v>7.38</v>
      </c>
      <c r="O212" s="62">
        <v>7.5</v>
      </c>
      <c r="P212" s="62">
        <v>7.47</v>
      </c>
      <c r="Q212" s="62">
        <v>7.81</v>
      </c>
      <c r="R212" s="62">
        <v>7.88</v>
      </c>
      <c r="S212" s="62">
        <v>7.28</v>
      </c>
      <c r="T212" s="62">
        <v>8.2799999999999994</v>
      </c>
      <c r="U212" s="62">
        <v>9.34</v>
      </c>
      <c r="V212" s="62">
        <v>8.31</v>
      </c>
      <c r="W212" s="63">
        <v>8.41</v>
      </c>
      <c r="X212" s="62">
        <v>7.81</v>
      </c>
      <c r="Y212" s="62">
        <v>7.69</v>
      </c>
      <c r="Z212" s="62">
        <v>7.97</v>
      </c>
      <c r="AA212" s="62">
        <v>8.0299999999999994</v>
      </c>
      <c r="AB212" s="62">
        <v>7.94</v>
      </c>
      <c r="AC212" s="62">
        <v>8.06</v>
      </c>
      <c r="AD212" s="62">
        <v>7.59</v>
      </c>
      <c r="AE212" s="62">
        <v>6.5</v>
      </c>
      <c r="AF212" s="58">
        <f t="shared" ref="AF212:AF213" si="54">AVERAGE(H212:AD212)</f>
        <v>7.9678260869565225</v>
      </c>
      <c r="AG212" s="67">
        <f t="shared" ref="AG212:AG213" si="55">AVERAGE(AE212)</f>
        <v>6.5</v>
      </c>
    </row>
    <row r="213" spans="1:37" ht="15" hidden="1">
      <c r="A213" s="59">
        <v>212</v>
      </c>
      <c r="B213" s="60">
        <v>44773</v>
      </c>
      <c r="C213" s="59">
        <v>1397</v>
      </c>
      <c r="D213" s="70" t="s">
        <v>38</v>
      </c>
      <c r="E213" s="59">
        <v>22</v>
      </c>
      <c r="F213" s="61">
        <f t="shared" si="51"/>
        <v>63.5</v>
      </c>
      <c r="G213" s="59"/>
      <c r="H213" s="62">
        <v>8</v>
      </c>
      <c r="I213" s="62">
        <v>9</v>
      </c>
      <c r="J213" s="62">
        <v>7.91</v>
      </c>
      <c r="K213" s="62">
        <v>8.19</v>
      </c>
      <c r="L213" s="62">
        <v>7.63</v>
      </c>
      <c r="M213" s="62">
        <v>7.66</v>
      </c>
      <c r="N213" s="62">
        <v>7.25</v>
      </c>
      <c r="O213" s="62">
        <v>7.66</v>
      </c>
      <c r="P213" s="62">
        <v>8.31</v>
      </c>
      <c r="Q213" s="62">
        <v>8.2799999999999994</v>
      </c>
      <c r="R213" s="62">
        <v>8.34</v>
      </c>
      <c r="S213" s="62">
        <v>8.2200000000000006</v>
      </c>
      <c r="T213" s="62">
        <v>8.56</v>
      </c>
      <c r="U213" s="62">
        <v>9.1300000000000008</v>
      </c>
      <c r="V213" s="62">
        <v>8.31</v>
      </c>
      <c r="W213" s="63">
        <v>8.75</v>
      </c>
      <c r="X213" s="62">
        <v>8.19</v>
      </c>
      <c r="Y213" s="62">
        <v>9.09</v>
      </c>
      <c r="Z213" s="62">
        <v>8.5</v>
      </c>
      <c r="AA213" s="62">
        <v>8.9700000000000006</v>
      </c>
      <c r="AB213" s="62">
        <v>8.41</v>
      </c>
      <c r="AC213" s="62">
        <v>8.7799999999999994</v>
      </c>
      <c r="AD213" s="62">
        <v>8.1300000000000008</v>
      </c>
      <c r="AE213" s="62">
        <v>8.34</v>
      </c>
      <c r="AF213" s="58">
        <f t="shared" si="54"/>
        <v>8.3160869565217386</v>
      </c>
      <c r="AG213" s="67">
        <f t="shared" si="55"/>
        <v>8.34</v>
      </c>
    </row>
    <row r="214" spans="1:37" ht="15">
      <c r="A214" s="59">
        <v>213</v>
      </c>
      <c r="B214" s="60">
        <v>44774</v>
      </c>
      <c r="C214" s="59">
        <v>0</v>
      </c>
      <c r="D214" s="70"/>
      <c r="E214" s="59"/>
      <c r="F214" s="61" t="e">
        <f t="shared" si="51"/>
        <v>#DIV/0!</v>
      </c>
      <c r="G214" s="59"/>
      <c r="H214" s="62">
        <v>31.09</v>
      </c>
      <c r="I214" s="62">
        <v>54.56</v>
      </c>
      <c r="J214" s="62">
        <v>38.19</v>
      </c>
      <c r="K214" s="62">
        <v>41.69</v>
      </c>
      <c r="L214" s="62">
        <v>47.59</v>
      </c>
      <c r="M214" s="62">
        <v>46.44</v>
      </c>
      <c r="N214" s="62">
        <v>44.22</v>
      </c>
      <c r="O214" s="62">
        <v>3.78</v>
      </c>
      <c r="P214" s="62">
        <v>3.34</v>
      </c>
      <c r="Q214" s="62">
        <v>3.25</v>
      </c>
      <c r="R214" s="62">
        <v>3.34</v>
      </c>
      <c r="S214" s="62">
        <v>4.84</v>
      </c>
      <c r="T214" s="62">
        <v>6</v>
      </c>
      <c r="U214" s="62">
        <v>6.84</v>
      </c>
      <c r="V214" s="62">
        <v>3.59</v>
      </c>
      <c r="W214" s="63"/>
      <c r="X214" s="62">
        <v>8.75</v>
      </c>
      <c r="Y214" s="62">
        <v>9.0299999999999994</v>
      </c>
      <c r="Z214" s="62">
        <v>8.8800000000000008</v>
      </c>
      <c r="AA214" s="62">
        <v>8.75</v>
      </c>
      <c r="AB214" s="62">
        <v>9.0299999999999994</v>
      </c>
      <c r="AC214" s="62">
        <v>8.75</v>
      </c>
      <c r="AD214" s="62">
        <v>6.66</v>
      </c>
      <c r="AE214" s="62">
        <v>3.56</v>
      </c>
      <c r="AH214" s="58">
        <f>AVERAGE(H214:AE214)</f>
        <v>17.485652173913035</v>
      </c>
      <c r="AI214" s="58">
        <f>AVERAGE(AF214:AF244)</f>
        <v>7.7379625697973529</v>
      </c>
      <c r="AJ214" s="58">
        <f t="shared" ref="AJ214:AK214" si="56">AVERAGE(AG214:AG244)</f>
        <v>7.9867857142857153</v>
      </c>
      <c r="AK214" s="58">
        <f t="shared" si="56"/>
        <v>3.6858547430830031</v>
      </c>
    </row>
    <row r="215" spans="1:37" ht="15" hidden="1">
      <c r="A215" s="59">
        <v>214</v>
      </c>
      <c r="B215" s="60">
        <v>44775</v>
      </c>
      <c r="C215" s="59">
        <v>1119</v>
      </c>
      <c r="D215" s="70" t="s">
        <v>41</v>
      </c>
      <c r="E215" s="59">
        <v>21</v>
      </c>
      <c r="F215" s="61">
        <f t="shared" si="51"/>
        <v>53.285714285714285</v>
      </c>
      <c r="G215" s="59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3"/>
      <c r="X215" s="62"/>
      <c r="Y215" s="62">
        <v>2.69</v>
      </c>
      <c r="Z215" s="62">
        <v>3.94</v>
      </c>
      <c r="AA215" s="62">
        <v>4.03</v>
      </c>
      <c r="AB215" s="62">
        <v>4.28</v>
      </c>
      <c r="AC215" s="62">
        <v>4.13</v>
      </c>
      <c r="AD215" s="62">
        <v>10.06</v>
      </c>
      <c r="AE215" s="62">
        <v>6</v>
      </c>
      <c r="AF215" s="58">
        <f t="shared" ref="AF215:AF219" si="57">AVERAGE(H215:AC215)</f>
        <v>3.8140000000000001</v>
      </c>
      <c r="AG215" s="67">
        <f t="shared" ref="AG215:AG219" si="58">AVERAGE(AD215:AE215)</f>
        <v>8.0300000000000011</v>
      </c>
    </row>
    <row r="216" spans="1:37" ht="15" hidden="1">
      <c r="A216" s="59">
        <v>215</v>
      </c>
      <c r="B216" s="60">
        <v>44776</v>
      </c>
      <c r="C216" s="59">
        <v>1240</v>
      </c>
      <c r="D216" s="70" t="s">
        <v>41</v>
      </c>
      <c r="E216" s="59">
        <v>21</v>
      </c>
      <c r="F216" s="61">
        <f t="shared" si="51"/>
        <v>59.047619047619051</v>
      </c>
      <c r="G216" s="59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3"/>
      <c r="X216" s="62"/>
      <c r="Y216" s="62"/>
      <c r="Z216" s="62"/>
      <c r="AA216" s="62"/>
      <c r="AB216" s="62"/>
      <c r="AC216" s="62"/>
      <c r="AD216" s="62"/>
      <c r="AE216" s="62"/>
      <c r="AG216" s="67"/>
    </row>
    <row r="217" spans="1:37" ht="15" hidden="1">
      <c r="A217" s="59">
        <v>216</v>
      </c>
      <c r="B217" s="60">
        <v>44777</v>
      </c>
      <c r="C217" s="59">
        <v>1240</v>
      </c>
      <c r="D217" s="70" t="s">
        <v>41</v>
      </c>
      <c r="E217" s="59">
        <v>21</v>
      </c>
      <c r="F217" s="61">
        <f t="shared" si="51"/>
        <v>59.047619047619051</v>
      </c>
      <c r="G217" s="59"/>
      <c r="H217" s="62"/>
      <c r="I217" s="62"/>
      <c r="J217" s="62"/>
      <c r="K217" s="62"/>
      <c r="L217" s="62">
        <v>5.13</v>
      </c>
      <c r="M217" s="62">
        <v>5.97</v>
      </c>
      <c r="N217" s="62">
        <v>5.59</v>
      </c>
      <c r="O217" s="62">
        <v>6.84</v>
      </c>
      <c r="P217" s="62">
        <v>7.03</v>
      </c>
      <c r="Q217" s="62">
        <v>7.5</v>
      </c>
      <c r="R217" s="62">
        <v>7.78</v>
      </c>
      <c r="S217" s="62">
        <v>7.34</v>
      </c>
      <c r="T217" s="62">
        <v>7.19</v>
      </c>
      <c r="U217" s="62">
        <v>7.03</v>
      </c>
      <c r="V217" s="62">
        <v>7.34</v>
      </c>
      <c r="W217" s="63">
        <v>6.72</v>
      </c>
      <c r="X217" s="62"/>
      <c r="Y217" s="62"/>
      <c r="Z217" s="62"/>
      <c r="AA217" s="62"/>
      <c r="AB217" s="62"/>
      <c r="AC217" s="62"/>
      <c r="AD217" s="62"/>
      <c r="AE217" s="62"/>
      <c r="AF217" s="58">
        <f t="shared" si="57"/>
        <v>6.788333333333334</v>
      </c>
      <c r="AG217" s="67"/>
    </row>
    <row r="218" spans="1:37" ht="15" hidden="1">
      <c r="A218" s="59">
        <v>217</v>
      </c>
      <c r="B218" s="60">
        <v>44778</v>
      </c>
      <c r="C218" s="59">
        <v>1160</v>
      </c>
      <c r="D218" s="70" t="s">
        <v>41</v>
      </c>
      <c r="E218" s="59">
        <v>21</v>
      </c>
      <c r="F218" s="61">
        <f t="shared" si="51"/>
        <v>55.238095238095241</v>
      </c>
      <c r="G218" s="59"/>
      <c r="H218" s="62">
        <v>5.28</v>
      </c>
      <c r="I218" s="62">
        <v>5.88</v>
      </c>
      <c r="J218" s="62">
        <v>5.09</v>
      </c>
      <c r="K218" s="62">
        <v>5.78</v>
      </c>
      <c r="L218" s="62">
        <v>5.97</v>
      </c>
      <c r="M218" s="62">
        <v>6.91</v>
      </c>
      <c r="N218" s="62">
        <v>6.59</v>
      </c>
      <c r="O218" s="62">
        <v>6.28</v>
      </c>
      <c r="P218" s="62">
        <v>5.91</v>
      </c>
      <c r="Q218" s="62">
        <v>6.63</v>
      </c>
      <c r="R218" s="62">
        <v>7.06</v>
      </c>
      <c r="S218" s="62">
        <v>6.91</v>
      </c>
      <c r="T218" s="62">
        <v>7.5</v>
      </c>
      <c r="U218" s="62">
        <v>7.28</v>
      </c>
      <c r="V218" s="62">
        <v>7.28</v>
      </c>
      <c r="W218" s="63">
        <v>6.91</v>
      </c>
      <c r="X218" s="62">
        <v>7.47</v>
      </c>
      <c r="Y218" s="62">
        <v>7.22</v>
      </c>
      <c r="Z218" s="62">
        <v>7.06</v>
      </c>
      <c r="AA218" s="62">
        <v>7.59</v>
      </c>
      <c r="AB218" s="62">
        <v>7.66</v>
      </c>
      <c r="AC218" s="62">
        <v>7.28</v>
      </c>
      <c r="AD218" s="62">
        <v>6.56</v>
      </c>
      <c r="AE218" s="62">
        <v>6.53</v>
      </c>
      <c r="AF218" s="58">
        <f t="shared" si="57"/>
        <v>6.7063636363636361</v>
      </c>
      <c r="AG218" s="67">
        <f t="shared" si="58"/>
        <v>6.5449999999999999</v>
      </c>
    </row>
    <row r="219" spans="1:37" ht="15" hidden="1">
      <c r="A219" s="59">
        <v>218</v>
      </c>
      <c r="B219" s="60">
        <v>44779</v>
      </c>
      <c r="C219" s="59">
        <v>1234</v>
      </c>
      <c r="D219" s="70" t="s">
        <v>31</v>
      </c>
      <c r="E219" s="59">
        <v>21</v>
      </c>
      <c r="F219" s="61">
        <f t="shared" si="51"/>
        <v>58.761904761904759</v>
      </c>
      <c r="G219" s="59"/>
      <c r="H219" s="62">
        <v>8.2200000000000006</v>
      </c>
      <c r="I219" s="62">
        <v>8.3800000000000008</v>
      </c>
      <c r="J219" s="62">
        <v>7.69</v>
      </c>
      <c r="K219" s="62">
        <v>7.53</v>
      </c>
      <c r="L219" s="62">
        <v>7.38</v>
      </c>
      <c r="M219" s="62">
        <v>7.06</v>
      </c>
      <c r="N219" s="62">
        <v>6.38</v>
      </c>
      <c r="O219" s="62">
        <v>6.81</v>
      </c>
      <c r="P219" s="62">
        <v>7.06</v>
      </c>
      <c r="Q219" s="62">
        <v>7.41</v>
      </c>
      <c r="R219" s="62">
        <v>7.5</v>
      </c>
      <c r="S219" s="62">
        <v>7.81</v>
      </c>
      <c r="T219" s="62">
        <v>8.41</v>
      </c>
      <c r="U219" s="62">
        <v>7.72</v>
      </c>
      <c r="V219" s="62">
        <v>7.81</v>
      </c>
      <c r="W219" s="63">
        <v>7.22</v>
      </c>
      <c r="X219" s="62">
        <v>7.31</v>
      </c>
      <c r="Y219" s="62">
        <v>7.38</v>
      </c>
      <c r="Z219" s="62">
        <v>7.38</v>
      </c>
      <c r="AA219" s="62">
        <v>8.09</v>
      </c>
      <c r="AB219" s="62">
        <v>8.4700000000000006</v>
      </c>
      <c r="AC219" s="62">
        <v>7.97</v>
      </c>
      <c r="AD219" s="62">
        <v>8</v>
      </c>
      <c r="AE219" s="62">
        <v>7.53</v>
      </c>
      <c r="AF219" s="58">
        <f t="shared" si="57"/>
        <v>7.5904545454545458</v>
      </c>
      <c r="AG219" s="67">
        <f t="shared" si="58"/>
        <v>7.7650000000000006</v>
      </c>
    </row>
    <row r="220" spans="1:37" ht="15" hidden="1">
      <c r="A220" s="59">
        <v>219</v>
      </c>
      <c r="B220" s="60">
        <v>44780</v>
      </c>
      <c r="C220" s="59">
        <v>0</v>
      </c>
      <c r="D220" s="70"/>
      <c r="E220" s="59"/>
      <c r="F220" s="61" t="e">
        <f t="shared" si="51"/>
        <v>#DIV/0!</v>
      </c>
      <c r="G220" s="59"/>
      <c r="H220" s="62">
        <v>2.94</v>
      </c>
      <c r="I220" s="62">
        <v>2.16</v>
      </c>
      <c r="J220" s="62">
        <v>2.16</v>
      </c>
      <c r="K220" s="62">
        <v>1.94</v>
      </c>
      <c r="L220" s="62">
        <v>1.72</v>
      </c>
      <c r="M220" s="62">
        <v>1.69</v>
      </c>
      <c r="N220" s="62">
        <v>1.84</v>
      </c>
      <c r="O220" s="62">
        <v>1.94</v>
      </c>
      <c r="P220" s="62">
        <v>2</v>
      </c>
      <c r="Q220" s="62">
        <v>2</v>
      </c>
      <c r="R220" s="62">
        <v>2.25</v>
      </c>
      <c r="S220" s="62">
        <v>3.19</v>
      </c>
      <c r="T220" s="62">
        <v>4.59</v>
      </c>
      <c r="U220" s="62">
        <v>0.84</v>
      </c>
      <c r="V220" s="62">
        <v>2.2200000000000002</v>
      </c>
      <c r="W220" s="63">
        <v>2.09</v>
      </c>
      <c r="X220" s="62">
        <v>7.75</v>
      </c>
      <c r="Y220" s="62">
        <v>7.25</v>
      </c>
      <c r="Z220" s="62">
        <v>6.84</v>
      </c>
      <c r="AA220" s="62">
        <v>6.72</v>
      </c>
      <c r="AB220" s="62">
        <v>7.31</v>
      </c>
      <c r="AC220" s="62">
        <v>7.22</v>
      </c>
      <c r="AD220" s="62">
        <v>4.84</v>
      </c>
      <c r="AE220" s="62">
        <v>3.31</v>
      </c>
      <c r="AH220" s="58">
        <f>AVERAGE(H220:AE220)</f>
        <v>3.6170833333333339</v>
      </c>
    </row>
    <row r="221" spans="1:37" ht="15" hidden="1">
      <c r="A221" s="59">
        <v>220</v>
      </c>
      <c r="B221" s="60">
        <v>44781</v>
      </c>
      <c r="C221" s="59">
        <v>1260</v>
      </c>
      <c r="D221" s="70" t="s">
        <v>41</v>
      </c>
      <c r="E221" s="59">
        <v>21</v>
      </c>
      <c r="F221" s="61">
        <f t="shared" si="51"/>
        <v>60</v>
      </c>
      <c r="G221" s="59"/>
      <c r="H221" s="62">
        <v>6.13</v>
      </c>
      <c r="I221" s="62">
        <v>6.31</v>
      </c>
      <c r="J221" s="62">
        <v>6.56</v>
      </c>
      <c r="K221" s="62">
        <v>6.53</v>
      </c>
      <c r="L221" s="62">
        <v>5.81</v>
      </c>
      <c r="M221" s="62">
        <v>6.41</v>
      </c>
      <c r="N221" s="62">
        <v>6.16</v>
      </c>
      <c r="O221" s="62">
        <v>7.75</v>
      </c>
      <c r="P221" s="62">
        <v>7.88</v>
      </c>
      <c r="Q221" s="62">
        <v>7.81</v>
      </c>
      <c r="R221" s="62">
        <v>8.2799999999999994</v>
      </c>
      <c r="S221" s="62">
        <v>7.56</v>
      </c>
      <c r="T221" s="62">
        <v>8.09</v>
      </c>
      <c r="U221" s="62">
        <v>8.66</v>
      </c>
      <c r="V221" s="62">
        <v>8.59</v>
      </c>
      <c r="W221" s="63">
        <v>7.72</v>
      </c>
      <c r="X221" s="62">
        <v>2.13</v>
      </c>
      <c r="Y221" s="62">
        <v>2.41</v>
      </c>
      <c r="Z221" s="62">
        <v>2.38</v>
      </c>
      <c r="AA221" s="62">
        <v>2.4700000000000002</v>
      </c>
      <c r="AB221" s="62">
        <v>4.38</v>
      </c>
      <c r="AC221" s="62">
        <v>3.47</v>
      </c>
      <c r="AD221" s="62">
        <v>6.63</v>
      </c>
      <c r="AE221" s="62">
        <v>6.13</v>
      </c>
      <c r="AF221" s="58">
        <f t="shared" ref="AF221:AF223" si="59">AVERAGE(H221:AC221)</f>
        <v>6.0677272727272715</v>
      </c>
      <c r="AG221" s="67">
        <f t="shared" ref="AG221:AG223" si="60">AVERAGE(AD221:AE221)</f>
        <v>6.38</v>
      </c>
    </row>
    <row r="222" spans="1:37" ht="15" hidden="1">
      <c r="A222" s="59">
        <v>221</v>
      </c>
      <c r="B222" s="60">
        <v>44782</v>
      </c>
      <c r="C222" s="59">
        <v>1185</v>
      </c>
      <c r="D222" s="70" t="s">
        <v>41</v>
      </c>
      <c r="E222" s="59">
        <v>21</v>
      </c>
      <c r="F222" s="61">
        <f t="shared" si="51"/>
        <v>56.428571428571431</v>
      </c>
      <c r="G222" s="59"/>
      <c r="H222" s="62">
        <v>8.81</v>
      </c>
      <c r="I222" s="62">
        <v>8.7200000000000006</v>
      </c>
      <c r="J222" s="62">
        <v>8.69</v>
      </c>
      <c r="K222" s="62">
        <v>9.5</v>
      </c>
      <c r="L222" s="62">
        <v>8.69</v>
      </c>
      <c r="M222" s="62">
        <v>9.81</v>
      </c>
      <c r="N222" s="62">
        <v>9.2200000000000006</v>
      </c>
      <c r="O222" s="62">
        <v>9.5299999999999994</v>
      </c>
      <c r="P222" s="62">
        <v>8.8800000000000008</v>
      </c>
      <c r="Q222" s="62">
        <v>9.2799999999999994</v>
      </c>
      <c r="R222" s="62">
        <v>9.25</v>
      </c>
      <c r="S222" s="62">
        <v>9.19</v>
      </c>
      <c r="T222" s="62">
        <v>9.31</v>
      </c>
      <c r="U222" s="62">
        <v>9.31</v>
      </c>
      <c r="V222" s="62">
        <v>9.56</v>
      </c>
      <c r="W222" s="63">
        <v>8.84</v>
      </c>
      <c r="X222" s="62">
        <v>8.59</v>
      </c>
      <c r="Y222" s="62">
        <v>8</v>
      </c>
      <c r="Z222" s="62">
        <v>8.84</v>
      </c>
      <c r="AA222" s="62">
        <v>8.44</v>
      </c>
      <c r="AB222" s="62">
        <v>8.69</v>
      </c>
      <c r="AC222" s="62">
        <v>9.0299999999999994</v>
      </c>
      <c r="AD222" s="62">
        <v>8.84</v>
      </c>
      <c r="AE222" s="62">
        <v>7.75</v>
      </c>
      <c r="AF222" s="58">
        <f t="shared" si="59"/>
        <v>9.0081818181818178</v>
      </c>
      <c r="AG222" s="67">
        <f t="shared" si="60"/>
        <v>8.2949999999999999</v>
      </c>
    </row>
    <row r="223" spans="1:37" ht="15" hidden="1">
      <c r="A223" s="59">
        <v>222</v>
      </c>
      <c r="B223" s="60">
        <v>44783</v>
      </c>
      <c r="C223" s="59">
        <v>1265</v>
      </c>
      <c r="D223" s="70" t="s">
        <v>41</v>
      </c>
      <c r="E223" s="59">
        <v>21</v>
      </c>
      <c r="F223" s="61">
        <f t="shared" si="51"/>
        <v>60.238095238095241</v>
      </c>
      <c r="G223" s="59"/>
      <c r="H223" s="62">
        <v>9.19</v>
      </c>
      <c r="I223" s="62">
        <v>9.94</v>
      </c>
      <c r="J223" s="62">
        <v>9.1300000000000008</v>
      </c>
      <c r="K223" s="62">
        <v>9.7799999999999994</v>
      </c>
      <c r="L223" s="62">
        <v>8.69</v>
      </c>
      <c r="M223" s="62">
        <v>9.5299999999999994</v>
      </c>
      <c r="N223" s="62">
        <v>8.84</v>
      </c>
      <c r="O223" s="62">
        <v>9.91</v>
      </c>
      <c r="P223" s="62">
        <v>8.84</v>
      </c>
      <c r="Q223" s="62">
        <v>9.16</v>
      </c>
      <c r="R223" s="62">
        <v>8.9700000000000006</v>
      </c>
      <c r="S223" s="62">
        <v>9.5</v>
      </c>
      <c r="T223" s="62">
        <v>9.06</v>
      </c>
      <c r="U223" s="62">
        <v>9.2200000000000006</v>
      </c>
      <c r="V223" s="62">
        <v>9.2200000000000006</v>
      </c>
      <c r="W223" s="63">
        <v>8.91</v>
      </c>
      <c r="X223" s="62">
        <v>9.7799999999999994</v>
      </c>
      <c r="Y223" s="62">
        <v>9.59</v>
      </c>
      <c r="Z223" s="62">
        <v>9.7200000000000006</v>
      </c>
      <c r="AA223" s="62">
        <v>9.69</v>
      </c>
      <c r="AB223" s="62">
        <v>8.4700000000000006</v>
      </c>
      <c r="AC223" s="62">
        <v>9.5299999999999994</v>
      </c>
      <c r="AD223" s="62">
        <v>9.59</v>
      </c>
      <c r="AE223" s="62">
        <v>8.59</v>
      </c>
      <c r="AF223" s="58">
        <f t="shared" si="59"/>
        <v>9.3031818181818178</v>
      </c>
      <c r="AG223" s="67">
        <f t="shared" si="60"/>
        <v>9.09</v>
      </c>
    </row>
    <row r="224" spans="1:37" ht="15" hidden="1">
      <c r="A224" s="59">
        <v>223</v>
      </c>
      <c r="B224" s="60">
        <v>44784</v>
      </c>
      <c r="C224" s="59">
        <v>0</v>
      </c>
      <c r="D224" s="70"/>
      <c r="E224" s="59"/>
      <c r="F224" s="61" t="e">
        <f t="shared" si="51"/>
        <v>#DIV/0!</v>
      </c>
      <c r="G224" s="59"/>
      <c r="H224" s="62">
        <v>4.03</v>
      </c>
      <c r="I224" s="62">
        <v>3.13</v>
      </c>
      <c r="J224" s="62">
        <v>3.03</v>
      </c>
      <c r="K224" s="62">
        <v>3.06</v>
      </c>
      <c r="L224" s="62">
        <v>4.1900000000000004</v>
      </c>
      <c r="M224" s="62">
        <v>2.97</v>
      </c>
      <c r="N224" s="62">
        <v>2.25</v>
      </c>
      <c r="O224" s="62">
        <v>2.91</v>
      </c>
      <c r="P224" s="62">
        <v>2.41</v>
      </c>
      <c r="Q224" s="62">
        <v>2.72</v>
      </c>
      <c r="R224" s="62">
        <v>3.59</v>
      </c>
      <c r="S224" s="62">
        <v>3.56</v>
      </c>
      <c r="T224" s="62">
        <v>3.22</v>
      </c>
      <c r="U224" s="62">
        <v>3.22</v>
      </c>
      <c r="V224" s="62">
        <v>8.7799999999999994</v>
      </c>
      <c r="W224" s="63">
        <v>6.06</v>
      </c>
      <c r="X224" s="62">
        <v>9.6300000000000008</v>
      </c>
      <c r="Y224" s="62">
        <v>9.1300000000000008</v>
      </c>
      <c r="Z224" s="62">
        <v>9.3800000000000008</v>
      </c>
      <c r="AA224" s="62">
        <v>8.84</v>
      </c>
      <c r="AB224" s="62">
        <v>9.3800000000000008</v>
      </c>
      <c r="AC224" s="62">
        <v>8.8800000000000008</v>
      </c>
      <c r="AD224" s="62">
        <v>7.19</v>
      </c>
      <c r="AE224" s="62">
        <v>4.3099999999999996</v>
      </c>
      <c r="AH224" s="58">
        <f>AVERAGE(H224:AE224)</f>
        <v>5.2445833333333329</v>
      </c>
    </row>
    <row r="225" spans="1:34" ht="15" hidden="1">
      <c r="A225" s="59">
        <v>224</v>
      </c>
      <c r="B225" s="60">
        <v>44785</v>
      </c>
      <c r="C225" s="59">
        <v>1202</v>
      </c>
      <c r="D225" s="70" t="s">
        <v>41</v>
      </c>
      <c r="E225" s="59">
        <v>21</v>
      </c>
      <c r="F225" s="61">
        <f t="shared" si="51"/>
        <v>57.238095238095241</v>
      </c>
      <c r="G225" s="59"/>
      <c r="H225" s="62">
        <v>9.6300000000000008</v>
      </c>
      <c r="I225" s="62">
        <v>8.9700000000000006</v>
      </c>
      <c r="J225" s="62">
        <v>9.3800000000000008</v>
      </c>
      <c r="K225" s="62">
        <v>9.2799999999999994</v>
      </c>
      <c r="L225" s="62">
        <v>8.31</v>
      </c>
      <c r="M225" s="62">
        <v>8.41</v>
      </c>
      <c r="N225" s="62">
        <v>8.41</v>
      </c>
      <c r="O225" s="62">
        <v>8.56</v>
      </c>
      <c r="P225" s="62">
        <v>8.5299999999999994</v>
      </c>
      <c r="Q225" s="62">
        <v>8.3800000000000008</v>
      </c>
      <c r="R225" s="62">
        <v>8.94</v>
      </c>
      <c r="S225" s="62">
        <v>8.5299999999999994</v>
      </c>
      <c r="T225" s="62">
        <v>8.4700000000000006</v>
      </c>
      <c r="U225" s="62">
        <v>8.1300000000000008</v>
      </c>
      <c r="V225" s="62">
        <v>8</v>
      </c>
      <c r="W225" s="63">
        <v>8.2200000000000006</v>
      </c>
      <c r="X225" s="62">
        <v>3.22</v>
      </c>
      <c r="Y225" s="62">
        <v>3.91</v>
      </c>
      <c r="Z225" s="62">
        <v>3.75</v>
      </c>
      <c r="AA225" s="62">
        <v>3.78</v>
      </c>
      <c r="AB225" s="62">
        <v>4.78</v>
      </c>
      <c r="AC225" s="62">
        <v>4.66</v>
      </c>
      <c r="AD225" s="62">
        <v>6.28</v>
      </c>
      <c r="AE225" s="62">
        <v>8.84</v>
      </c>
      <c r="AF225" s="58">
        <f t="shared" ref="AF225:AF229" si="61">AVERAGE(H225:AC225)</f>
        <v>7.375</v>
      </c>
      <c r="AG225" s="67">
        <f t="shared" ref="AG225:AG229" si="62">AVERAGE(AD225:AE225)</f>
        <v>7.5600000000000005</v>
      </c>
    </row>
    <row r="226" spans="1:34" ht="15" hidden="1">
      <c r="A226" s="59">
        <v>225</v>
      </c>
      <c r="B226" s="60">
        <v>44786</v>
      </c>
      <c r="C226" s="59">
        <v>1262</v>
      </c>
      <c r="D226" s="70" t="s">
        <v>41</v>
      </c>
      <c r="E226" s="59">
        <v>21</v>
      </c>
      <c r="F226" s="61">
        <f t="shared" si="51"/>
        <v>60.095238095238095</v>
      </c>
      <c r="G226" s="59"/>
      <c r="H226" s="62">
        <v>8.84</v>
      </c>
      <c r="I226" s="62">
        <v>8.4700000000000006</v>
      </c>
      <c r="J226" s="62">
        <v>9.2799999999999994</v>
      </c>
      <c r="K226" s="62">
        <v>8.16</v>
      </c>
      <c r="L226" s="62">
        <v>8.0299999999999994</v>
      </c>
      <c r="M226" s="62">
        <v>7.53</v>
      </c>
      <c r="N226" s="62">
        <v>7.28</v>
      </c>
      <c r="O226" s="62">
        <v>7.19</v>
      </c>
      <c r="P226" s="62">
        <v>7.03</v>
      </c>
      <c r="Q226" s="62">
        <v>6.78</v>
      </c>
      <c r="R226" s="62">
        <v>7.75</v>
      </c>
      <c r="S226" s="62">
        <v>8.1300000000000008</v>
      </c>
      <c r="T226" s="62">
        <v>8.84</v>
      </c>
      <c r="U226" s="62">
        <v>8.41</v>
      </c>
      <c r="V226" s="62">
        <v>8.5</v>
      </c>
      <c r="W226" s="63">
        <v>8.4700000000000006</v>
      </c>
      <c r="X226" s="62">
        <v>8.4700000000000006</v>
      </c>
      <c r="Y226" s="62">
        <v>8.09</v>
      </c>
      <c r="Z226" s="62">
        <v>8.56</v>
      </c>
      <c r="AA226" s="62">
        <v>8.56</v>
      </c>
      <c r="AB226" s="62">
        <v>7.78</v>
      </c>
      <c r="AC226" s="62">
        <v>7.66</v>
      </c>
      <c r="AD226" s="62">
        <v>7.31</v>
      </c>
      <c r="AE226" s="62">
        <v>7.53</v>
      </c>
      <c r="AF226" s="58">
        <f t="shared" si="61"/>
        <v>8.0822727272727271</v>
      </c>
      <c r="AG226" s="67">
        <f t="shared" si="62"/>
        <v>7.42</v>
      </c>
    </row>
    <row r="227" spans="1:34" ht="15" hidden="1">
      <c r="A227" s="59">
        <v>226</v>
      </c>
      <c r="B227" s="60">
        <v>44787</v>
      </c>
      <c r="C227" s="59">
        <v>1282</v>
      </c>
      <c r="D227" s="70" t="s">
        <v>41</v>
      </c>
      <c r="E227" s="59">
        <v>21</v>
      </c>
      <c r="F227" s="61">
        <f t="shared" si="51"/>
        <v>61.047619047619051</v>
      </c>
      <c r="G227" s="59"/>
      <c r="H227" s="62">
        <v>7.66</v>
      </c>
      <c r="I227" s="62">
        <v>7.28</v>
      </c>
      <c r="J227" s="62">
        <v>7.19</v>
      </c>
      <c r="K227" s="62">
        <v>7</v>
      </c>
      <c r="L227" s="62">
        <v>6.75</v>
      </c>
      <c r="M227" s="62">
        <v>6.91</v>
      </c>
      <c r="N227" s="62">
        <v>7.63</v>
      </c>
      <c r="O227" s="62">
        <v>8.16</v>
      </c>
      <c r="P227" s="62">
        <v>8.06</v>
      </c>
      <c r="Q227" s="62">
        <v>8.44</v>
      </c>
      <c r="R227" s="62">
        <v>8.66</v>
      </c>
      <c r="S227" s="62">
        <v>9.1300000000000008</v>
      </c>
      <c r="T227" s="62">
        <v>9.2799999999999994</v>
      </c>
      <c r="U227" s="62">
        <v>9.2799999999999994</v>
      </c>
      <c r="V227" s="62">
        <v>9</v>
      </c>
      <c r="W227" s="63">
        <v>8.16</v>
      </c>
      <c r="X227" s="62">
        <v>8.31</v>
      </c>
      <c r="Y227" s="62">
        <v>8.2799999999999994</v>
      </c>
      <c r="Z227" s="62">
        <v>8.0299999999999994</v>
      </c>
      <c r="AA227" s="62">
        <v>8.44</v>
      </c>
      <c r="AB227" s="62">
        <v>8.19</v>
      </c>
      <c r="AC227" s="62">
        <v>8.81</v>
      </c>
      <c r="AD227" s="62">
        <v>8.2200000000000006</v>
      </c>
      <c r="AE227" s="62">
        <v>8</v>
      </c>
      <c r="AF227" s="58">
        <f t="shared" si="61"/>
        <v>8.120454545454546</v>
      </c>
      <c r="AG227" s="67">
        <f t="shared" si="62"/>
        <v>8.11</v>
      </c>
    </row>
    <row r="228" spans="1:34" ht="15" hidden="1">
      <c r="A228" s="59">
        <v>227</v>
      </c>
      <c r="B228" s="60">
        <v>44788</v>
      </c>
      <c r="C228" s="59">
        <v>1302</v>
      </c>
      <c r="D228" s="70" t="s">
        <v>41</v>
      </c>
      <c r="E228" s="59">
        <v>21</v>
      </c>
      <c r="F228" s="61">
        <f t="shared" si="51"/>
        <v>62</v>
      </c>
      <c r="G228" s="59"/>
      <c r="H228" s="62">
        <v>8.09</v>
      </c>
      <c r="I228" s="62">
        <v>8.25</v>
      </c>
      <c r="J228" s="62">
        <v>7.41</v>
      </c>
      <c r="K228" s="62">
        <v>7.63</v>
      </c>
      <c r="L228" s="62">
        <v>7</v>
      </c>
      <c r="M228" s="62">
        <v>7.53</v>
      </c>
      <c r="N228" s="62">
        <v>7.19</v>
      </c>
      <c r="O228" s="62">
        <v>7.44</v>
      </c>
      <c r="P228" s="62">
        <v>7.81</v>
      </c>
      <c r="Q228" s="62">
        <v>8.2799999999999994</v>
      </c>
      <c r="R228" s="62">
        <v>8.1300000000000008</v>
      </c>
      <c r="S228" s="62">
        <v>8.81</v>
      </c>
      <c r="T228" s="62">
        <v>8.7799999999999994</v>
      </c>
      <c r="U228" s="62">
        <v>8.3800000000000008</v>
      </c>
      <c r="V228" s="62">
        <v>8.66</v>
      </c>
      <c r="W228" s="63">
        <v>8.66</v>
      </c>
      <c r="X228" s="62">
        <v>8.9700000000000006</v>
      </c>
      <c r="Y228" s="62">
        <v>9.25</v>
      </c>
      <c r="Z228" s="62">
        <v>9.1300000000000008</v>
      </c>
      <c r="AA228" s="62">
        <v>9.2200000000000006</v>
      </c>
      <c r="AB228" s="62">
        <v>8.94</v>
      </c>
      <c r="AC228" s="62">
        <v>9.19</v>
      </c>
      <c r="AD228" s="62">
        <v>8.94</v>
      </c>
      <c r="AE228" s="62">
        <v>7.81</v>
      </c>
      <c r="AF228" s="58">
        <f t="shared" si="61"/>
        <v>8.3068181818181799</v>
      </c>
      <c r="AG228" s="67">
        <f t="shared" si="62"/>
        <v>8.375</v>
      </c>
    </row>
    <row r="229" spans="1:34" ht="15" hidden="1">
      <c r="A229" s="59">
        <v>228</v>
      </c>
      <c r="B229" s="60">
        <v>44789</v>
      </c>
      <c r="C229" s="59">
        <v>1222</v>
      </c>
      <c r="D229" s="70" t="s">
        <v>41</v>
      </c>
      <c r="E229" s="59">
        <v>21</v>
      </c>
      <c r="F229" s="61">
        <f t="shared" si="51"/>
        <v>58.19047619047619</v>
      </c>
      <c r="G229" s="59"/>
      <c r="H229" s="62">
        <v>8.2799999999999994</v>
      </c>
      <c r="I229" s="62">
        <v>8.34</v>
      </c>
      <c r="J229" s="62">
        <v>7.66</v>
      </c>
      <c r="K229" s="62">
        <v>7.56</v>
      </c>
      <c r="L229" s="62">
        <v>7.81</v>
      </c>
      <c r="M229" s="62">
        <v>8.06</v>
      </c>
      <c r="N229" s="62">
        <v>7.94</v>
      </c>
      <c r="O229" s="62">
        <v>8.3800000000000008</v>
      </c>
      <c r="P229" s="62">
        <v>7.81</v>
      </c>
      <c r="Q229" s="62">
        <v>8.34</v>
      </c>
      <c r="R229" s="62">
        <v>8.06</v>
      </c>
      <c r="S229" s="62">
        <v>7.41</v>
      </c>
      <c r="T229" s="62">
        <v>8.2200000000000006</v>
      </c>
      <c r="U229" s="62">
        <v>8.5299999999999994</v>
      </c>
      <c r="V229" s="62">
        <v>8.5299999999999994</v>
      </c>
      <c r="W229" s="63">
        <v>8.31</v>
      </c>
      <c r="X229" s="62">
        <v>9.56</v>
      </c>
      <c r="Y229" s="62">
        <v>9.1300000000000008</v>
      </c>
      <c r="Z229" s="62">
        <v>9.44</v>
      </c>
      <c r="AA229" s="62">
        <v>9.2799999999999994</v>
      </c>
      <c r="AB229" s="62">
        <v>9.34</v>
      </c>
      <c r="AC229" s="62">
        <v>9.6300000000000008</v>
      </c>
      <c r="AD229" s="62">
        <v>8.81</v>
      </c>
      <c r="AE229" s="62">
        <v>8.44</v>
      </c>
      <c r="AF229" s="58">
        <f t="shared" si="61"/>
        <v>8.4372727272727275</v>
      </c>
      <c r="AG229" s="67">
        <f t="shared" si="62"/>
        <v>8.625</v>
      </c>
    </row>
    <row r="230" spans="1:34" ht="15" hidden="1">
      <c r="A230" s="59">
        <v>229</v>
      </c>
      <c r="B230" s="60">
        <v>44790</v>
      </c>
      <c r="C230" s="59">
        <v>1194</v>
      </c>
      <c r="D230" s="70" t="s">
        <v>51</v>
      </c>
      <c r="E230" s="59">
        <v>20.5</v>
      </c>
      <c r="F230" s="61">
        <f t="shared" si="51"/>
        <v>58.243902439024389</v>
      </c>
      <c r="G230" s="59"/>
      <c r="H230" s="62">
        <v>7.94</v>
      </c>
      <c r="I230" s="62">
        <v>8.5</v>
      </c>
      <c r="J230" s="62">
        <v>7.66</v>
      </c>
      <c r="K230" s="62">
        <v>6.78</v>
      </c>
      <c r="L230" s="62">
        <v>5.5</v>
      </c>
      <c r="M230" s="62">
        <v>6.28</v>
      </c>
      <c r="N230" s="62">
        <v>5.75</v>
      </c>
      <c r="O230" s="62">
        <v>6.38</v>
      </c>
      <c r="P230" s="62">
        <v>5.91</v>
      </c>
      <c r="Q230" s="62">
        <v>6.56</v>
      </c>
      <c r="R230" s="62">
        <v>6.88</v>
      </c>
      <c r="S230" s="62">
        <v>7.94</v>
      </c>
      <c r="T230" s="62">
        <v>8.2200000000000006</v>
      </c>
      <c r="U230" s="62">
        <v>8.1300000000000008</v>
      </c>
      <c r="V230" s="62">
        <v>6.91</v>
      </c>
      <c r="W230" s="63">
        <v>5.59</v>
      </c>
      <c r="X230" s="62">
        <v>9.5299999999999994</v>
      </c>
      <c r="Y230" s="62">
        <v>9.4700000000000006</v>
      </c>
      <c r="Z230" s="62">
        <v>9.19</v>
      </c>
      <c r="AA230" s="62">
        <v>9.1300000000000008</v>
      </c>
      <c r="AB230" s="62">
        <v>8.7799999999999994</v>
      </c>
      <c r="AC230" s="62">
        <v>9.09</v>
      </c>
      <c r="AD230" s="62">
        <v>8.4700000000000006</v>
      </c>
      <c r="AE230" s="62">
        <v>7.97</v>
      </c>
      <c r="AF230" s="58">
        <f>AVERAGE(H230:AB230)</f>
        <v>7.4776190476190481</v>
      </c>
      <c r="AG230" s="67">
        <f>AVERAGE(AC230:AE230)</f>
        <v>8.51</v>
      </c>
    </row>
    <row r="231" spans="1:34" ht="15" hidden="1">
      <c r="A231" s="59">
        <v>230</v>
      </c>
      <c r="B231" s="60">
        <v>44791</v>
      </c>
      <c r="C231" s="59">
        <v>0</v>
      </c>
      <c r="D231" s="70"/>
      <c r="E231" s="59"/>
      <c r="F231" s="61" t="e">
        <f t="shared" si="51"/>
        <v>#DIV/0!</v>
      </c>
      <c r="G231" s="59"/>
      <c r="H231" s="62">
        <v>1.91</v>
      </c>
      <c r="I231" s="62">
        <v>0.13</v>
      </c>
      <c r="J231" s="62">
        <v>0</v>
      </c>
      <c r="K231" s="62">
        <v>0</v>
      </c>
      <c r="L231" s="62">
        <v>0.81</v>
      </c>
      <c r="M231" s="62">
        <v>2.34</v>
      </c>
      <c r="N231" s="62">
        <v>1.84</v>
      </c>
      <c r="O231" s="62">
        <v>1.94</v>
      </c>
      <c r="P231" s="62">
        <v>1.84</v>
      </c>
      <c r="Q231" s="62">
        <v>0.91</v>
      </c>
      <c r="R231" s="62">
        <v>1.47</v>
      </c>
      <c r="S231" s="62">
        <v>1.0900000000000001</v>
      </c>
      <c r="T231" s="62">
        <v>1.22</v>
      </c>
      <c r="U231" s="62">
        <v>1.91</v>
      </c>
      <c r="V231" s="62">
        <v>1.91</v>
      </c>
      <c r="W231" s="63">
        <v>1.94</v>
      </c>
      <c r="X231" s="62">
        <v>5.38</v>
      </c>
      <c r="Y231" s="62">
        <v>3.56</v>
      </c>
      <c r="Z231" s="62">
        <v>3.31</v>
      </c>
      <c r="AA231" s="62">
        <v>3.53</v>
      </c>
      <c r="AB231" s="62">
        <v>3.22</v>
      </c>
      <c r="AC231" s="62">
        <v>3.19</v>
      </c>
      <c r="AD231" s="62">
        <v>2.78</v>
      </c>
      <c r="AE231" s="62">
        <v>2.31</v>
      </c>
      <c r="AH231" s="58">
        <f t="shared" ref="AH231:AH238" si="63">AVERAGE(H231:AE231)</f>
        <v>2.0225</v>
      </c>
    </row>
    <row r="232" spans="1:34" ht="15" hidden="1">
      <c r="A232" s="59">
        <v>231</v>
      </c>
      <c r="B232" s="60">
        <v>44792</v>
      </c>
      <c r="C232" s="59">
        <v>0</v>
      </c>
      <c r="D232" s="70"/>
      <c r="E232" s="59"/>
      <c r="F232" s="61" t="e">
        <f t="shared" si="51"/>
        <v>#DIV/0!</v>
      </c>
      <c r="G232" s="59"/>
      <c r="H232" s="62">
        <v>1.94</v>
      </c>
      <c r="I232" s="62">
        <v>1.91</v>
      </c>
      <c r="J232" s="62">
        <v>1.88</v>
      </c>
      <c r="K232" s="62">
        <v>1.81</v>
      </c>
      <c r="L232" s="62">
        <v>2.09</v>
      </c>
      <c r="M232" s="62">
        <v>2.19</v>
      </c>
      <c r="N232" s="62">
        <v>2.2799999999999998</v>
      </c>
      <c r="O232" s="62">
        <v>2.19</v>
      </c>
      <c r="P232" s="62">
        <v>2.94</v>
      </c>
      <c r="Q232" s="62">
        <v>3.22</v>
      </c>
      <c r="R232" s="62">
        <v>3.38</v>
      </c>
      <c r="S232" s="62">
        <v>3.19</v>
      </c>
      <c r="T232" s="62">
        <v>2.81</v>
      </c>
      <c r="U232" s="62">
        <v>2.2799999999999998</v>
      </c>
      <c r="V232" s="62">
        <v>1.66</v>
      </c>
      <c r="W232" s="63">
        <v>1.25</v>
      </c>
      <c r="X232" s="64">
        <v>1.97</v>
      </c>
      <c r="Y232" s="64">
        <v>2.66</v>
      </c>
      <c r="Z232" s="64">
        <v>3.09</v>
      </c>
      <c r="AA232" s="64">
        <v>3.03</v>
      </c>
      <c r="AB232" s="64">
        <v>2.88</v>
      </c>
      <c r="AC232" s="64">
        <v>2.69</v>
      </c>
      <c r="AD232" s="64">
        <v>2.94</v>
      </c>
      <c r="AE232" s="64">
        <v>2.0299999999999998</v>
      </c>
      <c r="AH232" s="58">
        <f t="shared" si="63"/>
        <v>2.429583333333333</v>
      </c>
    </row>
    <row r="233" spans="1:34" ht="15" hidden="1">
      <c r="A233" s="59">
        <v>232</v>
      </c>
      <c r="B233" s="60">
        <v>44793</v>
      </c>
      <c r="C233" s="59">
        <v>0</v>
      </c>
      <c r="D233" s="70"/>
      <c r="E233" s="59"/>
      <c r="F233" s="61" t="e">
        <f t="shared" si="51"/>
        <v>#DIV/0!</v>
      </c>
      <c r="G233" s="59"/>
      <c r="H233" s="64">
        <v>1.41</v>
      </c>
      <c r="I233" s="64">
        <v>1.22</v>
      </c>
      <c r="J233" s="64">
        <v>0.97</v>
      </c>
      <c r="K233" s="64">
        <v>0.34</v>
      </c>
      <c r="L233" s="64">
        <v>0.03</v>
      </c>
      <c r="M233" s="64">
        <v>0</v>
      </c>
      <c r="N233" s="64">
        <v>0</v>
      </c>
      <c r="O233" s="64">
        <v>0</v>
      </c>
      <c r="P233" s="64">
        <v>0</v>
      </c>
      <c r="Q233" s="64">
        <v>0</v>
      </c>
      <c r="R233" s="64">
        <v>1</v>
      </c>
      <c r="S233" s="64">
        <v>2.34</v>
      </c>
      <c r="T233" s="64">
        <v>2.2799999999999998</v>
      </c>
      <c r="U233" s="64">
        <v>2.75</v>
      </c>
      <c r="V233" s="64">
        <v>2.4700000000000002</v>
      </c>
      <c r="W233" s="65">
        <v>2.94</v>
      </c>
      <c r="X233" s="62">
        <v>1.44</v>
      </c>
      <c r="Y233" s="62">
        <v>3.03</v>
      </c>
      <c r="Z233" s="62">
        <v>2.5</v>
      </c>
      <c r="AA233" s="62">
        <v>2.19</v>
      </c>
      <c r="AB233" s="62">
        <v>2.25</v>
      </c>
      <c r="AC233" s="62">
        <v>2.84</v>
      </c>
      <c r="AD233" s="62">
        <v>2.06</v>
      </c>
      <c r="AE233" s="62">
        <v>1.78</v>
      </c>
      <c r="AH233" s="58">
        <f t="shared" si="63"/>
        <v>1.4933333333333334</v>
      </c>
    </row>
    <row r="234" spans="1:34" ht="15" hidden="1">
      <c r="A234" s="59">
        <v>233</v>
      </c>
      <c r="B234" s="60">
        <v>44794</v>
      </c>
      <c r="C234" s="59">
        <v>0</v>
      </c>
      <c r="D234" s="70"/>
      <c r="E234" s="59"/>
      <c r="F234" s="61" t="e">
        <f t="shared" si="51"/>
        <v>#DIV/0!</v>
      </c>
      <c r="G234" s="59"/>
      <c r="H234" s="62">
        <v>0</v>
      </c>
      <c r="I234" s="62">
        <v>0</v>
      </c>
      <c r="J234" s="62">
        <v>0</v>
      </c>
      <c r="K234" s="62">
        <v>0</v>
      </c>
      <c r="L234" s="62">
        <v>0</v>
      </c>
      <c r="M234" s="62">
        <v>0</v>
      </c>
      <c r="N234" s="62">
        <v>0</v>
      </c>
      <c r="O234" s="62">
        <v>0</v>
      </c>
      <c r="P234" s="62">
        <v>0.16</v>
      </c>
      <c r="Q234" s="62">
        <v>0</v>
      </c>
      <c r="R234" s="62">
        <v>0</v>
      </c>
      <c r="S234" s="62">
        <v>0</v>
      </c>
      <c r="T234" s="62">
        <v>0</v>
      </c>
      <c r="U234" s="62">
        <v>0.06</v>
      </c>
      <c r="V234" s="62">
        <v>2.19</v>
      </c>
      <c r="W234" s="63">
        <v>2</v>
      </c>
      <c r="X234" s="62">
        <v>2.75</v>
      </c>
      <c r="Y234" s="62">
        <v>2.91</v>
      </c>
      <c r="Z234" s="62">
        <v>1.5</v>
      </c>
      <c r="AA234" s="62">
        <v>1.69</v>
      </c>
      <c r="AB234" s="62">
        <v>1.84</v>
      </c>
      <c r="AC234" s="62">
        <v>1.78</v>
      </c>
      <c r="AD234" s="62">
        <v>1.34</v>
      </c>
      <c r="AE234" s="62">
        <v>0.22</v>
      </c>
      <c r="AH234" s="58">
        <f t="shared" si="63"/>
        <v>0.7683333333333332</v>
      </c>
    </row>
    <row r="235" spans="1:34" ht="15" hidden="1">
      <c r="A235" s="59">
        <v>234</v>
      </c>
      <c r="B235" s="60">
        <v>44795</v>
      </c>
      <c r="C235" s="59">
        <v>0</v>
      </c>
      <c r="D235" s="70"/>
      <c r="E235" s="59"/>
      <c r="F235" s="61" t="e">
        <f t="shared" si="51"/>
        <v>#DIV/0!</v>
      </c>
      <c r="G235" s="59"/>
      <c r="H235" s="62">
        <v>0</v>
      </c>
      <c r="I235" s="62">
        <v>0</v>
      </c>
      <c r="J235" s="62">
        <v>0</v>
      </c>
      <c r="K235" s="62">
        <v>1.84</v>
      </c>
      <c r="L235" s="62">
        <v>2.5299999999999998</v>
      </c>
      <c r="M235" s="62">
        <v>2.63</v>
      </c>
      <c r="N235" s="62">
        <v>2.44</v>
      </c>
      <c r="O235" s="62">
        <v>2.72</v>
      </c>
      <c r="P235" s="62">
        <v>2.2799999999999998</v>
      </c>
      <c r="Q235" s="62">
        <v>1.94</v>
      </c>
      <c r="R235" s="62">
        <v>2.13</v>
      </c>
      <c r="S235" s="62">
        <v>2.25</v>
      </c>
      <c r="T235" s="62">
        <v>2.4700000000000002</v>
      </c>
      <c r="U235" s="62">
        <v>2.4700000000000002</v>
      </c>
      <c r="V235" s="62">
        <v>2.66</v>
      </c>
      <c r="W235" s="63">
        <v>2.69</v>
      </c>
      <c r="X235" s="62">
        <v>1.31</v>
      </c>
      <c r="Y235" s="62">
        <v>0.5</v>
      </c>
      <c r="Z235" s="62">
        <v>0</v>
      </c>
      <c r="AA235" s="62">
        <v>0</v>
      </c>
      <c r="AB235" s="62">
        <v>0</v>
      </c>
      <c r="AC235" s="62">
        <v>0</v>
      </c>
      <c r="AD235" s="62">
        <v>0</v>
      </c>
      <c r="AE235" s="62">
        <v>0</v>
      </c>
      <c r="AH235" s="58">
        <f t="shared" si="63"/>
        <v>1.3691666666666666</v>
      </c>
    </row>
    <row r="236" spans="1:34" ht="15" hidden="1">
      <c r="A236" s="59">
        <v>235</v>
      </c>
      <c r="B236" s="60">
        <v>44796</v>
      </c>
      <c r="C236" s="59">
        <v>0</v>
      </c>
      <c r="D236" s="70"/>
      <c r="E236" s="59"/>
      <c r="F236" s="61" t="e">
        <f t="shared" si="51"/>
        <v>#DIV/0!</v>
      </c>
      <c r="G236" s="59"/>
      <c r="H236" s="62">
        <v>0</v>
      </c>
      <c r="I236" s="62">
        <v>0</v>
      </c>
      <c r="J236" s="62">
        <v>0.06</v>
      </c>
      <c r="K236" s="62">
        <v>0.69</v>
      </c>
      <c r="L236" s="62">
        <v>0</v>
      </c>
      <c r="M236" s="62">
        <v>0</v>
      </c>
      <c r="N236" s="62">
        <v>0</v>
      </c>
      <c r="O236" s="62">
        <v>0</v>
      </c>
      <c r="P236" s="62">
        <v>0</v>
      </c>
      <c r="Q236" s="62">
        <v>0</v>
      </c>
      <c r="R236" s="62">
        <v>0</v>
      </c>
      <c r="S236" s="62">
        <v>0</v>
      </c>
      <c r="T236" s="62">
        <v>0</v>
      </c>
      <c r="U236" s="62">
        <v>0</v>
      </c>
      <c r="V236" s="62">
        <v>0</v>
      </c>
      <c r="W236" s="63">
        <v>0</v>
      </c>
      <c r="X236" s="62">
        <v>2.81</v>
      </c>
      <c r="Y236" s="62">
        <v>3</v>
      </c>
      <c r="Z236" s="62">
        <v>2.69</v>
      </c>
      <c r="AA236" s="62">
        <v>2.25</v>
      </c>
      <c r="AB236" s="62">
        <v>2.16</v>
      </c>
      <c r="AC236" s="62">
        <v>1.28</v>
      </c>
      <c r="AD236" s="62">
        <v>0.06</v>
      </c>
      <c r="AE236" s="62">
        <v>0</v>
      </c>
      <c r="AH236" s="58">
        <f t="shared" si="63"/>
        <v>0.625</v>
      </c>
    </row>
    <row r="237" spans="1:34" ht="15" hidden="1">
      <c r="A237" s="59">
        <v>236</v>
      </c>
      <c r="B237" s="60">
        <v>44797</v>
      </c>
      <c r="C237" s="59">
        <v>0</v>
      </c>
      <c r="D237" s="70"/>
      <c r="E237" s="59"/>
      <c r="F237" s="61" t="e">
        <f t="shared" si="51"/>
        <v>#DIV/0!</v>
      </c>
      <c r="G237" s="59"/>
      <c r="H237" s="62">
        <v>0</v>
      </c>
      <c r="I237" s="62">
        <v>0</v>
      </c>
      <c r="J237" s="62">
        <v>0</v>
      </c>
      <c r="K237" s="62">
        <v>0</v>
      </c>
      <c r="L237" s="62">
        <v>0</v>
      </c>
      <c r="M237" s="62">
        <v>0</v>
      </c>
      <c r="N237" s="62">
        <v>0</v>
      </c>
      <c r="O237" s="62">
        <v>0</v>
      </c>
      <c r="P237" s="62">
        <v>0</v>
      </c>
      <c r="Q237" s="62">
        <v>0</v>
      </c>
      <c r="R237" s="62">
        <v>0</v>
      </c>
      <c r="S237" s="62">
        <v>2.69</v>
      </c>
      <c r="T237" s="62">
        <v>0.59</v>
      </c>
      <c r="U237" s="62">
        <v>0.59</v>
      </c>
      <c r="V237" s="62">
        <v>0.59</v>
      </c>
      <c r="W237" s="63">
        <v>2.0299999999999998</v>
      </c>
      <c r="X237" s="62">
        <v>0</v>
      </c>
      <c r="Y237" s="62">
        <v>0</v>
      </c>
      <c r="Z237" s="62">
        <v>0</v>
      </c>
      <c r="AA237" s="62">
        <v>0</v>
      </c>
      <c r="AB237" s="62">
        <v>0</v>
      </c>
      <c r="AC237" s="62">
        <v>0</v>
      </c>
      <c r="AD237" s="62">
        <v>0.03</v>
      </c>
      <c r="AE237" s="62">
        <v>0.03</v>
      </c>
      <c r="AH237" s="58">
        <f t="shared" si="63"/>
        <v>0.2729166666666667</v>
      </c>
    </row>
    <row r="238" spans="1:34" ht="15" hidden="1">
      <c r="A238" s="59">
        <v>237</v>
      </c>
      <c r="B238" s="60">
        <v>44798</v>
      </c>
      <c r="C238" s="59">
        <v>0</v>
      </c>
      <c r="D238" s="70"/>
      <c r="E238" s="59"/>
      <c r="F238" s="61" t="e">
        <f t="shared" si="51"/>
        <v>#DIV/0!</v>
      </c>
      <c r="G238" s="59"/>
      <c r="H238" s="62">
        <v>7.03</v>
      </c>
      <c r="I238" s="62">
        <v>7.09</v>
      </c>
      <c r="J238" s="62">
        <v>7.34</v>
      </c>
      <c r="K238" s="62">
        <v>6.38</v>
      </c>
      <c r="L238" s="62">
        <v>5.31</v>
      </c>
      <c r="M238" s="62">
        <v>3.78</v>
      </c>
      <c r="N238" s="62">
        <v>3.69</v>
      </c>
      <c r="O238" s="62">
        <v>3.66</v>
      </c>
      <c r="P238" s="62">
        <v>3.25</v>
      </c>
      <c r="Q238" s="62">
        <v>0</v>
      </c>
      <c r="R238" s="62">
        <v>0.22</v>
      </c>
      <c r="S238" s="62">
        <v>6.59</v>
      </c>
      <c r="T238" s="62">
        <v>3.47</v>
      </c>
      <c r="U238" s="62">
        <v>3.75</v>
      </c>
      <c r="V238" s="62">
        <v>2.4700000000000002</v>
      </c>
      <c r="W238" s="63">
        <v>7.13</v>
      </c>
      <c r="X238" s="62">
        <v>2.25</v>
      </c>
      <c r="Y238" s="62">
        <v>6.78</v>
      </c>
      <c r="Z238" s="62">
        <v>9.16</v>
      </c>
      <c r="AA238" s="62">
        <v>8.4700000000000006</v>
      </c>
      <c r="AB238" s="62">
        <v>6.25</v>
      </c>
      <c r="AC238" s="62">
        <v>6.06</v>
      </c>
      <c r="AD238" s="62">
        <v>5.97</v>
      </c>
      <c r="AE238" s="62">
        <v>9.09</v>
      </c>
      <c r="AH238" s="58">
        <f t="shared" si="63"/>
        <v>5.2162499999999996</v>
      </c>
    </row>
    <row r="239" spans="1:34" ht="15" hidden="1">
      <c r="A239" s="59">
        <v>238</v>
      </c>
      <c r="B239" s="60">
        <v>44799</v>
      </c>
      <c r="C239" s="59">
        <v>163</v>
      </c>
      <c r="D239" s="70" t="s">
        <v>44</v>
      </c>
      <c r="E239" s="59">
        <v>10.5</v>
      </c>
      <c r="F239" s="61">
        <f t="shared" si="51"/>
        <v>15.523809523809524</v>
      </c>
      <c r="G239" s="59">
        <v>1</v>
      </c>
      <c r="H239" s="62">
        <v>9.66</v>
      </c>
      <c r="I239" s="62">
        <v>7.88</v>
      </c>
      <c r="J239" s="62">
        <v>9.16</v>
      </c>
      <c r="K239" s="62">
        <v>7.94</v>
      </c>
      <c r="L239" s="62">
        <v>5.91</v>
      </c>
      <c r="M239" s="62">
        <v>6.41</v>
      </c>
      <c r="N239" s="62">
        <v>6.59</v>
      </c>
      <c r="O239" s="62">
        <v>5.31</v>
      </c>
      <c r="P239" s="62">
        <v>5.56</v>
      </c>
      <c r="Q239" s="62">
        <v>5.81</v>
      </c>
      <c r="R239" s="62">
        <v>5.97</v>
      </c>
      <c r="S239" s="62">
        <v>8.3800000000000008</v>
      </c>
      <c r="T239" s="62">
        <v>8.7200000000000006</v>
      </c>
      <c r="U239" s="62">
        <v>9.4700000000000006</v>
      </c>
      <c r="V239" s="62">
        <v>9.41</v>
      </c>
      <c r="W239" s="63">
        <v>8.31</v>
      </c>
      <c r="X239" s="62">
        <v>4.84</v>
      </c>
      <c r="Y239" s="62">
        <v>3.44</v>
      </c>
      <c r="Z239" s="62">
        <v>3.16</v>
      </c>
      <c r="AA239" s="62">
        <v>3.13</v>
      </c>
      <c r="AB239" s="62">
        <v>5.75</v>
      </c>
      <c r="AC239" s="62">
        <v>7.03</v>
      </c>
      <c r="AD239" s="62">
        <v>7.59</v>
      </c>
      <c r="AE239" s="62">
        <v>8.66</v>
      </c>
    </row>
    <row r="240" spans="1:34" ht="15" hidden="1">
      <c r="A240" s="59">
        <v>239</v>
      </c>
      <c r="B240" s="60">
        <v>44800</v>
      </c>
      <c r="C240" s="59">
        <v>1302</v>
      </c>
      <c r="D240" s="70" t="s">
        <v>41</v>
      </c>
      <c r="E240" s="59">
        <v>21</v>
      </c>
      <c r="F240" s="61">
        <f t="shared" si="51"/>
        <v>62</v>
      </c>
      <c r="G240" s="59"/>
      <c r="H240" s="62">
        <v>10.06</v>
      </c>
      <c r="I240" s="62">
        <v>10.72</v>
      </c>
      <c r="J240" s="62">
        <v>10.66</v>
      </c>
      <c r="K240" s="62">
        <v>9.91</v>
      </c>
      <c r="L240" s="62">
        <v>9.3800000000000008</v>
      </c>
      <c r="M240" s="62">
        <v>8.9700000000000006</v>
      </c>
      <c r="N240" s="62">
        <v>8.56</v>
      </c>
      <c r="O240" s="62">
        <v>7.59</v>
      </c>
      <c r="P240" s="62">
        <v>7.22</v>
      </c>
      <c r="Q240" s="62">
        <v>7.25</v>
      </c>
      <c r="R240" s="62">
        <v>8.06</v>
      </c>
      <c r="S240" s="62">
        <v>8.8800000000000008</v>
      </c>
      <c r="T240" s="62">
        <v>9.7799999999999994</v>
      </c>
      <c r="U240" s="62">
        <v>10.91</v>
      </c>
      <c r="V240" s="62">
        <v>11.72</v>
      </c>
      <c r="W240" s="63">
        <v>10.69</v>
      </c>
      <c r="X240" s="62">
        <v>7.78</v>
      </c>
      <c r="Y240" s="62">
        <v>8.06</v>
      </c>
      <c r="Z240" s="62">
        <v>8.56</v>
      </c>
      <c r="AA240" s="62">
        <v>7.94</v>
      </c>
      <c r="AB240" s="62">
        <v>7.78</v>
      </c>
      <c r="AC240" s="62">
        <v>7.53</v>
      </c>
      <c r="AD240" s="62">
        <v>7.78</v>
      </c>
      <c r="AE240" s="62">
        <v>8.06</v>
      </c>
      <c r="AF240" s="58">
        <f>AVERAGE(H240:AC240)</f>
        <v>9.0004545454545468</v>
      </c>
      <c r="AG240" s="67">
        <f>AVERAGE(AD240:AE240)</f>
        <v>7.92</v>
      </c>
    </row>
    <row r="241" spans="1:37" ht="15" hidden="1">
      <c r="A241" s="59">
        <v>240</v>
      </c>
      <c r="B241" s="60">
        <v>44801</v>
      </c>
      <c r="C241" s="59">
        <v>1345</v>
      </c>
      <c r="D241" s="70" t="s">
        <v>38</v>
      </c>
      <c r="E241" s="59">
        <v>22</v>
      </c>
      <c r="F241" s="61">
        <f t="shared" si="51"/>
        <v>61.136363636363633</v>
      </c>
      <c r="G241" s="59"/>
      <c r="H241" s="62">
        <v>8.69</v>
      </c>
      <c r="I241" s="62">
        <v>8.5</v>
      </c>
      <c r="J241" s="62">
        <v>8.7200000000000006</v>
      </c>
      <c r="K241" s="62">
        <v>8.7799999999999994</v>
      </c>
      <c r="L241" s="62">
        <v>7.97</v>
      </c>
      <c r="M241" s="62">
        <v>8.09</v>
      </c>
      <c r="N241" s="62">
        <v>8.09</v>
      </c>
      <c r="O241" s="62">
        <v>8.16</v>
      </c>
      <c r="P241" s="62">
        <v>9</v>
      </c>
      <c r="Q241" s="62">
        <v>10.16</v>
      </c>
      <c r="R241" s="62">
        <v>10.19</v>
      </c>
      <c r="S241" s="62">
        <v>10.16</v>
      </c>
      <c r="T241" s="62">
        <v>10.19</v>
      </c>
      <c r="U241" s="62">
        <v>10.34</v>
      </c>
      <c r="V241" s="62">
        <v>10.59</v>
      </c>
      <c r="W241" s="63">
        <v>11</v>
      </c>
      <c r="X241" s="62">
        <v>11.13</v>
      </c>
      <c r="Y241" s="62">
        <v>11.06</v>
      </c>
      <c r="Z241" s="62">
        <v>11.63</v>
      </c>
      <c r="AA241" s="62">
        <v>12.69</v>
      </c>
      <c r="AB241" s="62">
        <v>11.97</v>
      </c>
      <c r="AC241" s="62">
        <v>12</v>
      </c>
      <c r="AD241" s="62">
        <v>10.69</v>
      </c>
      <c r="AE241" s="62">
        <v>9.19</v>
      </c>
      <c r="AF241" s="58">
        <f>AVERAGE(H241:AD241)</f>
        <v>9.9913043478260857</v>
      </c>
      <c r="AG241" s="67">
        <f>AVERAGE(AE241)</f>
        <v>9.19</v>
      </c>
    </row>
    <row r="242" spans="1:37" ht="15" hidden="1">
      <c r="A242" s="59">
        <v>241</v>
      </c>
      <c r="B242" s="60">
        <v>44802</v>
      </c>
      <c r="C242" s="59">
        <v>1366</v>
      </c>
      <c r="D242" s="70" t="s">
        <v>38</v>
      </c>
      <c r="E242" s="59">
        <v>22</v>
      </c>
      <c r="F242" s="61">
        <f t="shared" si="51"/>
        <v>62.090909090909093</v>
      </c>
      <c r="G242" s="59"/>
      <c r="H242" s="62">
        <v>12.5</v>
      </c>
      <c r="I242" s="62">
        <v>11.88</v>
      </c>
      <c r="J242" s="62">
        <v>10.88</v>
      </c>
      <c r="K242" s="62">
        <v>10.5</v>
      </c>
      <c r="L242" s="62">
        <v>10</v>
      </c>
      <c r="M242" s="62">
        <v>9.91</v>
      </c>
      <c r="N242" s="62">
        <v>9.7200000000000006</v>
      </c>
      <c r="O242" s="62">
        <v>9.2799999999999994</v>
      </c>
      <c r="P242" s="62">
        <v>8.81</v>
      </c>
      <c r="Q242" s="62">
        <v>8.69</v>
      </c>
      <c r="R242" s="62">
        <v>9.25</v>
      </c>
      <c r="S242" s="62">
        <v>9.7799999999999994</v>
      </c>
      <c r="T242" s="62">
        <v>9.5299999999999994</v>
      </c>
      <c r="U242" s="62">
        <v>10.25</v>
      </c>
      <c r="V242" s="62">
        <v>10.19</v>
      </c>
      <c r="W242" s="63">
        <v>10.130000000000001</v>
      </c>
      <c r="X242" s="62">
        <v>11.56</v>
      </c>
      <c r="Y242" s="62">
        <v>12.13</v>
      </c>
      <c r="Z242" s="62">
        <v>12.06</v>
      </c>
      <c r="AA242" s="62">
        <v>11.78</v>
      </c>
      <c r="AB242" s="62">
        <v>12.22</v>
      </c>
      <c r="AC242" s="62">
        <v>12.38</v>
      </c>
      <c r="AD242" s="62">
        <v>12.53</v>
      </c>
      <c r="AE242" s="62">
        <v>10.94</v>
      </c>
    </row>
    <row r="243" spans="1:37" ht="15" hidden="1">
      <c r="A243" s="59">
        <v>242</v>
      </c>
      <c r="B243" s="60">
        <v>44803</v>
      </c>
      <c r="C243" s="59">
        <v>1285</v>
      </c>
      <c r="D243" s="70" t="s">
        <v>38</v>
      </c>
      <c r="E243" s="59">
        <v>22</v>
      </c>
      <c r="F243" s="61">
        <f t="shared" si="51"/>
        <v>58.409090909090907</v>
      </c>
      <c r="G243" s="59"/>
      <c r="H243" s="62">
        <v>9.94</v>
      </c>
      <c r="I243" s="62">
        <v>9.84</v>
      </c>
      <c r="J243" s="62">
        <v>9.41</v>
      </c>
      <c r="K243" s="62">
        <v>8.5299999999999994</v>
      </c>
      <c r="L243" s="62">
        <v>8.56</v>
      </c>
      <c r="M243" s="62">
        <v>9.31</v>
      </c>
      <c r="N243" s="62">
        <v>8.8800000000000008</v>
      </c>
      <c r="O243" s="62">
        <v>9</v>
      </c>
      <c r="P243" s="62">
        <v>7.91</v>
      </c>
      <c r="Q243" s="62">
        <v>9.3800000000000008</v>
      </c>
      <c r="R243" s="62">
        <v>8.66</v>
      </c>
      <c r="S243" s="62">
        <v>9.34</v>
      </c>
      <c r="T243" s="62">
        <v>9.7200000000000006</v>
      </c>
      <c r="U243" s="62">
        <v>9.31</v>
      </c>
      <c r="V243" s="62">
        <v>10.41</v>
      </c>
      <c r="W243" s="63">
        <v>9.6300000000000008</v>
      </c>
      <c r="X243" s="62">
        <v>9.9700000000000006</v>
      </c>
      <c r="Y243" s="62">
        <v>10.56</v>
      </c>
      <c r="Z243" s="62">
        <v>10.59</v>
      </c>
      <c r="AA243" s="62">
        <v>10.66</v>
      </c>
      <c r="AB243" s="62">
        <v>10.84</v>
      </c>
      <c r="AC243" s="62">
        <v>10.88</v>
      </c>
      <c r="AD243" s="62">
        <v>10.69</v>
      </c>
      <c r="AE243" s="62">
        <v>10.029999999999999</v>
      </c>
    </row>
    <row r="244" spans="1:37" ht="15" hidden="1">
      <c r="A244" s="59">
        <v>243</v>
      </c>
      <c r="B244" s="60">
        <v>44804</v>
      </c>
      <c r="C244" s="59">
        <v>1377</v>
      </c>
      <c r="D244" s="70" t="s">
        <v>38</v>
      </c>
      <c r="E244" s="59">
        <v>22</v>
      </c>
      <c r="F244" s="61">
        <f t="shared" si="51"/>
        <v>62.590909090909093</v>
      </c>
      <c r="G244" s="59"/>
      <c r="H244" s="62">
        <v>7.94</v>
      </c>
      <c r="I244" s="62">
        <v>9.1300000000000008</v>
      </c>
      <c r="J244" s="62">
        <v>8.4700000000000006</v>
      </c>
      <c r="K244" s="62">
        <v>8.2799999999999994</v>
      </c>
      <c r="L244" s="62">
        <v>7.66</v>
      </c>
      <c r="M244" s="62">
        <v>8.7799999999999994</v>
      </c>
      <c r="N244" s="62">
        <v>6.66</v>
      </c>
      <c r="O244" s="62">
        <v>7.25</v>
      </c>
      <c r="P244" s="62">
        <v>8.1300000000000008</v>
      </c>
      <c r="Q244" s="62">
        <v>8.5</v>
      </c>
      <c r="R244" s="62">
        <v>8.84</v>
      </c>
      <c r="S244" s="62">
        <v>9.2799999999999994</v>
      </c>
      <c r="T244" s="62">
        <v>9.1300000000000008</v>
      </c>
      <c r="U244" s="62">
        <v>9.2200000000000006</v>
      </c>
      <c r="V244" s="62">
        <v>9.2799999999999994</v>
      </c>
      <c r="W244" s="63">
        <v>9.0299999999999994</v>
      </c>
      <c r="X244" s="62">
        <v>10.94</v>
      </c>
      <c r="Y244" s="62">
        <v>10.16</v>
      </c>
      <c r="Z244" s="62">
        <v>10.97</v>
      </c>
      <c r="AA244" s="62">
        <v>11.16</v>
      </c>
      <c r="AB244" s="62">
        <v>10.5</v>
      </c>
      <c r="AC244" s="62">
        <v>11.41</v>
      </c>
      <c r="AD244" s="62">
        <v>10.19</v>
      </c>
      <c r="AE244" s="62">
        <v>9.3800000000000008</v>
      </c>
    </row>
    <row r="245" spans="1:37" ht="15">
      <c r="A245" s="59">
        <v>244</v>
      </c>
      <c r="B245" s="60">
        <v>44805</v>
      </c>
      <c r="C245" s="59">
        <v>1323</v>
      </c>
      <c r="D245" s="70" t="s">
        <v>31</v>
      </c>
      <c r="E245" s="59">
        <v>21</v>
      </c>
      <c r="F245" s="61">
        <f t="shared" si="51"/>
        <v>63</v>
      </c>
      <c r="G245" s="59"/>
      <c r="H245" s="62">
        <v>8.9700000000000006</v>
      </c>
      <c r="I245" s="62">
        <v>8.66</v>
      </c>
      <c r="J245" s="62">
        <v>7.38</v>
      </c>
      <c r="K245" s="62">
        <v>6.75</v>
      </c>
      <c r="L245" s="62">
        <v>7</v>
      </c>
      <c r="M245" s="62">
        <v>6.47</v>
      </c>
      <c r="N245" s="62">
        <v>6.59</v>
      </c>
      <c r="O245" s="62">
        <v>6.16</v>
      </c>
      <c r="P245" s="62">
        <v>6.19</v>
      </c>
      <c r="Q245" s="62">
        <v>6.59</v>
      </c>
      <c r="R245" s="62">
        <v>7.78</v>
      </c>
      <c r="S245" s="62">
        <v>7.97</v>
      </c>
      <c r="T245" s="62">
        <v>8.2799999999999994</v>
      </c>
      <c r="U245" s="62">
        <v>8.7200000000000006</v>
      </c>
      <c r="V245" s="62">
        <v>9.1300000000000008</v>
      </c>
      <c r="W245" s="63">
        <v>9.2799999999999994</v>
      </c>
      <c r="X245" s="62">
        <v>8.91</v>
      </c>
      <c r="Y245" s="62">
        <v>9.2799999999999994</v>
      </c>
      <c r="Z245" s="62">
        <v>9.25</v>
      </c>
      <c r="AA245" s="62">
        <v>9.84</v>
      </c>
      <c r="AB245" s="62">
        <v>10.28</v>
      </c>
      <c r="AC245" s="62">
        <v>11.25</v>
      </c>
      <c r="AD245" s="62">
        <v>11.06</v>
      </c>
      <c r="AE245" s="62">
        <v>10.130000000000001</v>
      </c>
      <c r="AF245" s="58">
        <f t="shared" ref="AF245:AF247" si="64">AVERAGE(H245:AC245)</f>
        <v>8.2150000000000016</v>
      </c>
      <c r="AG245" s="67">
        <f t="shared" ref="AG245:AG247" si="65">AVERAGE(AD245:AE245)</f>
        <v>10.595000000000001</v>
      </c>
      <c r="AI245" s="58">
        <f>AVERAGE(AF245:AF274)</f>
        <v>8.8258008658008649</v>
      </c>
      <c r="AJ245" s="58">
        <f t="shared" ref="AJ245:AK245" si="66">AVERAGE(AG245:AG274)</f>
        <v>10.045555555555556</v>
      </c>
      <c r="AK245" s="58">
        <f t="shared" si="66"/>
        <v>4.049722222222222</v>
      </c>
    </row>
    <row r="246" spans="1:37" ht="15" hidden="1">
      <c r="A246" s="59">
        <v>245</v>
      </c>
      <c r="B246" s="60">
        <v>44806</v>
      </c>
      <c r="C246" s="59">
        <v>1243</v>
      </c>
      <c r="D246" s="70" t="s">
        <v>493</v>
      </c>
      <c r="E246" s="59">
        <v>21</v>
      </c>
      <c r="F246" s="61">
        <f t="shared" si="51"/>
        <v>59.19047619047619</v>
      </c>
      <c r="G246" s="59"/>
      <c r="H246" s="62">
        <v>8.1300000000000008</v>
      </c>
      <c r="I246" s="62">
        <v>8.2799999999999994</v>
      </c>
      <c r="J246" s="62">
        <v>6.81</v>
      </c>
      <c r="K246" s="62">
        <v>6.25</v>
      </c>
      <c r="L246" s="62">
        <v>6.53</v>
      </c>
      <c r="M246" s="62">
        <v>6.91</v>
      </c>
      <c r="N246" s="62">
        <v>6.84</v>
      </c>
      <c r="O246" s="62">
        <v>6.38</v>
      </c>
      <c r="P246" s="62">
        <v>6.09</v>
      </c>
      <c r="Q246" s="62">
        <v>6.78</v>
      </c>
      <c r="R246" s="62">
        <v>8.44</v>
      </c>
      <c r="S246" s="62">
        <v>8.25</v>
      </c>
      <c r="T246" s="62">
        <v>8.4700000000000006</v>
      </c>
      <c r="U246" s="62">
        <v>8.94</v>
      </c>
      <c r="V246" s="62">
        <v>9.09</v>
      </c>
      <c r="W246" s="63">
        <v>9.2200000000000006</v>
      </c>
      <c r="X246" s="62">
        <v>10.09</v>
      </c>
      <c r="Y246" s="62">
        <v>10.220000000000001</v>
      </c>
      <c r="Z246" s="62">
        <v>9.84</v>
      </c>
      <c r="AA246" s="62">
        <v>10.53</v>
      </c>
      <c r="AB246" s="62">
        <v>11.66</v>
      </c>
      <c r="AC246" s="62">
        <v>11.5</v>
      </c>
      <c r="AD246" s="62">
        <v>10.84</v>
      </c>
      <c r="AE246" s="62">
        <v>9.44</v>
      </c>
      <c r="AF246" s="58">
        <f t="shared" si="64"/>
        <v>8.420454545454545</v>
      </c>
      <c r="AG246" s="67">
        <f t="shared" si="65"/>
        <v>10.14</v>
      </c>
    </row>
    <row r="247" spans="1:37" ht="15" hidden="1">
      <c r="A247" s="59">
        <v>246</v>
      </c>
      <c r="B247" s="60">
        <v>44807</v>
      </c>
      <c r="C247" s="59">
        <v>1295</v>
      </c>
      <c r="D247" s="70" t="s">
        <v>31</v>
      </c>
      <c r="E247" s="59">
        <v>21</v>
      </c>
      <c r="F247" s="61">
        <f t="shared" si="51"/>
        <v>61.666666666666664</v>
      </c>
      <c r="G247" s="59"/>
      <c r="H247" s="62">
        <v>8.5299999999999994</v>
      </c>
      <c r="I247" s="62">
        <v>7.91</v>
      </c>
      <c r="J247" s="62">
        <v>7.25</v>
      </c>
      <c r="K247" s="62">
        <v>7.03</v>
      </c>
      <c r="L247" s="62">
        <v>7.25</v>
      </c>
      <c r="M247" s="62">
        <v>7.34</v>
      </c>
      <c r="N247" s="62">
        <v>7.56</v>
      </c>
      <c r="O247" s="62">
        <v>7.63</v>
      </c>
      <c r="P247" s="62">
        <v>7.69</v>
      </c>
      <c r="Q247" s="62">
        <v>8.31</v>
      </c>
      <c r="R247" s="62">
        <v>9.3800000000000008</v>
      </c>
      <c r="S247" s="62">
        <v>9.31</v>
      </c>
      <c r="T247" s="62">
        <v>9.41</v>
      </c>
      <c r="U247" s="62">
        <v>9.56</v>
      </c>
      <c r="V247" s="62">
        <v>9.5299999999999994</v>
      </c>
      <c r="W247" s="63">
        <v>9.4700000000000006</v>
      </c>
      <c r="X247" s="62">
        <v>10.220000000000001</v>
      </c>
      <c r="Y247" s="62">
        <v>10.84</v>
      </c>
      <c r="Z247" s="62">
        <v>11.47</v>
      </c>
      <c r="AA247" s="62">
        <v>11.28</v>
      </c>
      <c r="AB247" s="62">
        <v>12.09</v>
      </c>
      <c r="AC247" s="62">
        <v>11.25</v>
      </c>
      <c r="AD247" s="62">
        <v>9.66</v>
      </c>
      <c r="AE247" s="62">
        <v>9.41</v>
      </c>
      <c r="AF247" s="58">
        <f t="shared" si="64"/>
        <v>9.1050000000000022</v>
      </c>
      <c r="AG247" s="67">
        <f t="shared" si="65"/>
        <v>9.5350000000000001</v>
      </c>
    </row>
    <row r="248" spans="1:37" ht="15" hidden="1">
      <c r="A248" s="59">
        <v>247</v>
      </c>
      <c r="B248" s="60">
        <v>44808</v>
      </c>
      <c r="C248" s="59">
        <v>0</v>
      </c>
      <c r="D248" s="70"/>
      <c r="E248" s="59"/>
      <c r="F248" s="61" t="e">
        <f t="shared" si="51"/>
        <v>#DIV/0!</v>
      </c>
      <c r="G248" s="59"/>
      <c r="H248" s="62">
        <v>4.5599999999999996</v>
      </c>
      <c r="I248" s="62">
        <v>0.97</v>
      </c>
      <c r="J248" s="62">
        <v>0.25</v>
      </c>
      <c r="K248" s="62">
        <v>1.19</v>
      </c>
      <c r="L248" s="62">
        <v>2.66</v>
      </c>
      <c r="M248" s="62">
        <v>2.5</v>
      </c>
      <c r="N248" s="62">
        <v>3.47</v>
      </c>
      <c r="O248" s="62">
        <v>4.09</v>
      </c>
      <c r="P248" s="62">
        <v>4.34</v>
      </c>
      <c r="Q248" s="62">
        <v>4.63</v>
      </c>
      <c r="R248" s="62">
        <v>4.28</v>
      </c>
      <c r="S248" s="62">
        <v>3.34</v>
      </c>
      <c r="T248" s="62">
        <v>3.16</v>
      </c>
      <c r="U248" s="62">
        <v>3.69</v>
      </c>
      <c r="V248" s="62">
        <v>5.66</v>
      </c>
      <c r="W248" s="63">
        <v>8.9700000000000006</v>
      </c>
      <c r="X248" s="62">
        <v>10.06</v>
      </c>
      <c r="Y248" s="62">
        <v>10.19</v>
      </c>
      <c r="Z248" s="62">
        <v>10.130000000000001</v>
      </c>
      <c r="AA248" s="62">
        <v>10</v>
      </c>
      <c r="AB248" s="62">
        <v>10.31</v>
      </c>
      <c r="AC248" s="62">
        <v>9.9700000000000006</v>
      </c>
      <c r="AD248" s="62">
        <v>7.94</v>
      </c>
      <c r="AE248" s="62">
        <v>5.59</v>
      </c>
      <c r="AH248" s="58">
        <f>AVERAGE(H248:AE248)</f>
        <v>5.4979166666666659</v>
      </c>
    </row>
    <row r="249" spans="1:37" ht="15" hidden="1">
      <c r="A249" s="59">
        <v>248</v>
      </c>
      <c r="B249" s="60">
        <v>44809</v>
      </c>
      <c r="C249" s="59">
        <v>1223</v>
      </c>
      <c r="D249" s="70" t="s">
        <v>52</v>
      </c>
      <c r="E249" s="59">
        <v>21.5</v>
      </c>
      <c r="F249" s="61">
        <f t="shared" si="51"/>
        <v>56.883720930232556</v>
      </c>
      <c r="G249" s="59"/>
      <c r="H249" s="62">
        <v>10.63</v>
      </c>
      <c r="I249" s="62">
        <v>9.06</v>
      </c>
      <c r="J249" s="62">
        <v>9.75</v>
      </c>
      <c r="K249" s="62">
        <v>8.69</v>
      </c>
      <c r="L249" s="62">
        <v>8.4700000000000006</v>
      </c>
      <c r="M249" s="62">
        <v>8.2200000000000006</v>
      </c>
      <c r="N249" s="62">
        <v>7.66</v>
      </c>
      <c r="O249" s="62">
        <v>7.16</v>
      </c>
      <c r="P249" s="62">
        <v>7.41</v>
      </c>
      <c r="Q249" s="62">
        <v>8.7200000000000006</v>
      </c>
      <c r="R249" s="62">
        <v>9.25</v>
      </c>
      <c r="S249" s="62">
        <v>9.41</v>
      </c>
      <c r="T249" s="62">
        <v>9.06</v>
      </c>
      <c r="U249" s="62">
        <v>8.94</v>
      </c>
      <c r="V249" s="62">
        <v>9.91</v>
      </c>
      <c r="W249" s="63">
        <v>8.81</v>
      </c>
      <c r="X249" s="62">
        <v>6.16</v>
      </c>
      <c r="Y249" s="62">
        <v>5.0599999999999996</v>
      </c>
      <c r="Z249" s="62">
        <v>5.84</v>
      </c>
      <c r="AA249" s="62">
        <v>6.94</v>
      </c>
      <c r="AB249" s="62">
        <v>7.56</v>
      </c>
      <c r="AC249" s="62">
        <v>8.4700000000000006</v>
      </c>
      <c r="AD249" s="62">
        <v>11.5</v>
      </c>
      <c r="AE249" s="62">
        <v>9.7799999999999994</v>
      </c>
    </row>
    <row r="250" spans="1:37" ht="15" hidden="1">
      <c r="A250" s="59">
        <v>249</v>
      </c>
      <c r="B250" s="60">
        <v>44810</v>
      </c>
      <c r="C250" s="59">
        <v>1242</v>
      </c>
      <c r="D250" s="70" t="s">
        <v>53</v>
      </c>
      <c r="E250" s="59">
        <v>21.5</v>
      </c>
      <c r="F250" s="61">
        <f t="shared" si="51"/>
        <v>57.767441860465119</v>
      </c>
      <c r="G250" s="59"/>
      <c r="H250" s="62">
        <v>7.81</v>
      </c>
      <c r="I250" s="62">
        <v>7.47</v>
      </c>
      <c r="J250" s="62">
        <v>6.59</v>
      </c>
      <c r="K250" s="62">
        <v>5.56</v>
      </c>
      <c r="L250" s="62">
        <v>5.38</v>
      </c>
      <c r="M250" s="62">
        <v>5.31</v>
      </c>
      <c r="N250" s="62">
        <v>5.88</v>
      </c>
      <c r="O250" s="62">
        <v>6.25</v>
      </c>
      <c r="P250" s="62">
        <v>7.19</v>
      </c>
      <c r="Q250" s="62">
        <v>6.94</v>
      </c>
      <c r="R250" s="62">
        <v>8.66</v>
      </c>
      <c r="S250" s="62">
        <v>8.41</v>
      </c>
      <c r="T250" s="62">
        <v>8.59</v>
      </c>
      <c r="U250" s="62">
        <v>9.19</v>
      </c>
      <c r="V250" s="62">
        <v>8.94</v>
      </c>
      <c r="W250" s="63">
        <v>8.19</v>
      </c>
      <c r="X250" s="62">
        <v>9.2799999999999994</v>
      </c>
      <c r="Y250" s="62">
        <v>8.9700000000000006</v>
      </c>
      <c r="Z250" s="62">
        <v>9.4700000000000006</v>
      </c>
      <c r="AA250" s="62">
        <v>9.81</v>
      </c>
      <c r="AB250" s="62">
        <v>10.029999999999999</v>
      </c>
      <c r="AC250" s="62">
        <v>9.8800000000000008</v>
      </c>
      <c r="AD250" s="62">
        <v>8.84</v>
      </c>
      <c r="AE250" s="62">
        <v>7.5</v>
      </c>
    </row>
    <row r="251" spans="1:37" ht="15" hidden="1">
      <c r="A251" s="59">
        <v>250</v>
      </c>
      <c r="B251" s="60">
        <v>44811</v>
      </c>
      <c r="C251" s="59">
        <v>990</v>
      </c>
      <c r="D251" s="70" t="s">
        <v>481</v>
      </c>
      <c r="E251" s="59">
        <v>18</v>
      </c>
      <c r="F251" s="61">
        <f t="shared" si="51"/>
        <v>55</v>
      </c>
      <c r="G251" s="59"/>
      <c r="H251" s="62">
        <v>6.94</v>
      </c>
      <c r="I251" s="62">
        <v>7.59</v>
      </c>
      <c r="J251" s="62">
        <v>7.03</v>
      </c>
      <c r="K251" s="62">
        <v>6.84</v>
      </c>
      <c r="L251" s="62">
        <v>6.97</v>
      </c>
      <c r="M251" s="62">
        <v>7.13</v>
      </c>
      <c r="N251" s="62">
        <v>6.69</v>
      </c>
      <c r="O251" s="62">
        <v>7.16</v>
      </c>
      <c r="P251" s="62">
        <v>7</v>
      </c>
      <c r="Q251" s="62">
        <v>6.88</v>
      </c>
      <c r="R251" s="62">
        <v>7.09</v>
      </c>
      <c r="S251" s="62">
        <v>7.84</v>
      </c>
      <c r="T251" s="62">
        <v>8.56</v>
      </c>
      <c r="U251" s="62">
        <v>8.7200000000000006</v>
      </c>
      <c r="V251" s="62">
        <v>8.16</v>
      </c>
      <c r="W251" s="63">
        <v>9.19</v>
      </c>
      <c r="X251" s="62">
        <v>8.0299999999999994</v>
      </c>
      <c r="Y251" s="62">
        <v>7.72</v>
      </c>
      <c r="Z251" s="62">
        <v>8.2799999999999994</v>
      </c>
      <c r="AA251" s="62">
        <v>8.5299999999999994</v>
      </c>
      <c r="AB251" s="62">
        <v>8.44</v>
      </c>
      <c r="AC251" s="62">
        <v>9.44</v>
      </c>
      <c r="AD251" s="62">
        <v>8.8800000000000008</v>
      </c>
      <c r="AE251" s="62">
        <v>7</v>
      </c>
    </row>
    <row r="252" spans="1:37" ht="15" hidden="1">
      <c r="A252" s="59">
        <v>251</v>
      </c>
      <c r="B252" s="60">
        <v>44812</v>
      </c>
      <c r="C252" s="59">
        <v>1160</v>
      </c>
      <c r="D252" s="70" t="s">
        <v>31</v>
      </c>
      <c r="E252" s="59">
        <v>21</v>
      </c>
      <c r="F252" s="61">
        <f t="shared" si="51"/>
        <v>55.238095238095241</v>
      </c>
      <c r="G252" s="59"/>
      <c r="H252" s="62">
        <v>6.66</v>
      </c>
      <c r="I252" s="62">
        <v>5.91</v>
      </c>
      <c r="J252" s="62">
        <v>5.63</v>
      </c>
      <c r="K252" s="62">
        <v>5.78</v>
      </c>
      <c r="L252" s="62">
        <v>5.41</v>
      </c>
      <c r="M252" s="62">
        <v>6.09</v>
      </c>
      <c r="N252" s="62">
        <v>6.22</v>
      </c>
      <c r="O252" s="62">
        <v>6.28</v>
      </c>
      <c r="P252" s="62">
        <v>6.69</v>
      </c>
      <c r="Q252" s="62">
        <v>6.84</v>
      </c>
      <c r="R252" s="62">
        <v>6.59</v>
      </c>
      <c r="S252" s="62">
        <v>7</v>
      </c>
      <c r="T252" s="62">
        <v>7.81</v>
      </c>
      <c r="U252" s="62">
        <v>8.1300000000000008</v>
      </c>
      <c r="V252" s="62">
        <v>7.81</v>
      </c>
      <c r="W252" s="63">
        <v>8.31</v>
      </c>
      <c r="X252" s="62">
        <v>9.1300000000000008</v>
      </c>
      <c r="Y252" s="62">
        <v>9.0299999999999994</v>
      </c>
      <c r="Z252" s="62">
        <v>9.09</v>
      </c>
      <c r="AA252" s="62">
        <v>8.56</v>
      </c>
      <c r="AB252" s="62">
        <v>8.3800000000000008</v>
      </c>
      <c r="AC252" s="62">
        <v>8.91</v>
      </c>
      <c r="AD252" s="62">
        <v>8.25</v>
      </c>
      <c r="AE252" s="62">
        <v>6.19</v>
      </c>
      <c r="AF252" s="58">
        <f t="shared" ref="AF252:AF253" si="67">AVERAGE(H252:AC252)</f>
        <v>7.2845454545454542</v>
      </c>
      <c r="AG252" s="67">
        <f t="shared" ref="AG252:AG253" si="68">AVERAGE(AD252:AE252)</f>
        <v>7.2200000000000006</v>
      </c>
    </row>
    <row r="253" spans="1:37" ht="15" hidden="1">
      <c r="A253" s="59">
        <v>252</v>
      </c>
      <c r="B253" s="60">
        <v>44813</v>
      </c>
      <c r="C253" s="59">
        <v>960</v>
      </c>
      <c r="D253" s="70" t="s">
        <v>493</v>
      </c>
      <c r="E253" s="59">
        <v>21</v>
      </c>
      <c r="F253" s="61">
        <f t="shared" si="51"/>
        <v>45.714285714285715</v>
      </c>
      <c r="G253" s="59"/>
      <c r="H253" s="62">
        <v>6.91</v>
      </c>
      <c r="I253" s="62">
        <v>6.53</v>
      </c>
      <c r="J253" s="62">
        <v>6.09</v>
      </c>
      <c r="K253" s="62">
        <v>5.91</v>
      </c>
      <c r="L253" s="62">
        <v>5.41</v>
      </c>
      <c r="M253" s="62">
        <v>4.63</v>
      </c>
      <c r="N253" s="62">
        <v>4.9400000000000004</v>
      </c>
      <c r="O253" s="62">
        <v>5.0599999999999996</v>
      </c>
      <c r="P253" s="62">
        <v>5.66</v>
      </c>
      <c r="Q253" s="62">
        <v>7.09</v>
      </c>
      <c r="R253" s="62">
        <v>6.81</v>
      </c>
      <c r="S253" s="62">
        <v>7</v>
      </c>
      <c r="T253" s="62">
        <v>7.13</v>
      </c>
      <c r="U253" s="62">
        <v>6.88</v>
      </c>
      <c r="V253" s="62">
        <v>6.94</v>
      </c>
      <c r="W253" s="63">
        <v>7.38</v>
      </c>
      <c r="X253" s="62">
        <v>9.2799999999999994</v>
      </c>
      <c r="Y253" s="62">
        <v>9.34</v>
      </c>
      <c r="Z253" s="62">
        <v>9.19</v>
      </c>
      <c r="AA253" s="62">
        <v>8.8800000000000008</v>
      </c>
      <c r="AB253" s="62">
        <v>8.56</v>
      </c>
      <c r="AC253" s="62">
        <v>8.0299999999999994</v>
      </c>
      <c r="AD253" s="62">
        <v>7.81</v>
      </c>
      <c r="AE253" s="62">
        <v>7.09</v>
      </c>
      <c r="AF253" s="58">
        <f t="shared" si="67"/>
        <v>6.9840909090909093</v>
      </c>
      <c r="AG253" s="67">
        <f t="shared" si="68"/>
        <v>7.4499999999999993</v>
      </c>
    </row>
    <row r="254" spans="1:37" ht="15" hidden="1">
      <c r="A254" s="59">
        <v>253</v>
      </c>
      <c r="B254" s="60">
        <v>44814</v>
      </c>
      <c r="C254" s="59">
        <v>10</v>
      </c>
      <c r="D254" s="70"/>
      <c r="E254" s="59"/>
      <c r="F254" s="61" t="e">
        <f t="shared" si="51"/>
        <v>#DIV/0!</v>
      </c>
      <c r="G254" s="59"/>
      <c r="H254" s="62">
        <v>2.91</v>
      </c>
      <c r="I254" s="62">
        <v>2.2799999999999998</v>
      </c>
      <c r="J254" s="62">
        <v>1.1299999999999999</v>
      </c>
      <c r="K254" s="62">
        <v>0.59</v>
      </c>
      <c r="L254" s="62">
        <v>0.19</v>
      </c>
      <c r="M254" s="62">
        <v>0.16</v>
      </c>
      <c r="N254" s="62">
        <v>1.5</v>
      </c>
      <c r="O254" s="62">
        <v>2.5299999999999998</v>
      </c>
      <c r="P254" s="62">
        <v>3.84</v>
      </c>
      <c r="Q254" s="62">
        <v>2.84</v>
      </c>
      <c r="R254" s="62">
        <v>1.84</v>
      </c>
      <c r="S254" s="62">
        <v>1.1599999999999999</v>
      </c>
      <c r="T254" s="62">
        <v>0.88</v>
      </c>
      <c r="U254" s="62">
        <v>0.69</v>
      </c>
      <c r="V254" s="62">
        <v>0.66</v>
      </c>
      <c r="W254" s="63">
        <v>0.91</v>
      </c>
      <c r="X254" s="62">
        <v>7.38</v>
      </c>
      <c r="Y254" s="62">
        <v>7.47</v>
      </c>
      <c r="Z254" s="62">
        <v>7.63</v>
      </c>
      <c r="AA254" s="62">
        <v>8.09</v>
      </c>
      <c r="AB254" s="62">
        <v>7.91</v>
      </c>
      <c r="AC254" s="62">
        <v>5.94</v>
      </c>
      <c r="AD254" s="62">
        <v>4.4400000000000004</v>
      </c>
      <c r="AE254" s="62">
        <v>3.41</v>
      </c>
      <c r="AH254" s="58">
        <f>AVERAGE(H254:AE254)</f>
        <v>3.1824999999999997</v>
      </c>
    </row>
    <row r="255" spans="1:37" ht="15" hidden="1">
      <c r="A255" s="59">
        <v>254</v>
      </c>
      <c r="B255" s="60">
        <v>44815</v>
      </c>
      <c r="C255" s="59">
        <v>260</v>
      </c>
      <c r="D255" s="70" t="s">
        <v>29</v>
      </c>
      <c r="E255" s="59">
        <v>9</v>
      </c>
      <c r="F255" s="61">
        <f t="shared" si="51"/>
        <v>28.888888888888889</v>
      </c>
      <c r="G255" s="59">
        <v>1</v>
      </c>
      <c r="H255" s="62">
        <v>0.91</v>
      </c>
      <c r="I255" s="62">
        <v>2.63</v>
      </c>
      <c r="J255" s="62">
        <v>5.78</v>
      </c>
      <c r="K255" s="62">
        <v>2.16</v>
      </c>
      <c r="L255" s="62">
        <v>2.69</v>
      </c>
      <c r="M255" s="62">
        <v>4.75</v>
      </c>
      <c r="N255" s="62">
        <v>5.13</v>
      </c>
      <c r="O255" s="62">
        <v>5.22</v>
      </c>
      <c r="P255" s="62">
        <v>5.09</v>
      </c>
      <c r="Q255" s="62">
        <v>5.03</v>
      </c>
      <c r="R255" s="62">
        <v>5.09</v>
      </c>
      <c r="S255" s="62">
        <v>5.44</v>
      </c>
      <c r="T255" s="62">
        <v>10.09</v>
      </c>
      <c r="U255" s="62">
        <v>7.84</v>
      </c>
      <c r="V255" s="62">
        <v>7.94</v>
      </c>
      <c r="W255" s="63">
        <v>7.97</v>
      </c>
      <c r="X255" s="64">
        <v>1.06</v>
      </c>
      <c r="Y255" s="64">
        <v>1.44</v>
      </c>
      <c r="Z255" s="64">
        <v>2.4700000000000002</v>
      </c>
      <c r="AA255" s="64">
        <v>3.84</v>
      </c>
      <c r="AB255" s="64">
        <v>3.38</v>
      </c>
      <c r="AC255" s="64">
        <v>2.66</v>
      </c>
      <c r="AD255" s="64">
        <v>2.2200000000000002</v>
      </c>
      <c r="AE255" s="64">
        <v>1.41</v>
      </c>
    </row>
    <row r="256" spans="1:37" ht="15" hidden="1">
      <c r="A256" s="59">
        <v>255</v>
      </c>
      <c r="B256" s="60">
        <v>44816</v>
      </c>
      <c r="C256" s="59">
        <v>0</v>
      </c>
      <c r="D256" s="70"/>
      <c r="E256" s="59"/>
      <c r="F256" s="61" t="e">
        <f t="shared" si="51"/>
        <v>#DIV/0!</v>
      </c>
      <c r="G256" s="59"/>
      <c r="H256" s="64">
        <v>1.94</v>
      </c>
      <c r="I256" s="64">
        <v>0.66</v>
      </c>
      <c r="J256" s="64">
        <v>0.47</v>
      </c>
      <c r="K256" s="64">
        <v>0.28000000000000003</v>
      </c>
      <c r="L256" s="64">
        <v>0.22</v>
      </c>
      <c r="M256" s="64">
        <v>0.19</v>
      </c>
      <c r="N256" s="64">
        <v>0.13</v>
      </c>
      <c r="O256" s="64">
        <v>0.53</v>
      </c>
      <c r="P256" s="64">
        <v>1.1599999999999999</v>
      </c>
      <c r="Q256" s="64">
        <v>1.66</v>
      </c>
      <c r="R256" s="64">
        <v>1.5</v>
      </c>
      <c r="S256" s="64">
        <v>1.53</v>
      </c>
      <c r="T256" s="64">
        <v>1.72</v>
      </c>
      <c r="U256" s="64">
        <v>1.81</v>
      </c>
      <c r="V256" s="64">
        <v>1.66</v>
      </c>
      <c r="W256" s="65">
        <v>1.66</v>
      </c>
      <c r="X256" s="62">
        <v>8.44</v>
      </c>
      <c r="Y256" s="62">
        <v>8.5299999999999994</v>
      </c>
      <c r="Z256" s="62">
        <v>8.69</v>
      </c>
      <c r="AA256" s="62">
        <v>9.31</v>
      </c>
      <c r="AB256" s="62">
        <v>10.130000000000001</v>
      </c>
      <c r="AC256" s="62">
        <v>9</v>
      </c>
      <c r="AD256" s="62">
        <v>6.78</v>
      </c>
      <c r="AE256" s="62">
        <v>5.25</v>
      </c>
      <c r="AH256" s="58">
        <f>AVERAGE(H256:AE256)</f>
        <v>3.46875</v>
      </c>
    </row>
    <row r="257" spans="1:33" ht="15" hidden="1">
      <c r="A257" s="59">
        <v>256</v>
      </c>
      <c r="B257" s="60">
        <v>44817</v>
      </c>
      <c r="C257" s="59">
        <v>315</v>
      </c>
      <c r="D257" s="70" t="s">
        <v>495</v>
      </c>
      <c r="E257" s="59">
        <v>11</v>
      </c>
      <c r="F257" s="61">
        <f t="shared" si="51"/>
        <v>28.636363636363637</v>
      </c>
      <c r="G257" s="59">
        <v>1</v>
      </c>
      <c r="H257" s="62">
        <v>8.19</v>
      </c>
      <c r="I257" s="62">
        <v>7.72</v>
      </c>
      <c r="J257" s="62">
        <v>7.16</v>
      </c>
      <c r="K257" s="62">
        <v>6.22</v>
      </c>
      <c r="L257" s="62">
        <v>6.41</v>
      </c>
      <c r="M257" s="62">
        <v>6.78</v>
      </c>
      <c r="N257" s="62">
        <v>7.25</v>
      </c>
      <c r="O257" s="62">
        <v>6.84</v>
      </c>
      <c r="P257" s="62">
        <v>7.13</v>
      </c>
      <c r="Q257" s="62">
        <v>6.63</v>
      </c>
      <c r="R257" s="62">
        <v>7.28</v>
      </c>
      <c r="S257" s="62">
        <v>5.94</v>
      </c>
      <c r="T257" s="62">
        <v>6.13</v>
      </c>
      <c r="U257" s="62">
        <v>5.03</v>
      </c>
      <c r="V257" s="62">
        <v>4.28</v>
      </c>
      <c r="W257" s="63">
        <v>4.59</v>
      </c>
      <c r="X257" s="62">
        <v>2.59</v>
      </c>
      <c r="Y257" s="62">
        <v>2.59</v>
      </c>
      <c r="Z257" s="62">
        <v>3.31</v>
      </c>
      <c r="AA257" s="62">
        <v>8.56</v>
      </c>
      <c r="AB257" s="62">
        <v>8.09</v>
      </c>
      <c r="AC257" s="62">
        <v>7.59</v>
      </c>
      <c r="AD257" s="62">
        <v>8.6300000000000008</v>
      </c>
      <c r="AE257" s="62">
        <v>6.91</v>
      </c>
    </row>
    <row r="258" spans="1:33" ht="15" hidden="1">
      <c r="A258" s="59">
        <v>257</v>
      </c>
      <c r="B258" s="60">
        <v>44818</v>
      </c>
      <c r="C258" s="59">
        <v>315</v>
      </c>
      <c r="D258" s="70" t="s">
        <v>47</v>
      </c>
      <c r="E258" s="59">
        <v>11</v>
      </c>
      <c r="F258" s="61">
        <f t="shared" si="51"/>
        <v>28.636363636363637</v>
      </c>
      <c r="G258" s="59">
        <v>1</v>
      </c>
      <c r="H258" s="62">
        <v>8.81</v>
      </c>
      <c r="I258" s="62">
        <v>9.0299999999999994</v>
      </c>
      <c r="J258" s="62">
        <v>9.44</v>
      </c>
      <c r="K258" s="62">
        <v>8.94</v>
      </c>
      <c r="L258" s="62">
        <v>8.81</v>
      </c>
      <c r="M258" s="62">
        <v>8.75</v>
      </c>
      <c r="N258" s="62">
        <v>9.09</v>
      </c>
      <c r="O258" s="62">
        <v>9.1300000000000008</v>
      </c>
      <c r="P258" s="62">
        <v>9.25</v>
      </c>
      <c r="Q258" s="62">
        <v>9.4700000000000006</v>
      </c>
      <c r="R258" s="62">
        <v>9.19</v>
      </c>
      <c r="S258" s="62">
        <v>8.09</v>
      </c>
      <c r="T258" s="62">
        <v>8.31</v>
      </c>
      <c r="U258" s="62">
        <v>7.97</v>
      </c>
      <c r="V258" s="62">
        <v>7.59</v>
      </c>
      <c r="W258" s="63">
        <v>6.22</v>
      </c>
      <c r="X258" s="62">
        <v>5.5</v>
      </c>
      <c r="Y258" s="62">
        <v>5.94</v>
      </c>
      <c r="Z258" s="62">
        <v>5.25</v>
      </c>
      <c r="AA258" s="62">
        <v>4.75</v>
      </c>
      <c r="AB258" s="62">
        <v>4.63</v>
      </c>
      <c r="AC258" s="62">
        <v>5.22</v>
      </c>
      <c r="AD258" s="62">
        <v>6.97</v>
      </c>
      <c r="AE258" s="62">
        <v>8</v>
      </c>
    </row>
    <row r="259" spans="1:33" ht="15" hidden="1">
      <c r="A259" s="59">
        <v>258</v>
      </c>
      <c r="B259" s="60">
        <v>44819</v>
      </c>
      <c r="C259" s="59">
        <v>330</v>
      </c>
      <c r="D259" s="70" t="s">
        <v>47</v>
      </c>
      <c r="E259" s="59">
        <v>11</v>
      </c>
      <c r="F259" s="61">
        <f t="shared" ref="F259:F322" si="69">C259/E259</f>
        <v>30</v>
      </c>
      <c r="G259" s="59">
        <v>1</v>
      </c>
      <c r="H259" s="62">
        <v>10.130000000000001</v>
      </c>
      <c r="I259" s="62">
        <v>10.09</v>
      </c>
      <c r="J259" s="62">
        <v>9.66</v>
      </c>
      <c r="K259" s="62">
        <v>9.6300000000000008</v>
      </c>
      <c r="L259" s="62">
        <v>9.4700000000000006</v>
      </c>
      <c r="M259" s="62">
        <v>9.41</v>
      </c>
      <c r="N259" s="62">
        <v>9.2200000000000006</v>
      </c>
      <c r="O259" s="62">
        <v>9</v>
      </c>
      <c r="P259" s="62">
        <v>9.25</v>
      </c>
      <c r="Q259" s="62">
        <v>9.25</v>
      </c>
      <c r="R259" s="62">
        <v>9.19</v>
      </c>
      <c r="S259" s="62">
        <v>7.94</v>
      </c>
      <c r="T259" s="62">
        <v>7.13</v>
      </c>
      <c r="U259" s="62">
        <v>6.41</v>
      </c>
      <c r="V259" s="62">
        <v>6.88</v>
      </c>
      <c r="W259" s="63">
        <v>6.41</v>
      </c>
      <c r="X259" s="62">
        <v>5.94</v>
      </c>
      <c r="Y259" s="62">
        <v>6.53</v>
      </c>
      <c r="Z259" s="62">
        <v>6.19</v>
      </c>
      <c r="AA259" s="62">
        <v>6.63</v>
      </c>
      <c r="AB259" s="62">
        <v>7.78</v>
      </c>
      <c r="AC259" s="62">
        <v>8.19</v>
      </c>
      <c r="AD259" s="62">
        <v>8.25</v>
      </c>
      <c r="AE259" s="62">
        <v>8.3800000000000008</v>
      </c>
    </row>
    <row r="260" spans="1:33" ht="15" hidden="1">
      <c r="A260" s="59">
        <v>259</v>
      </c>
      <c r="B260" s="60">
        <v>44820</v>
      </c>
      <c r="C260" s="59">
        <v>358</v>
      </c>
      <c r="D260" s="70" t="s">
        <v>47</v>
      </c>
      <c r="E260" s="59">
        <v>11</v>
      </c>
      <c r="F260" s="61">
        <f t="shared" si="69"/>
        <v>32.545454545454547</v>
      </c>
      <c r="G260" s="59">
        <v>1</v>
      </c>
      <c r="H260" s="62">
        <v>9.19</v>
      </c>
      <c r="I260" s="62">
        <v>9.34</v>
      </c>
      <c r="J260" s="62">
        <v>9.16</v>
      </c>
      <c r="K260" s="62">
        <v>9.19</v>
      </c>
      <c r="L260" s="62">
        <v>8.81</v>
      </c>
      <c r="M260" s="62">
        <v>8</v>
      </c>
      <c r="N260" s="62">
        <v>7.66</v>
      </c>
      <c r="O260" s="62">
        <v>8.31</v>
      </c>
      <c r="P260" s="62">
        <v>8.31</v>
      </c>
      <c r="Q260" s="62">
        <v>8.91</v>
      </c>
      <c r="R260" s="62">
        <v>8.6300000000000008</v>
      </c>
      <c r="S260" s="62">
        <v>8.6300000000000008</v>
      </c>
      <c r="T260" s="62">
        <v>7.72</v>
      </c>
      <c r="U260" s="62">
        <v>7.63</v>
      </c>
      <c r="V260" s="62">
        <v>6.16</v>
      </c>
      <c r="W260" s="63">
        <v>6.53</v>
      </c>
      <c r="X260" s="62">
        <v>6.59</v>
      </c>
      <c r="Y260" s="62">
        <v>6.47</v>
      </c>
      <c r="Z260" s="62">
        <v>6.97</v>
      </c>
      <c r="AA260" s="62">
        <v>7.16</v>
      </c>
      <c r="AB260" s="62">
        <v>7.31</v>
      </c>
      <c r="AC260" s="62">
        <v>10.16</v>
      </c>
      <c r="AD260" s="62">
        <v>11.72</v>
      </c>
      <c r="AE260" s="62">
        <v>9.31</v>
      </c>
    </row>
    <row r="261" spans="1:33" ht="15" hidden="1">
      <c r="A261" s="59">
        <v>260</v>
      </c>
      <c r="B261" s="60">
        <v>44821</v>
      </c>
      <c r="C261" s="59">
        <v>366</v>
      </c>
      <c r="D261" s="70" t="s">
        <v>47</v>
      </c>
      <c r="E261" s="59">
        <v>11</v>
      </c>
      <c r="F261" s="61">
        <f t="shared" si="69"/>
        <v>33.272727272727273</v>
      </c>
      <c r="G261" s="59">
        <v>1</v>
      </c>
      <c r="H261" s="62">
        <v>8.3800000000000008</v>
      </c>
      <c r="I261" s="62">
        <v>8.06</v>
      </c>
      <c r="J261" s="62">
        <v>7.31</v>
      </c>
      <c r="K261" s="62">
        <v>7.66</v>
      </c>
      <c r="L261" s="62">
        <v>7.75</v>
      </c>
      <c r="M261" s="62">
        <v>7.5</v>
      </c>
      <c r="N261" s="62">
        <v>6.88</v>
      </c>
      <c r="O261" s="62">
        <v>6.59</v>
      </c>
      <c r="P261" s="62">
        <v>7.28</v>
      </c>
      <c r="Q261" s="62">
        <v>7.59</v>
      </c>
      <c r="R261" s="62">
        <v>7.28</v>
      </c>
      <c r="S261" s="62">
        <v>7.28</v>
      </c>
      <c r="T261" s="62">
        <v>6.5</v>
      </c>
      <c r="U261" s="62">
        <v>6.88</v>
      </c>
      <c r="V261" s="62">
        <v>6.59</v>
      </c>
      <c r="W261" s="63">
        <v>5.94</v>
      </c>
      <c r="X261" s="62">
        <v>7.03</v>
      </c>
      <c r="Y261" s="62">
        <v>6.53</v>
      </c>
      <c r="Z261" s="62">
        <v>6</v>
      </c>
      <c r="AA261" s="62">
        <v>6.63</v>
      </c>
      <c r="AB261" s="62">
        <v>7.66</v>
      </c>
      <c r="AC261" s="62">
        <v>9.5</v>
      </c>
      <c r="AD261" s="62">
        <v>9.5</v>
      </c>
      <c r="AE261" s="62">
        <v>8.5</v>
      </c>
    </row>
    <row r="262" spans="1:33" ht="15" hidden="1">
      <c r="A262" s="59">
        <v>261</v>
      </c>
      <c r="B262" s="60">
        <v>44822</v>
      </c>
      <c r="C262" s="59">
        <v>407</v>
      </c>
      <c r="D262" s="70" t="s">
        <v>495</v>
      </c>
      <c r="E262" s="59">
        <v>11</v>
      </c>
      <c r="F262" s="61">
        <f t="shared" si="69"/>
        <v>37</v>
      </c>
      <c r="G262" s="59">
        <v>1</v>
      </c>
      <c r="H262" s="62">
        <v>8.06</v>
      </c>
      <c r="I262" s="62">
        <v>7.97</v>
      </c>
      <c r="J262" s="62">
        <v>7.59</v>
      </c>
      <c r="K262" s="62">
        <v>7.13</v>
      </c>
      <c r="L262" s="62">
        <v>7</v>
      </c>
      <c r="M262" s="62">
        <v>8.06</v>
      </c>
      <c r="N262" s="62">
        <v>8.56</v>
      </c>
      <c r="O262" s="62">
        <v>8.81</v>
      </c>
      <c r="P262" s="62">
        <v>8.7200000000000006</v>
      </c>
      <c r="Q262" s="62">
        <v>9.0299999999999994</v>
      </c>
      <c r="R262" s="62">
        <v>7.75</v>
      </c>
      <c r="S262" s="62">
        <v>7.47</v>
      </c>
      <c r="T262" s="62">
        <v>7</v>
      </c>
      <c r="U262" s="62">
        <v>7.19</v>
      </c>
      <c r="V262" s="62">
        <v>8.2799999999999994</v>
      </c>
      <c r="W262" s="63">
        <v>6.44</v>
      </c>
      <c r="X262" s="62">
        <v>5.81</v>
      </c>
      <c r="Y262" s="62">
        <v>6.28</v>
      </c>
      <c r="Z262" s="62">
        <v>6.66</v>
      </c>
      <c r="AA262" s="62">
        <v>7</v>
      </c>
      <c r="AB262" s="62">
        <v>7.84</v>
      </c>
      <c r="AC262" s="62">
        <v>7.88</v>
      </c>
      <c r="AD262" s="62">
        <v>8.84</v>
      </c>
      <c r="AE262" s="62">
        <v>7.31</v>
      </c>
    </row>
    <row r="263" spans="1:33" ht="15" hidden="1">
      <c r="A263" s="59">
        <v>262</v>
      </c>
      <c r="B263" s="60">
        <v>44823</v>
      </c>
      <c r="C263" s="59">
        <v>400</v>
      </c>
      <c r="D263" s="70" t="s">
        <v>495</v>
      </c>
      <c r="E263" s="59">
        <v>11</v>
      </c>
      <c r="F263" s="61">
        <f t="shared" si="69"/>
        <v>36.363636363636367</v>
      </c>
      <c r="G263" s="59">
        <v>1</v>
      </c>
      <c r="H263" s="62">
        <v>10.06</v>
      </c>
      <c r="I263" s="62">
        <v>9.75</v>
      </c>
      <c r="J263" s="62">
        <v>9</v>
      </c>
      <c r="K263" s="62">
        <v>9.19</v>
      </c>
      <c r="L263" s="62">
        <v>8.6300000000000008</v>
      </c>
      <c r="M263" s="62">
        <v>8.69</v>
      </c>
      <c r="N263" s="62">
        <v>8.2799999999999994</v>
      </c>
      <c r="O263" s="62">
        <v>9.16</v>
      </c>
      <c r="P263" s="62">
        <v>9.6300000000000008</v>
      </c>
      <c r="Q263" s="62">
        <v>10.75</v>
      </c>
      <c r="R263" s="62">
        <v>12.03</v>
      </c>
      <c r="S263" s="62">
        <v>12.75</v>
      </c>
      <c r="T263" s="62">
        <v>7.28</v>
      </c>
      <c r="U263" s="62">
        <v>7.03</v>
      </c>
      <c r="V263" s="62">
        <v>6.91</v>
      </c>
      <c r="W263" s="63">
        <v>6.88</v>
      </c>
      <c r="X263" s="62">
        <v>6</v>
      </c>
      <c r="Y263" s="62">
        <v>6.5</v>
      </c>
      <c r="Z263" s="62">
        <v>6.53</v>
      </c>
      <c r="AA263" s="62">
        <v>6.31</v>
      </c>
      <c r="AB263" s="62">
        <v>6.91</v>
      </c>
      <c r="AC263" s="62">
        <v>8.66</v>
      </c>
      <c r="AD263" s="62">
        <v>6.94</v>
      </c>
      <c r="AE263" s="62">
        <v>8.94</v>
      </c>
    </row>
    <row r="264" spans="1:33" ht="15" hidden="1">
      <c r="A264" s="59">
        <v>263</v>
      </c>
      <c r="B264" s="60">
        <v>44824</v>
      </c>
      <c r="C264" s="59">
        <v>427</v>
      </c>
      <c r="D264" s="70" t="s">
        <v>47</v>
      </c>
      <c r="E264" s="59">
        <v>11</v>
      </c>
      <c r="F264" s="61">
        <f t="shared" si="69"/>
        <v>38.81818181818182</v>
      </c>
      <c r="G264" s="59">
        <v>1</v>
      </c>
      <c r="H264" s="62">
        <v>13.97</v>
      </c>
      <c r="I264" s="62">
        <v>12.78</v>
      </c>
      <c r="J264" s="62">
        <v>11.59</v>
      </c>
      <c r="K264" s="62">
        <v>11.06</v>
      </c>
      <c r="L264" s="62">
        <v>9.84</v>
      </c>
      <c r="M264" s="62">
        <v>10.63</v>
      </c>
      <c r="N264" s="62">
        <v>10.220000000000001</v>
      </c>
      <c r="O264" s="62">
        <v>10.94</v>
      </c>
      <c r="P264" s="62">
        <v>11</v>
      </c>
      <c r="Q264" s="62">
        <v>12.09</v>
      </c>
      <c r="R264" s="62">
        <v>13.19</v>
      </c>
      <c r="S264" s="62">
        <v>13.34</v>
      </c>
      <c r="T264" s="62">
        <v>8.91</v>
      </c>
      <c r="U264" s="62">
        <v>7.56</v>
      </c>
      <c r="V264" s="62">
        <v>7.75</v>
      </c>
      <c r="W264" s="63">
        <v>6.13</v>
      </c>
      <c r="X264" s="62">
        <v>7.31</v>
      </c>
      <c r="Y264" s="62">
        <v>7.81</v>
      </c>
      <c r="Z264" s="62">
        <v>7.94</v>
      </c>
      <c r="AA264" s="62">
        <v>7.31</v>
      </c>
      <c r="AB264" s="62">
        <v>7.34</v>
      </c>
      <c r="AC264" s="62">
        <v>8.75</v>
      </c>
      <c r="AD264" s="62">
        <v>11.94</v>
      </c>
      <c r="AE264" s="62">
        <v>12.84</v>
      </c>
    </row>
    <row r="265" spans="1:33" ht="15" hidden="1">
      <c r="A265" s="59">
        <v>264</v>
      </c>
      <c r="B265" s="60">
        <v>44825</v>
      </c>
      <c r="C265" s="59">
        <v>427</v>
      </c>
      <c r="D265" s="70" t="s">
        <v>495</v>
      </c>
      <c r="E265" s="59">
        <v>11</v>
      </c>
      <c r="F265" s="61">
        <f t="shared" si="69"/>
        <v>38.81818181818182</v>
      </c>
      <c r="G265" s="59">
        <v>1</v>
      </c>
      <c r="H265" s="62">
        <v>12.28</v>
      </c>
      <c r="I265" s="62">
        <v>11.13</v>
      </c>
      <c r="J265" s="62">
        <v>10.16</v>
      </c>
      <c r="K265" s="62">
        <v>10.029999999999999</v>
      </c>
      <c r="L265" s="62">
        <v>9.7799999999999994</v>
      </c>
      <c r="M265" s="62">
        <v>8.06</v>
      </c>
      <c r="N265" s="62">
        <v>7.78</v>
      </c>
      <c r="O265" s="62">
        <v>8.5299999999999994</v>
      </c>
      <c r="P265" s="62">
        <v>8.5</v>
      </c>
      <c r="Q265" s="62">
        <v>8.8800000000000008</v>
      </c>
      <c r="R265" s="62">
        <v>9.7200000000000006</v>
      </c>
      <c r="S265" s="62">
        <v>9.3800000000000008</v>
      </c>
      <c r="T265" s="62">
        <v>6.28</v>
      </c>
      <c r="U265" s="62">
        <v>6.41</v>
      </c>
      <c r="V265" s="62">
        <v>5.78</v>
      </c>
      <c r="W265" s="63">
        <v>5.56</v>
      </c>
      <c r="X265" s="62">
        <v>6.25</v>
      </c>
      <c r="Y265" s="62">
        <v>6.66</v>
      </c>
      <c r="Z265" s="62">
        <v>6.66</v>
      </c>
      <c r="AA265" s="62">
        <v>7.22</v>
      </c>
      <c r="AB265" s="62">
        <v>7.63</v>
      </c>
      <c r="AC265" s="62">
        <v>7.75</v>
      </c>
      <c r="AD265" s="62">
        <v>12.84</v>
      </c>
      <c r="AE265" s="62">
        <v>12.25</v>
      </c>
    </row>
    <row r="266" spans="1:33" ht="15" hidden="1">
      <c r="A266" s="59">
        <v>265</v>
      </c>
      <c r="B266" s="60">
        <v>44826</v>
      </c>
      <c r="C266" s="59">
        <v>427</v>
      </c>
      <c r="D266" s="70" t="s">
        <v>47</v>
      </c>
      <c r="E266" s="59">
        <v>11</v>
      </c>
      <c r="F266" s="61">
        <f t="shared" si="69"/>
        <v>38.81818181818182</v>
      </c>
      <c r="G266" s="59">
        <v>1</v>
      </c>
      <c r="H266" s="62">
        <v>8.69</v>
      </c>
      <c r="I266" s="62">
        <v>8.3800000000000008</v>
      </c>
      <c r="J266" s="62">
        <v>8.1300000000000008</v>
      </c>
      <c r="K266" s="62">
        <v>8.16</v>
      </c>
      <c r="L266" s="62">
        <v>7.34</v>
      </c>
      <c r="M266" s="62">
        <v>7.38</v>
      </c>
      <c r="N266" s="62">
        <v>7.44</v>
      </c>
      <c r="O266" s="62">
        <v>7.53</v>
      </c>
      <c r="P266" s="62">
        <v>7.66</v>
      </c>
      <c r="Q266" s="62">
        <v>8.5</v>
      </c>
      <c r="R266" s="62">
        <v>8.41</v>
      </c>
      <c r="S266" s="62">
        <v>7.19</v>
      </c>
      <c r="T266" s="62">
        <v>6.34</v>
      </c>
      <c r="U266" s="62">
        <v>4.78</v>
      </c>
      <c r="V266" s="62">
        <v>5.63</v>
      </c>
      <c r="W266" s="63">
        <v>5.78</v>
      </c>
      <c r="X266" s="62">
        <v>5.19</v>
      </c>
      <c r="Y266" s="62">
        <v>5.34</v>
      </c>
      <c r="Z266" s="62">
        <v>5.53</v>
      </c>
      <c r="AA266" s="62">
        <v>6.16</v>
      </c>
      <c r="AB266" s="62">
        <v>6</v>
      </c>
      <c r="AC266" s="62">
        <v>6.09</v>
      </c>
      <c r="AD266" s="62">
        <v>6.59</v>
      </c>
      <c r="AE266" s="62">
        <v>7.44</v>
      </c>
    </row>
    <row r="267" spans="1:33" ht="15" hidden="1">
      <c r="A267" s="59">
        <v>266</v>
      </c>
      <c r="B267" s="60">
        <v>44827</v>
      </c>
      <c r="C267" s="59">
        <v>308</v>
      </c>
      <c r="D267" s="70" t="s">
        <v>48</v>
      </c>
      <c r="E267" s="59">
        <v>8</v>
      </c>
      <c r="F267" s="61">
        <f t="shared" si="69"/>
        <v>38.5</v>
      </c>
      <c r="G267" s="59">
        <v>1</v>
      </c>
      <c r="H267" s="62">
        <v>17.25</v>
      </c>
      <c r="I267" s="62">
        <v>15.13</v>
      </c>
      <c r="J267" s="62">
        <v>13.06</v>
      </c>
      <c r="K267" s="62">
        <v>10.31</v>
      </c>
      <c r="L267" s="62">
        <v>10.220000000000001</v>
      </c>
      <c r="M267" s="62">
        <v>10.220000000000001</v>
      </c>
      <c r="N267" s="62">
        <v>10.41</v>
      </c>
      <c r="O267" s="62">
        <v>9.3800000000000008</v>
      </c>
      <c r="P267" s="62">
        <v>10.029999999999999</v>
      </c>
      <c r="Q267" s="62">
        <v>11.06</v>
      </c>
      <c r="R267" s="62">
        <v>11.84</v>
      </c>
      <c r="S267" s="62">
        <v>12</v>
      </c>
      <c r="T267" s="62">
        <v>11.84</v>
      </c>
      <c r="U267" s="62">
        <v>11.53</v>
      </c>
      <c r="V267" s="62">
        <v>12.31</v>
      </c>
      <c r="W267" s="63">
        <v>12.44</v>
      </c>
      <c r="X267" s="62">
        <v>4.91</v>
      </c>
      <c r="Y267" s="62">
        <v>4.78</v>
      </c>
      <c r="Z267" s="62">
        <v>5.84</v>
      </c>
      <c r="AA267" s="62">
        <v>6.06</v>
      </c>
      <c r="AB267" s="62">
        <v>7.09</v>
      </c>
      <c r="AC267" s="62">
        <v>8.44</v>
      </c>
      <c r="AD267" s="62">
        <v>13.47</v>
      </c>
      <c r="AE267" s="62">
        <v>16</v>
      </c>
    </row>
    <row r="268" spans="1:33" ht="15" hidden="1">
      <c r="A268" s="59">
        <v>267</v>
      </c>
      <c r="B268" s="60">
        <v>44828</v>
      </c>
      <c r="C268" s="59">
        <v>684</v>
      </c>
      <c r="D268" s="70" t="s">
        <v>31</v>
      </c>
      <c r="E268" s="59">
        <v>21</v>
      </c>
      <c r="F268" s="61">
        <f t="shared" si="69"/>
        <v>32.571428571428569</v>
      </c>
      <c r="G268" s="59">
        <v>1</v>
      </c>
      <c r="H268" s="62">
        <v>12.25</v>
      </c>
      <c r="I268" s="62">
        <v>10.78</v>
      </c>
      <c r="J268" s="62">
        <v>10.59</v>
      </c>
      <c r="K268" s="62">
        <v>9.7799999999999994</v>
      </c>
      <c r="L268" s="62">
        <v>10.75</v>
      </c>
      <c r="M268" s="62">
        <v>11.19</v>
      </c>
      <c r="N268" s="62">
        <v>11.84</v>
      </c>
      <c r="O268" s="62">
        <v>11.72</v>
      </c>
      <c r="P268" s="62">
        <v>12.06</v>
      </c>
      <c r="Q268" s="62">
        <v>11.69</v>
      </c>
      <c r="R268" s="62">
        <v>9.7799999999999994</v>
      </c>
      <c r="S268" s="62">
        <v>12.5</v>
      </c>
      <c r="T268" s="62">
        <v>13.81</v>
      </c>
      <c r="U268" s="62">
        <v>13.38</v>
      </c>
      <c r="V268" s="62">
        <v>13.47</v>
      </c>
      <c r="W268" s="63">
        <v>12</v>
      </c>
      <c r="X268" s="64">
        <v>13.25</v>
      </c>
      <c r="Y268" s="64">
        <v>12.75</v>
      </c>
      <c r="Z268" s="64">
        <v>12.66</v>
      </c>
      <c r="AA268" s="64">
        <v>12.91</v>
      </c>
      <c r="AB268" s="64">
        <v>13.13</v>
      </c>
      <c r="AC268" s="64">
        <v>14.31</v>
      </c>
      <c r="AD268" s="64">
        <v>14.5</v>
      </c>
      <c r="AE268" s="64">
        <v>13.97</v>
      </c>
      <c r="AF268" s="58">
        <f t="shared" ref="AF268:AF269" si="70">AVERAGE(H268:AC268)</f>
        <v>12.118181818181817</v>
      </c>
      <c r="AG268" s="67">
        <f t="shared" ref="AG268:AG269" si="71">AVERAGE(AD268:AE268)</f>
        <v>14.234999999999999</v>
      </c>
    </row>
    <row r="269" spans="1:33" ht="15" hidden="1">
      <c r="A269" s="59">
        <v>268</v>
      </c>
      <c r="B269" s="60">
        <v>44829</v>
      </c>
      <c r="C269" s="59">
        <v>1246</v>
      </c>
      <c r="D269" s="70" t="s">
        <v>31</v>
      </c>
      <c r="E269" s="59">
        <v>21</v>
      </c>
      <c r="F269" s="61">
        <f t="shared" si="69"/>
        <v>59.333333333333336</v>
      </c>
      <c r="G269" s="59"/>
      <c r="H269" s="64">
        <v>10.19</v>
      </c>
      <c r="I269" s="64">
        <v>7.66</v>
      </c>
      <c r="J269" s="64">
        <v>6.97</v>
      </c>
      <c r="K269" s="64">
        <v>6.44</v>
      </c>
      <c r="L269" s="64">
        <v>6.88</v>
      </c>
      <c r="M269" s="64">
        <v>7.81</v>
      </c>
      <c r="N269" s="64">
        <v>7.97</v>
      </c>
      <c r="O269" s="64">
        <v>8.1300000000000008</v>
      </c>
      <c r="P269" s="64">
        <v>8.56</v>
      </c>
      <c r="Q269" s="64">
        <v>8.5</v>
      </c>
      <c r="R269" s="64">
        <v>9.06</v>
      </c>
      <c r="S269" s="64">
        <v>9.25</v>
      </c>
      <c r="T269" s="64">
        <v>9.3800000000000008</v>
      </c>
      <c r="U269" s="64">
        <v>9.69</v>
      </c>
      <c r="V269" s="64">
        <v>10.44</v>
      </c>
      <c r="W269" s="65">
        <v>10.5</v>
      </c>
      <c r="X269" s="62">
        <v>12.5</v>
      </c>
      <c r="Y269" s="62">
        <v>12.56</v>
      </c>
      <c r="Z269" s="62">
        <v>12.59</v>
      </c>
      <c r="AA269" s="62">
        <v>11.75</v>
      </c>
      <c r="AB269" s="62">
        <v>10.25</v>
      </c>
      <c r="AC269" s="62">
        <v>12.28</v>
      </c>
      <c r="AD269" s="62">
        <v>11.69</v>
      </c>
      <c r="AE269" s="62">
        <v>10.28</v>
      </c>
      <c r="AF269" s="58">
        <f t="shared" si="70"/>
        <v>9.5163636363636375</v>
      </c>
      <c r="AG269" s="67">
        <f t="shared" si="71"/>
        <v>10.984999999999999</v>
      </c>
    </row>
    <row r="270" spans="1:33" ht="15" hidden="1">
      <c r="A270" s="59">
        <v>269</v>
      </c>
      <c r="B270" s="60">
        <v>44830</v>
      </c>
      <c r="C270" s="59">
        <v>1219</v>
      </c>
      <c r="D270" s="70" t="s">
        <v>480</v>
      </c>
      <c r="E270" s="59">
        <v>20</v>
      </c>
      <c r="F270" s="61">
        <f t="shared" si="69"/>
        <v>60.95</v>
      </c>
      <c r="G270" s="59"/>
      <c r="H270" s="62">
        <v>7.66</v>
      </c>
      <c r="I270" s="62">
        <v>8.19</v>
      </c>
      <c r="J270" s="62">
        <v>7.53</v>
      </c>
      <c r="K270" s="62">
        <v>6.84</v>
      </c>
      <c r="L270" s="62">
        <v>7.75</v>
      </c>
      <c r="M270" s="62">
        <v>7.09</v>
      </c>
      <c r="N270" s="62">
        <v>7.41</v>
      </c>
      <c r="O270" s="62">
        <v>7.03</v>
      </c>
      <c r="P270" s="62">
        <v>7.09</v>
      </c>
      <c r="Q270" s="62">
        <v>7.75</v>
      </c>
      <c r="R270" s="62">
        <v>8.4700000000000006</v>
      </c>
      <c r="S270" s="62">
        <v>8.69</v>
      </c>
      <c r="T270" s="62">
        <v>9.1300000000000008</v>
      </c>
      <c r="U270" s="62">
        <v>9.16</v>
      </c>
      <c r="V270" s="62">
        <v>9.19</v>
      </c>
      <c r="W270" s="63">
        <v>9.91</v>
      </c>
      <c r="X270" s="62">
        <v>10.56</v>
      </c>
      <c r="Y270" s="62">
        <v>10.09</v>
      </c>
      <c r="Z270" s="62">
        <v>10.38</v>
      </c>
      <c r="AA270" s="62">
        <v>10.56</v>
      </c>
      <c r="AB270" s="62">
        <v>10.78</v>
      </c>
      <c r="AC270" s="62">
        <v>11.06</v>
      </c>
      <c r="AD270" s="62">
        <v>10.28</v>
      </c>
      <c r="AE270" s="62">
        <v>8.1300000000000008</v>
      </c>
      <c r="AF270" s="58">
        <f t="shared" ref="AF270:AF271" si="72">AVERAGE(H270:AB270)</f>
        <v>8.6314285714285717</v>
      </c>
      <c r="AG270" s="67">
        <f t="shared" ref="AG270:AG271" si="73">AVERAGE(AC270:AE270)</f>
        <v>9.8233333333333324</v>
      </c>
    </row>
    <row r="271" spans="1:33" ht="15" hidden="1">
      <c r="A271" s="59">
        <v>270</v>
      </c>
      <c r="B271" s="60">
        <v>44831</v>
      </c>
      <c r="C271" s="59">
        <v>1180</v>
      </c>
      <c r="D271" s="70" t="s">
        <v>480</v>
      </c>
      <c r="E271" s="59">
        <v>20</v>
      </c>
      <c r="F271" s="61">
        <f t="shared" si="69"/>
        <v>59</v>
      </c>
      <c r="G271" s="59"/>
      <c r="H271" s="62">
        <v>8.1300000000000008</v>
      </c>
      <c r="I271" s="62">
        <v>7.53</v>
      </c>
      <c r="J271" s="62">
        <v>7.25</v>
      </c>
      <c r="K271" s="62">
        <v>7.31</v>
      </c>
      <c r="L271" s="62">
        <v>7.97</v>
      </c>
      <c r="M271" s="62">
        <v>8.44</v>
      </c>
      <c r="N271" s="62">
        <v>7.69</v>
      </c>
      <c r="O271" s="62">
        <v>7.09</v>
      </c>
      <c r="P271" s="62">
        <v>7.78</v>
      </c>
      <c r="Q271" s="62">
        <v>8.44</v>
      </c>
      <c r="R271" s="62">
        <v>8.75</v>
      </c>
      <c r="S271" s="62">
        <v>8.66</v>
      </c>
      <c r="T271" s="62">
        <v>8.91</v>
      </c>
      <c r="U271" s="62">
        <v>9.41</v>
      </c>
      <c r="V271" s="62">
        <v>9.5</v>
      </c>
      <c r="W271" s="63">
        <v>10.130000000000001</v>
      </c>
      <c r="X271" s="62">
        <v>10.88</v>
      </c>
      <c r="Y271" s="62">
        <v>11.09</v>
      </c>
      <c r="Z271" s="62">
        <v>12.75</v>
      </c>
      <c r="AA271" s="62">
        <v>12.53</v>
      </c>
      <c r="AB271" s="62">
        <v>12.06</v>
      </c>
      <c r="AC271" s="62">
        <v>11.41</v>
      </c>
      <c r="AD271" s="62">
        <v>10.81</v>
      </c>
      <c r="AE271" s="62">
        <v>9.06</v>
      </c>
      <c r="AF271" s="58">
        <f t="shared" si="72"/>
        <v>9.1571428571428566</v>
      </c>
      <c r="AG271" s="67">
        <f t="shared" si="73"/>
        <v>10.426666666666668</v>
      </c>
    </row>
    <row r="272" spans="1:33" ht="15" hidden="1">
      <c r="A272" s="59">
        <v>271</v>
      </c>
      <c r="B272" s="60">
        <v>44832</v>
      </c>
      <c r="C272" s="59">
        <v>984</v>
      </c>
      <c r="D272" s="70" t="s">
        <v>496</v>
      </c>
      <c r="E272" s="59">
        <v>16</v>
      </c>
      <c r="F272" s="61">
        <f t="shared" si="69"/>
        <v>61.5</v>
      </c>
      <c r="G272" s="59"/>
      <c r="H272" s="62">
        <v>8.0299999999999994</v>
      </c>
      <c r="I272" s="62">
        <v>8.25</v>
      </c>
      <c r="J272" s="62">
        <v>7.38</v>
      </c>
      <c r="K272" s="62">
        <v>7.41</v>
      </c>
      <c r="L272" s="62">
        <v>7.31</v>
      </c>
      <c r="M272" s="62">
        <v>7.25</v>
      </c>
      <c r="N272" s="62">
        <v>7.03</v>
      </c>
      <c r="O272" s="62">
        <v>6.75</v>
      </c>
      <c r="P272" s="62">
        <v>6.19</v>
      </c>
      <c r="Q272" s="62">
        <v>5.53</v>
      </c>
      <c r="R272" s="62">
        <v>7.16</v>
      </c>
      <c r="S272" s="62">
        <v>8.3800000000000008</v>
      </c>
      <c r="T272" s="62">
        <v>9.44</v>
      </c>
      <c r="U272" s="62">
        <v>10.220000000000001</v>
      </c>
      <c r="V272" s="62">
        <v>10</v>
      </c>
      <c r="W272" s="63">
        <v>10</v>
      </c>
      <c r="X272" s="62">
        <v>10.75</v>
      </c>
      <c r="Y272" s="62">
        <v>11.63</v>
      </c>
      <c r="Z272" s="62">
        <v>11.88</v>
      </c>
      <c r="AA272" s="62">
        <v>11.75</v>
      </c>
      <c r="AB272" s="62">
        <v>11.25</v>
      </c>
      <c r="AC272" s="62">
        <v>10.69</v>
      </c>
      <c r="AD272" s="62">
        <v>9.91</v>
      </c>
      <c r="AE272" s="62">
        <v>9.4700000000000006</v>
      </c>
    </row>
    <row r="273" spans="1:37" ht="15" hidden="1">
      <c r="A273" s="59">
        <v>272</v>
      </c>
      <c r="B273" s="60">
        <v>44833</v>
      </c>
      <c r="C273" s="59">
        <v>1102</v>
      </c>
      <c r="D273" s="70" t="s">
        <v>56</v>
      </c>
      <c r="E273" s="59">
        <v>18</v>
      </c>
      <c r="F273" s="61">
        <f t="shared" si="69"/>
        <v>61.222222222222221</v>
      </c>
      <c r="G273" s="59"/>
      <c r="H273" s="62">
        <v>7.66</v>
      </c>
      <c r="I273" s="62">
        <v>7.53</v>
      </c>
      <c r="J273" s="62">
        <v>7.03</v>
      </c>
      <c r="K273" s="62">
        <v>7.53</v>
      </c>
      <c r="L273" s="62">
        <v>6.22</v>
      </c>
      <c r="M273" s="62">
        <v>6.56</v>
      </c>
      <c r="N273" s="62">
        <v>6.28</v>
      </c>
      <c r="O273" s="62">
        <v>6.81</v>
      </c>
      <c r="P273" s="62">
        <v>7.31</v>
      </c>
      <c r="Q273" s="62">
        <v>7.19</v>
      </c>
      <c r="R273" s="62">
        <v>7.72</v>
      </c>
      <c r="S273" s="62">
        <v>7.91</v>
      </c>
      <c r="T273" s="62">
        <v>8</v>
      </c>
      <c r="U273" s="62">
        <v>8.2799999999999994</v>
      </c>
      <c r="V273" s="62">
        <v>8.81</v>
      </c>
      <c r="W273" s="63">
        <v>8.7200000000000006</v>
      </c>
      <c r="X273" s="62">
        <v>10.66</v>
      </c>
      <c r="Y273" s="62">
        <v>10.75</v>
      </c>
      <c r="Z273" s="62">
        <v>11.13</v>
      </c>
      <c r="AA273" s="62">
        <v>10.78</v>
      </c>
      <c r="AB273" s="62">
        <v>9.7200000000000006</v>
      </c>
      <c r="AC273" s="62">
        <v>9.75</v>
      </c>
      <c r="AD273" s="62">
        <v>9.5299999999999994</v>
      </c>
      <c r="AE273" s="62">
        <v>7.81</v>
      </c>
    </row>
    <row r="274" spans="1:37" ht="15" hidden="1">
      <c r="A274" s="59">
        <v>273</v>
      </c>
      <c r="B274" s="60">
        <v>44834</v>
      </c>
      <c r="C274" s="59">
        <v>495</v>
      </c>
      <c r="D274" s="70" t="s">
        <v>45</v>
      </c>
      <c r="E274" s="59">
        <v>9</v>
      </c>
      <c r="F274" s="61">
        <f t="shared" si="69"/>
        <v>55</v>
      </c>
      <c r="G274" s="59"/>
      <c r="H274" s="62">
        <v>7.34</v>
      </c>
      <c r="I274" s="62">
        <v>7.28</v>
      </c>
      <c r="J274" s="62">
        <v>7.38</v>
      </c>
      <c r="K274" s="62">
        <v>6.09</v>
      </c>
      <c r="L274" s="62">
        <v>5.22</v>
      </c>
      <c r="M274" s="62">
        <v>3.56</v>
      </c>
      <c r="N274" s="62">
        <v>3.38</v>
      </c>
      <c r="O274" s="62">
        <v>4.16</v>
      </c>
      <c r="P274" s="62">
        <v>4.09</v>
      </c>
      <c r="Q274" s="62">
        <v>0</v>
      </c>
      <c r="R274" s="62">
        <v>0</v>
      </c>
      <c r="S274" s="62">
        <v>0</v>
      </c>
      <c r="T274" s="62"/>
      <c r="U274" s="62"/>
      <c r="V274" s="62">
        <v>0.13</v>
      </c>
      <c r="W274" s="63">
        <v>0.06</v>
      </c>
      <c r="X274" s="62">
        <v>8.69</v>
      </c>
      <c r="Y274" s="62">
        <v>9.0299999999999994</v>
      </c>
      <c r="Z274" s="62">
        <v>8.81</v>
      </c>
      <c r="AA274" s="62">
        <v>7.91</v>
      </c>
      <c r="AB274" s="62">
        <v>8.16</v>
      </c>
      <c r="AC274" s="62">
        <v>8.0299999999999994</v>
      </c>
      <c r="AD274" s="62">
        <v>7.94</v>
      </c>
      <c r="AE274" s="62">
        <v>6.94</v>
      </c>
    </row>
    <row r="275" spans="1:37" ht="15">
      <c r="A275" s="59">
        <v>274</v>
      </c>
      <c r="B275" s="60">
        <v>44835</v>
      </c>
      <c r="C275" s="59">
        <v>0</v>
      </c>
      <c r="D275" s="70"/>
      <c r="E275" s="59"/>
      <c r="F275" s="61" t="e">
        <f t="shared" si="69"/>
        <v>#DIV/0!</v>
      </c>
      <c r="G275" s="59"/>
      <c r="H275" s="62">
        <v>0.06</v>
      </c>
      <c r="I275" s="62">
        <v>0.13</v>
      </c>
      <c r="J275" s="62">
        <v>0.06</v>
      </c>
      <c r="K275" s="62">
        <v>0.06</v>
      </c>
      <c r="L275" s="62">
        <v>0.06</v>
      </c>
      <c r="M275" s="62">
        <v>0.13</v>
      </c>
      <c r="N275" s="62">
        <v>0.19</v>
      </c>
      <c r="O275" s="62">
        <v>0.16</v>
      </c>
      <c r="P275" s="62">
        <v>0.16</v>
      </c>
      <c r="Q275" s="62">
        <v>0.09</v>
      </c>
      <c r="R275" s="62">
        <v>0.03</v>
      </c>
      <c r="S275" s="62">
        <v>0.03</v>
      </c>
      <c r="T275" s="62">
        <v>0.03</v>
      </c>
      <c r="U275" s="62">
        <v>0.03</v>
      </c>
      <c r="V275" s="62">
        <v>0.03</v>
      </c>
      <c r="W275" s="63">
        <v>0.06</v>
      </c>
      <c r="X275" s="64">
        <v>0</v>
      </c>
      <c r="Y275" s="64">
        <v>0</v>
      </c>
      <c r="Z275" s="64">
        <v>0</v>
      </c>
      <c r="AA275" s="64">
        <v>0</v>
      </c>
      <c r="AB275" s="64">
        <v>0</v>
      </c>
      <c r="AC275" s="64">
        <v>0</v>
      </c>
      <c r="AD275" s="64">
        <v>0</v>
      </c>
      <c r="AE275" s="64">
        <v>0</v>
      </c>
      <c r="AH275" s="58">
        <f t="shared" ref="AH275:AH283" si="74">AVERAGE(H275:AE275)</f>
        <v>5.4583333333333345E-2</v>
      </c>
      <c r="AI275" s="58">
        <f>AVERAGE(AF275:AF305)</f>
        <v>10.953433919022155</v>
      </c>
      <c r="AJ275" s="58">
        <f t="shared" ref="AJ275:AK275" si="75">AVERAGE(AG275:AG305)</f>
        <v>10.559183673469388</v>
      </c>
      <c r="AK275" s="58">
        <f t="shared" si="75"/>
        <v>1.7895138888888888</v>
      </c>
    </row>
    <row r="276" spans="1:37" ht="15" hidden="1">
      <c r="A276" s="59">
        <v>275</v>
      </c>
      <c r="B276" s="60">
        <v>44836</v>
      </c>
      <c r="C276" s="59">
        <v>0</v>
      </c>
      <c r="D276" s="70"/>
      <c r="E276" s="59"/>
      <c r="F276" s="61" t="e">
        <f t="shared" si="69"/>
        <v>#DIV/0!</v>
      </c>
      <c r="G276" s="59"/>
      <c r="H276" s="64">
        <v>0.13</v>
      </c>
      <c r="I276" s="64">
        <v>0.06</v>
      </c>
      <c r="J276" s="64">
        <v>0.06</v>
      </c>
      <c r="K276" s="64">
        <v>0.06</v>
      </c>
      <c r="L276" s="64">
        <v>0.06</v>
      </c>
      <c r="M276" s="64">
        <v>0.16</v>
      </c>
      <c r="N276" s="64">
        <v>0.13</v>
      </c>
      <c r="O276" s="64">
        <v>0.13</v>
      </c>
      <c r="P276" s="64">
        <v>0.06</v>
      </c>
      <c r="Q276" s="64">
        <v>0.06</v>
      </c>
      <c r="R276" s="64">
        <v>0.09</v>
      </c>
      <c r="S276" s="64">
        <v>0.06</v>
      </c>
      <c r="T276" s="64">
        <v>0.06</v>
      </c>
      <c r="U276" s="64">
        <v>0.09</v>
      </c>
      <c r="V276" s="64">
        <v>0.09</v>
      </c>
      <c r="W276" s="65">
        <v>0.13</v>
      </c>
      <c r="X276" s="62">
        <v>0.09</v>
      </c>
      <c r="Y276" s="62">
        <v>0.09</v>
      </c>
      <c r="Z276" s="62">
        <v>0.06</v>
      </c>
      <c r="AA276" s="62">
        <v>0.06</v>
      </c>
      <c r="AB276" s="62">
        <v>0.09</v>
      </c>
      <c r="AC276" s="62">
        <v>0.13</v>
      </c>
      <c r="AD276" s="62">
        <v>0.09</v>
      </c>
      <c r="AE276" s="62">
        <v>0.13</v>
      </c>
      <c r="AH276" s="58">
        <f t="shared" si="74"/>
        <v>9.0416666666666701E-2</v>
      </c>
    </row>
    <row r="277" spans="1:37" ht="15" hidden="1">
      <c r="A277" s="59">
        <v>276</v>
      </c>
      <c r="B277" s="60">
        <v>44837</v>
      </c>
      <c r="C277" s="59">
        <v>0</v>
      </c>
      <c r="D277" s="70"/>
      <c r="E277" s="59"/>
      <c r="F277" s="61" t="e">
        <f t="shared" si="69"/>
        <v>#DIV/0!</v>
      </c>
      <c r="G277" s="59"/>
      <c r="H277" s="62">
        <v>0.22</v>
      </c>
      <c r="I277" s="62">
        <v>0.09</v>
      </c>
      <c r="J277" s="62">
        <v>0.13</v>
      </c>
      <c r="K277" s="62">
        <v>0.13</v>
      </c>
      <c r="L277" s="62">
        <v>0.16</v>
      </c>
      <c r="M277" s="62">
        <v>0.22</v>
      </c>
      <c r="N277" s="62">
        <v>0.06</v>
      </c>
      <c r="O277" s="62">
        <v>0.09</v>
      </c>
      <c r="P277" s="62">
        <v>0.06</v>
      </c>
      <c r="Q277" s="62">
        <v>0.78</v>
      </c>
      <c r="R277" s="62">
        <v>0.81</v>
      </c>
      <c r="S277" s="62">
        <v>0.13</v>
      </c>
      <c r="T277" s="62">
        <v>0.09</v>
      </c>
      <c r="U277" s="62">
        <v>0.06</v>
      </c>
      <c r="V277" s="62">
        <v>0.09</v>
      </c>
      <c r="W277" s="63">
        <v>0.06</v>
      </c>
      <c r="X277" s="62">
        <v>0.09</v>
      </c>
      <c r="Y277" s="62">
        <v>0.19</v>
      </c>
      <c r="Z277" s="62">
        <v>0.19</v>
      </c>
      <c r="AA277" s="62">
        <v>0.19</v>
      </c>
      <c r="AB277" s="62">
        <v>0.22</v>
      </c>
      <c r="AC277" s="62">
        <v>0.22</v>
      </c>
      <c r="AD277" s="62">
        <v>0.22</v>
      </c>
      <c r="AE277" s="62">
        <v>0.22</v>
      </c>
      <c r="AH277" s="58">
        <f t="shared" si="74"/>
        <v>0.19666666666666663</v>
      </c>
    </row>
    <row r="278" spans="1:37" ht="15" hidden="1">
      <c r="A278" s="59">
        <v>277</v>
      </c>
      <c r="B278" s="60">
        <v>44838</v>
      </c>
      <c r="C278" s="59">
        <v>0</v>
      </c>
      <c r="D278" s="70"/>
      <c r="E278" s="59"/>
      <c r="F278" s="61" t="e">
        <f t="shared" si="69"/>
        <v>#DIV/0!</v>
      </c>
      <c r="G278" s="59"/>
      <c r="H278" s="62">
        <v>0.06</v>
      </c>
      <c r="I278" s="62">
        <v>0.06</v>
      </c>
      <c r="J278" s="62">
        <v>0.03</v>
      </c>
      <c r="K278" s="62">
        <v>0.03</v>
      </c>
      <c r="L278" s="62">
        <v>0.06</v>
      </c>
      <c r="M278" s="62">
        <v>0.03</v>
      </c>
      <c r="N278" s="62">
        <v>0.06</v>
      </c>
      <c r="O278" s="62">
        <v>0.09</v>
      </c>
      <c r="P278" s="62">
        <v>0.09</v>
      </c>
      <c r="Q278" s="62">
        <v>0.06</v>
      </c>
      <c r="R278" s="62">
        <v>0.06</v>
      </c>
      <c r="S278" s="62">
        <v>0.09</v>
      </c>
      <c r="T278" s="62">
        <v>0.06</v>
      </c>
      <c r="U278" s="62">
        <v>0.03</v>
      </c>
      <c r="V278" s="62">
        <v>0.06</v>
      </c>
      <c r="W278" s="63">
        <v>0.03</v>
      </c>
      <c r="X278" s="62">
        <v>0.09</v>
      </c>
      <c r="Y278" s="62">
        <v>0.06</v>
      </c>
      <c r="Z278" s="62">
        <v>0.09</v>
      </c>
      <c r="AA278" s="62">
        <v>0.06</v>
      </c>
      <c r="AB278" s="62">
        <v>0.06</v>
      </c>
      <c r="AC278" s="62">
        <v>0.09</v>
      </c>
      <c r="AD278" s="62">
        <v>0.06</v>
      </c>
      <c r="AE278" s="62">
        <v>0.03</v>
      </c>
      <c r="AH278" s="58">
        <f t="shared" si="74"/>
        <v>6.0000000000000019E-2</v>
      </c>
    </row>
    <row r="279" spans="1:37" ht="15" hidden="1">
      <c r="A279" s="59">
        <v>278</v>
      </c>
      <c r="B279" s="60">
        <v>44839</v>
      </c>
      <c r="C279" s="59">
        <v>0</v>
      </c>
      <c r="D279" s="70"/>
      <c r="E279" s="59"/>
      <c r="F279" s="61" t="e">
        <f t="shared" si="69"/>
        <v>#DIV/0!</v>
      </c>
      <c r="G279" s="59"/>
      <c r="H279" s="62">
        <v>0.03</v>
      </c>
      <c r="I279" s="62">
        <v>0.06</v>
      </c>
      <c r="J279" s="62">
        <v>0.03</v>
      </c>
      <c r="K279" s="62">
        <v>0.03</v>
      </c>
      <c r="L279" s="62">
        <v>0.03</v>
      </c>
      <c r="M279" s="62">
        <v>0.03</v>
      </c>
      <c r="N279" s="62">
        <v>0</v>
      </c>
      <c r="O279" s="62">
        <v>0</v>
      </c>
      <c r="P279" s="62">
        <v>0.03</v>
      </c>
      <c r="Q279" s="62">
        <v>0.06</v>
      </c>
      <c r="R279" s="62">
        <v>0.13</v>
      </c>
      <c r="S279" s="62">
        <v>0.09</v>
      </c>
      <c r="T279" s="62">
        <v>0.09</v>
      </c>
      <c r="U279" s="62">
        <v>0.03</v>
      </c>
      <c r="V279" s="62">
        <v>0.03</v>
      </c>
      <c r="W279" s="63">
        <v>0</v>
      </c>
      <c r="X279" s="62">
        <v>0.06</v>
      </c>
      <c r="Y279" s="62">
        <v>0.09</v>
      </c>
      <c r="Z279" s="62">
        <v>0.03</v>
      </c>
      <c r="AA279" s="62">
        <v>0.06</v>
      </c>
      <c r="AB279" s="62">
        <v>0.06</v>
      </c>
      <c r="AC279" s="62">
        <v>0.06</v>
      </c>
      <c r="AD279" s="62">
        <v>0.06</v>
      </c>
      <c r="AE279" s="62">
        <v>0.03</v>
      </c>
      <c r="AH279" s="58">
        <f t="shared" si="74"/>
        <v>4.6666666666666669E-2</v>
      </c>
    </row>
    <row r="280" spans="1:37" ht="15" hidden="1">
      <c r="A280" s="59">
        <v>279</v>
      </c>
      <c r="B280" s="60">
        <v>44840</v>
      </c>
      <c r="C280" s="59">
        <v>0</v>
      </c>
      <c r="D280" s="70"/>
      <c r="E280" s="59"/>
      <c r="F280" s="61" t="e">
        <f t="shared" si="69"/>
        <v>#DIV/0!</v>
      </c>
      <c r="G280" s="59"/>
      <c r="H280" s="62">
        <v>0.03</v>
      </c>
      <c r="I280" s="62">
        <v>0</v>
      </c>
      <c r="J280" s="62">
        <v>0</v>
      </c>
      <c r="K280" s="62">
        <v>0</v>
      </c>
      <c r="L280" s="62">
        <v>0.03</v>
      </c>
      <c r="M280" s="62">
        <v>0</v>
      </c>
      <c r="N280" s="62">
        <v>0</v>
      </c>
      <c r="O280" s="62">
        <v>0</v>
      </c>
      <c r="P280" s="62">
        <v>0</v>
      </c>
      <c r="Q280" s="62">
        <v>0</v>
      </c>
      <c r="R280" s="62">
        <v>0</v>
      </c>
      <c r="S280" s="62">
        <v>0</v>
      </c>
      <c r="T280" s="62">
        <v>0.03</v>
      </c>
      <c r="U280" s="62">
        <v>0</v>
      </c>
      <c r="V280" s="62">
        <v>0</v>
      </c>
      <c r="W280" s="63">
        <v>0</v>
      </c>
      <c r="X280" s="62">
        <v>0</v>
      </c>
      <c r="Y280" s="62">
        <v>0</v>
      </c>
      <c r="Z280" s="62">
        <v>0.03</v>
      </c>
      <c r="AA280" s="62">
        <v>0</v>
      </c>
      <c r="AB280" s="62">
        <v>0</v>
      </c>
      <c r="AC280" s="62">
        <v>0.03</v>
      </c>
      <c r="AD280" s="62">
        <v>0.03</v>
      </c>
      <c r="AE280" s="62">
        <v>0</v>
      </c>
      <c r="AH280" s="58">
        <f t="shared" si="74"/>
        <v>7.4999999999999997E-3</v>
      </c>
    </row>
    <row r="281" spans="1:37" ht="15" hidden="1">
      <c r="A281" s="59">
        <v>280</v>
      </c>
      <c r="B281" s="60">
        <v>44841</v>
      </c>
      <c r="C281" s="59">
        <v>0</v>
      </c>
      <c r="D281" s="70"/>
      <c r="E281" s="59"/>
      <c r="F281" s="61" t="e">
        <f t="shared" si="69"/>
        <v>#DIV/0!</v>
      </c>
      <c r="G281" s="59"/>
      <c r="H281" s="62">
        <v>0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O281" s="62">
        <v>0</v>
      </c>
      <c r="P281" s="62">
        <v>0</v>
      </c>
      <c r="Q281" s="62">
        <v>0</v>
      </c>
      <c r="R281" s="62">
        <v>0</v>
      </c>
      <c r="S281" s="62">
        <v>0</v>
      </c>
      <c r="T281" s="62">
        <v>0.38</v>
      </c>
      <c r="U281" s="62">
        <v>0.19</v>
      </c>
      <c r="V281" s="62">
        <v>1.03</v>
      </c>
      <c r="W281" s="63">
        <v>1.5</v>
      </c>
      <c r="X281" s="62">
        <v>0</v>
      </c>
      <c r="Y281" s="62">
        <v>0</v>
      </c>
      <c r="Z281" s="62">
        <v>0</v>
      </c>
      <c r="AA281" s="62">
        <v>0</v>
      </c>
      <c r="AB281" s="62">
        <v>0</v>
      </c>
      <c r="AC281" s="62">
        <v>0</v>
      </c>
      <c r="AD281" s="62">
        <v>0.03</v>
      </c>
      <c r="AE281" s="62">
        <v>0</v>
      </c>
      <c r="AH281" s="58">
        <f t="shared" si="74"/>
        <v>0.13041666666666665</v>
      </c>
    </row>
    <row r="282" spans="1:37" ht="15" hidden="1">
      <c r="A282" s="59">
        <v>281</v>
      </c>
      <c r="B282" s="60">
        <v>44842</v>
      </c>
      <c r="C282" s="59">
        <v>0</v>
      </c>
      <c r="D282" s="70"/>
      <c r="E282" s="59"/>
      <c r="F282" s="61" t="e">
        <f t="shared" si="69"/>
        <v>#DIV/0!</v>
      </c>
      <c r="G282" s="59"/>
      <c r="H282" s="62">
        <v>5.03</v>
      </c>
      <c r="I282" s="62">
        <v>0</v>
      </c>
      <c r="J282" s="62">
        <v>0.03</v>
      </c>
      <c r="K282" s="62">
        <v>0</v>
      </c>
      <c r="L282" s="62">
        <v>0</v>
      </c>
      <c r="M282" s="62">
        <v>0</v>
      </c>
      <c r="N282" s="62">
        <v>0</v>
      </c>
      <c r="O282" s="62">
        <v>0</v>
      </c>
      <c r="P282" s="62">
        <v>0</v>
      </c>
      <c r="Q282" s="62">
        <v>0</v>
      </c>
      <c r="R282" s="62">
        <v>0</v>
      </c>
      <c r="S282" s="62">
        <v>0</v>
      </c>
      <c r="T282" s="62">
        <v>0</v>
      </c>
      <c r="U282" s="62">
        <v>0</v>
      </c>
      <c r="V282" s="62">
        <v>0</v>
      </c>
      <c r="W282" s="63">
        <v>0</v>
      </c>
      <c r="X282" s="62">
        <v>0.63</v>
      </c>
      <c r="Y282" s="62">
        <v>0.78</v>
      </c>
      <c r="Z282" s="62">
        <v>0.78</v>
      </c>
      <c r="AA282" s="62">
        <v>0.59</v>
      </c>
      <c r="AB282" s="62">
        <v>0.91</v>
      </c>
      <c r="AC282" s="62">
        <v>0.72</v>
      </c>
      <c r="AD282" s="62">
        <v>5.31</v>
      </c>
      <c r="AE282" s="62">
        <v>6.59</v>
      </c>
      <c r="AH282" s="58">
        <f t="shared" si="74"/>
        <v>0.89041666666666675</v>
      </c>
    </row>
    <row r="283" spans="1:37" ht="15" hidden="1">
      <c r="A283" s="59">
        <v>282</v>
      </c>
      <c r="B283" s="60">
        <v>44843</v>
      </c>
      <c r="C283" s="59">
        <v>0</v>
      </c>
      <c r="D283" s="70"/>
      <c r="E283" s="59"/>
      <c r="F283" s="61" t="e">
        <f t="shared" si="69"/>
        <v>#DIV/0!</v>
      </c>
      <c r="G283" s="59"/>
      <c r="H283" s="62">
        <v>96.69</v>
      </c>
      <c r="I283" s="62">
        <v>5.53</v>
      </c>
      <c r="J283" s="62">
        <v>2.2200000000000002</v>
      </c>
      <c r="K283" s="62">
        <v>2.81</v>
      </c>
      <c r="L283" s="62">
        <v>3.66</v>
      </c>
      <c r="M283" s="62">
        <v>3.63</v>
      </c>
      <c r="N283" s="62">
        <v>3.41</v>
      </c>
      <c r="O283" s="62">
        <v>5.19</v>
      </c>
      <c r="P283" s="62">
        <v>3.88</v>
      </c>
      <c r="Q283" s="62">
        <v>3.66</v>
      </c>
      <c r="R283" s="62">
        <v>3.78</v>
      </c>
      <c r="S283" s="62">
        <v>4</v>
      </c>
      <c r="T283" s="62">
        <v>3.97</v>
      </c>
      <c r="U283" s="62">
        <v>2.63</v>
      </c>
      <c r="V283" s="62">
        <v>2.19</v>
      </c>
      <c r="W283" s="63">
        <v>2.25</v>
      </c>
      <c r="X283" s="62">
        <v>0</v>
      </c>
      <c r="Y283" s="62">
        <v>0.28000000000000003</v>
      </c>
      <c r="Z283" s="62">
        <v>3.38</v>
      </c>
      <c r="AA283" s="62">
        <v>2.16</v>
      </c>
      <c r="AB283" s="62">
        <v>1.38</v>
      </c>
      <c r="AC283" s="62">
        <v>1.38</v>
      </c>
      <c r="AD283" s="62">
        <v>3.78</v>
      </c>
      <c r="AE283" s="62">
        <v>72.06</v>
      </c>
      <c r="AH283" s="58">
        <f t="shared" si="74"/>
        <v>9.7466666666666644</v>
      </c>
    </row>
    <row r="284" spans="1:37" ht="15" hidden="1">
      <c r="A284" s="59">
        <v>283</v>
      </c>
      <c r="B284" s="60">
        <v>44844</v>
      </c>
      <c r="C284" s="59">
        <v>0</v>
      </c>
      <c r="D284" s="70" t="s">
        <v>32</v>
      </c>
      <c r="E284" s="59">
        <v>8</v>
      </c>
      <c r="F284" s="61">
        <f t="shared" si="69"/>
        <v>0</v>
      </c>
      <c r="G284" s="59"/>
      <c r="H284" s="62">
        <v>2.91</v>
      </c>
      <c r="I284" s="62">
        <v>2.81</v>
      </c>
      <c r="J284" s="62">
        <v>6.59</v>
      </c>
      <c r="K284" s="62">
        <v>7.66</v>
      </c>
      <c r="L284" s="62">
        <v>12.47</v>
      </c>
      <c r="M284" s="62">
        <v>13.97</v>
      </c>
      <c r="N284" s="62">
        <v>14.84</v>
      </c>
      <c r="O284" s="62">
        <v>14.06</v>
      </c>
      <c r="P284" s="62">
        <v>15.22</v>
      </c>
      <c r="Q284" s="62">
        <v>16.13</v>
      </c>
      <c r="R284" s="62">
        <v>17.190000000000001</v>
      </c>
      <c r="S284" s="62">
        <v>18.809999999999999</v>
      </c>
      <c r="T284" s="62">
        <v>16.63</v>
      </c>
      <c r="U284" s="62">
        <v>15.78</v>
      </c>
      <c r="V284" s="62">
        <v>15.78</v>
      </c>
      <c r="W284" s="63">
        <v>16.66</v>
      </c>
      <c r="X284" s="62">
        <v>2.19</v>
      </c>
      <c r="Y284" s="62">
        <v>2.5</v>
      </c>
      <c r="Z284" s="62">
        <v>2.5299999999999998</v>
      </c>
      <c r="AA284" s="62">
        <v>2.59</v>
      </c>
      <c r="AB284" s="62">
        <v>2.5299999999999998</v>
      </c>
      <c r="AC284" s="62">
        <v>2.56</v>
      </c>
      <c r="AD284" s="62">
        <v>3.41</v>
      </c>
      <c r="AE284" s="62">
        <v>2.81</v>
      </c>
    </row>
    <row r="285" spans="1:37" ht="15" hidden="1">
      <c r="A285" s="59">
        <v>284</v>
      </c>
      <c r="B285" s="60">
        <v>44845</v>
      </c>
      <c r="C285" s="59">
        <v>923</v>
      </c>
      <c r="D285" s="70" t="s">
        <v>478</v>
      </c>
      <c r="E285" s="59">
        <v>16</v>
      </c>
      <c r="F285" s="61">
        <f t="shared" si="69"/>
        <v>57.6875</v>
      </c>
      <c r="G285" s="59"/>
      <c r="H285" s="62">
        <v>14.88</v>
      </c>
      <c r="I285" s="62">
        <v>15.41</v>
      </c>
      <c r="J285" s="62">
        <v>13.5</v>
      </c>
      <c r="K285" s="62">
        <v>11.38</v>
      </c>
      <c r="L285" s="62">
        <v>11.44</v>
      </c>
      <c r="M285" s="62">
        <v>11.25</v>
      </c>
      <c r="N285" s="62">
        <v>11.59</v>
      </c>
      <c r="O285" s="62">
        <v>11.69</v>
      </c>
      <c r="P285" s="62">
        <v>12.34</v>
      </c>
      <c r="Q285" s="62">
        <v>13.84</v>
      </c>
      <c r="R285" s="62">
        <v>14.28</v>
      </c>
      <c r="S285" s="62">
        <v>15.13</v>
      </c>
      <c r="T285" s="62">
        <v>16.13</v>
      </c>
      <c r="U285" s="62">
        <v>14.31</v>
      </c>
      <c r="V285" s="62">
        <v>15.47</v>
      </c>
      <c r="W285" s="63">
        <v>15.91</v>
      </c>
      <c r="X285" s="62">
        <v>16.690000000000001</v>
      </c>
      <c r="Y285" s="62">
        <v>14.81</v>
      </c>
      <c r="Z285" s="62">
        <v>14.59</v>
      </c>
      <c r="AA285" s="62">
        <v>14.84</v>
      </c>
      <c r="AB285" s="62">
        <v>14.94</v>
      </c>
      <c r="AC285" s="62">
        <v>14.88</v>
      </c>
      <c r="AD285" s="62">
        <v>15.09</v>
      </c>
      <c r="AE285" s="62">
        <v>14.91</v>
      </c>
      <c r="AF285" s="58">
        <f t="shared" ref="AF285:AF287" si="76">AVERAGE(H285:X285)</f>
        <v>13.837647058823528</v>
      </c>
      <c r="AG285" s="58">
        <f t="shared" ref="AG285:AG287" si="77">AVERAGE(Y285:AE285)</f>
        <v>14.865714285714285</v>
      </c>
    </row>
    <row r="286" spans="1:37" ht="15" hidden="1">
      <c r="A286" s="59">
        <v>285</v>
      </c>
      <c r="B286" s="60">
        <v>44846</v>
      </c>
      <c r="C286" s="59">
        <v>981</v>
      </c>
      <c r="D286" s="70" t="s">
        <v>478</v>
      </c>
      <c r="E286" s="59">
        <v>16</v>
      </c>
      <c r="F286" s="61">
        <f t="shared" si="69"/>
        <v>61.3125</v>
      </c>
      <c r="G286" s="59"/>
      <c r="H286" s="62">
        <v>8.1300000000000008</v>
      </c>
      <c r="I286" s="62">
        <v>11.66</v>
      </c>
      <c r="J286" s="62">
        <v>11.34</v>
      </c>
      <c r="K286" s="62">
        <v>10.41</v>
      </c>
      <c r="L286" s="62">
        <v>10.220000000000001</v>
      </c>
      <c r="M286" s="62">
        <v>10.38</v>
      </c>
      <c r="N286" s="62">
        <v>8.2799999999999994</v>
      </c>
      <c r="O286" s="62">
        <v>8.84</v>
      </c>
      <c r="P286" s="62">
        <v>9.44</v>
      </c>
      <c r="Q286" s="62">
        <v>10.91</v>
      </c>
      <c r="R286" s="62">
        <v>11.41</v>
      </c>
      <c r="S286" s="62">
        <v>11.81</v>
      </c>
      <c r="T286" s="62">
        <v>12.31</v>
      </c>
      <c r="U286" s="62">
        <v>11.69</v>
      </c>
      <c r="V286" s="62">
        <v>12.41</v>
      </c>
      <c r="W286" s="63">
        <v>12</v>
      </c>
      <c r="X286" s="62">
        <v>15.63</v>
      </c>
      <c r="Y286" s="62">
        <v>8.5299999999999994</v>
      </c>
      <c r="Z286" s="62">
        <v>5.81</v>
      </c>
      <c r="AA286" s="62">
        <v>5.66</v>
      </c>
      <c r="AB286" s="62">
        <v>5.94</v>
      </c>
      <c r="AC286" s="62">
        <v>5.81</v>
      </c>
      <c r="AD286" s="62">
        <v>5.91</v>
      </c>
      <c r="AE286" s="62">
        <v>5.22</v>
      </c>
      <c r="AF286" s="58">
        <f t="shared" si="76"/>
        <v>10.992352941176469</v>
      </c>
      <c r="AG286" s="58">
        <f t="shared" si="77"/>
        <v>6.1257142857142854</v>
      </c>
    </row>
    <row r="287" spans="1:37" ht="15" hidden="1">
      <c r="A287" s="59">
        <v>286</v>
      </c>
      <c r="B287" s="60">
        <v>44847</v>
      </c>
      <c r="C287" s="59">
        <v>951</v>
      </c>
      <c r="D287" s="70" t="s">
        <v>34</v>
      </c>
      <c r="E287" s="59">
        <v>16</v>
      </c>
      <c r="F287" s="61">
        <f t="shared" si="69"/>
        <v>59.4375</v>
      </c>
      <c r="G287" s="59"/>
      <c r="H287" s="62">
        <v>8.4700000000000006</v>
      </c>
      <c r="I287" s="62">
        <v>8.7799999999999994</v>
      </c>
      <c r="J287" s="62">
        <v>7.78</v>
      </c>
      <c r="K287" s="62">
        <v>6.94</v>
      </c>
      <c r="L287" s="62">
        <v>5.97</v>
      </c>
      <c r="M287" s="62">
        <v>6.22</v>
      </c>
      <c r="N287" s="62">
        <v>6.06</v>
      </c>
      <c r="O287" s="62">
        <v>6.44</v>
      </c>
      <c r="P287" s="62">
        <v>7.78</v>
      </c>
      <c r="Q287" s="62">
        <v>7.88</v>
      </c>
      <c r="R287" s="62">
        <v>8</v>
      </c>
      <c r="S287" s="62">
        <v>9.34</v>
      </c>
      <c r="T287" s="62">
        <v>8.81</v>
      </c>
      <c r="U287" s="62">
        <v>8.5</v>
      </c>
      <c r="V287" s="62">
        <v>8.2799999999999994</v>
      </c>
      <c r="W287" s="63">
        <v>7.81</v>
      </c>
      <c r="X287" s="62">
        <v>11.97</v>
      </c>
      <c r="Y287" s="62">
        <v>8.25</v>
      </c>
      <c r="Z287" s="62">
        <v>4.78</v>
      </c>
      <c r="AA287" s="62">
        <v>5.19</v>
      </c>
      <c r="AB287" s="62">
        <v>5.28</v>
      </c>
      <c r="AC287" s="62">
        <v>5.53</v>
      </c>
      <c r="AD287" s="62">
        <v>6.28</v>
      </c>
      <c r="AE287" s="62">
        <v>9.3800000000000008</v>
      </c>
      <c r="AF287" s="58">
        <f t="shared" si="76"/>
        <v>7.9429411764705886</v>
      </c>
      <c r="AG287" s="58">
        <f t="shared" si="77"/>
        <v>6.3842857142857152</v>
      </c>
    </row>
    <row r="288" spans="1:37" ht="15" hidden="1">
      <c r="A288" s="59">
        <v>287</v>
      </c>
      <c r="B288" s="60">
        <v>44848</v>
      </c>
      <c r="C288" s="59">
        <v>222</v>
      </c>
      <c r="D288" s="70" t="s">
        <v>490</v>
      </c>
      <c r="E288" s="59">
        <v>8</v>
      </c>
      <c r="F288" s="61">
        <f t="shared" si="69"/>
        <v>27.75</v>
      </c>
      <c r="G288" s="59">
        <v>1</v>
      </c>
      <c r="H288" s="62">
        <v>8.16</v>
      </c>
      <c r="I288" s="62">
        <v>6.81</v>
      </c>
      <c r="J288" s="62">
        <v>5.25</v>
      </c>
      <c r="K288" s="62">
        <v>4.84</v>
      </c>
      <c r="L288" s="62">
        <v>4.78</v>
      </c>
      <c r="M288" s="62">
        <v>5.5</v>
      </c>
      <c r="N288" s="62">
        <v>5.44</v>
      </c>
      <c r="O288" s="62">
        <v>5.31</v>
      </c>
      <c r="P288" s="62">
        <v>5.25</v>
      </c>
      <c r="Q288" s="62">
        <v>2.56</v>
      </c>
      <c r="R288" s="62">
        <v>1.66</v>
      </c>
      <c r="S288" s="62">
        <v>2.25</v>
      </c>
      <c r="T288" s="62">
        <v>2.34</v>
      </c>
      <c r="U288" s="62">
        <v>2.38</v>
      </c>
      <c r="V288" s="62">
        <v>2.4700000000000002</v>
      </c>
      <c r="W288" s="63">
        <v>2.5299999999999998</v>
      </c>
      <c r="X288" s="62">
        <v>7.28</v>
      </c>
      <c r="Y288" s="62">
        <v>5.72</v>
      </c>
      <c r="Z288" s="62">
        <v>3.94</v>
      </c>
      <c r="AA288" s="62">
        <v>4.41</v>
      </c>
      <c r="AB288" s="62">
        <v>4.47</v>
      </c>
      <c r="AC288" s="62">
        <v>4.4400000000000004</v>
      </c>
      <c r="AD288" s="62">
        <v>4.28</v>
      </c>
      <c r="AE288" s="62">
        <v>6.63</v>
      </c>
    </row>
    <row r="289" spans="1:34" ht="15" hidden="1">
      <c r="A289" s="59">
        <v>288</v>
      </c>
      <c r="B289" s="60">
        <v>44849</v>
      </c>
      <c r="C289" s="59">
        <v>0</v>
      </c>
      <c r="D289" s="70"/>
      <c r="E289" s="59"/>
      <c r="F289" s="61" t="e">
        <f t="shared" si="69"/>
        <v>#DIV/0!</v>
      </c>
      <c r="G289" s="59"/>
      <c r="H289" s="62">
        <v>0.75</v>
      </c>
      <c r="I289" s="62">
        <v>0.69</v>
      </c>
      <c r="J289" s="62">
        <v>0.22</v>
      </c>
      <c r="K289" s="62">
        <v>0.41</v>
      </c>
      <c r="L289" s="62">
        <v>0.06</v>
      </c>
      <c r="M289" s="62">
        <v>0.28000000000000003</v>
      </c>
      <c r="N289" s="62">
        <v>0.38</v>
      </c>
      <c r="O289" s="62">
        <v>0.41</v>
      </c>
      <c r="P289" s="62">
        <v>0.56000000000000005</v>
      </c>
      <c r="Q289" s="62">
        <v>1.22</v>
      </c>
      <c r="R289" s="62">
        <v>1.44</v>
      </c>
      <c r="S289" s="62">
        <v>1.19</v>
      </c>
      <c r="T289" s="62">
        <v>1.22</v>
      </c>
      <c r="U289" s="62">
        <v>1.28</v>
      </c>
      <c r="V289" s="62">
        <v>1.47</v>
      </c>
      <c r="W289" s="63">
        <v>2.2200000000000002</v>
      </c>
      <c r="X289" s="62">
        <v>2.19</v>
      </c>
      <c r="Y289" s="62">
        <v>1.22</v>
      </c>
      <c r="Z289" s="62">
        <v>1.06</v>
      </c>
      <c r="AA289" s="62">
        <v>1.1299999999999999</v>
      </c>
      <c r="AB289" s="62">
        <v>1.0900000000000001</v>
      </c>
      <c r="AC289" s="62">
        <v>0.78</v>
      </c>
      <c r="AD289" s="62">
        <v>0.66</v>
      </c>
      <c r="AE289" s="62">
        <v>0.38</v>
      </c>
      <c r="AH289" s="58">
        <f t="shared" ref="AH289:AH290" si="78">AVERAGE(H289:AE289)</f>
        <v>0.92958333333333332</v>
      </c>
    </row>
    <row r="290" spans="1:34" ht="15" hidden="1">
      <c r="A290" s="59">
        <v>289</v>
      </c>
      <c r="B290" s="60">
        <v>44850</v>
      </c>
      <c r="C290" s="59">
        <v>0</v>
      </c>
      <c r="D290" s="70"/>
      <c r="E290" s="59"/>
      <c r="F290" s="61" t="e">
        <f t="shared" si="69"/>
        <v>#DIV/0!</v>
      </c>
      <c r="G290" s="59"/>
      <c r="H290" s="62">
        <v>0.81</v>
      </c>
      <c r="I290" s="62">
        <v>1.1599999999999999</v>
      </c>
      <c r="J290" s="62">
        <v>1.44</v>
      </c>
      <c r="K290" s="62">
        <v>1.69</v>
      </c>
      <c r="L290" s="62">
        <v>1.69</v>
      </c>
      <c r="M290" s="62">
        <v>1.59</v>
      </c>
      <c r="N290" s="62">
        <v>1.53</v>
      </c>
      <c r="O290" s="62">
        <v>1.59</v>
      </c>
      <c r="P290" s="62">
        <v>1.53</v>
      </c>
      <c r="Q290" s="62">
        <v>1.53</v>
      </c>
      <c r="R290" s="62">
        <v>1.78</v>
      </c>
      <c r="S290" s="62">
        <v>1.78</v>
      </c>
      <c r="T290" s="62">
        <v>7.13</v>
      </c>
      <c r="U290" s="62">
        <v>6.94</v>
      </c>
      <c r="V290" s="62">
        <v>4.41</v>
      </c>
      <c r="W290" s="63">
        <v>3.25</v>
      </c>
      <c r="X290" s="62">
        <v>3</v>
      </c>
      <c r="Y290" s="62">
        <v>2.97</v>
      </c>
      <c r="Z290" s="62">
        <v>0.97</v>
      </c>
      <c r="AA290" s="62">
        <v>0.69</v>
      </c>
      <c r="AB290" s="62">
        <v>0.66</v>
      </c>
      <c r="AC290" s="62">
        <v>0.66</v>
      </c>
      <c r="AD290" s="62">
        <v>0.59</v>
      </c>
      <c r="AE290" s="62">
        <v>0.47</v>
      </c>
      <c r="AH290" s="58">
        <f t="shared" si="78"/>
        <v>2.0774999999999992</v>
      </c>
    </row>
    <row r="291" spans="1:34" ht="15" hidden="1">
      <c r="A291" s="59">
        <v>290</v>
      </c>
      <c r="B291" s="60">
        <v>44851</v>
      </c>
      <c r="C291" s="59">
        <v>440</v>
      </c>
      <c r="D291" s="70" t="s">
        <v>478</v>
      </c>
      <c r="E291" s="59">
        <v>16</v>
      </c>
      <c r="F291" s="61">
        <f t="shared" si="69"/>
        <v>27.5</v>
      </c>
      <c r="G291" s="59">
        <v>1</v>
      </c>
      <c r="H291" s="62">
        <v>12.59</v>
      </c>
      <c r="I291" s="62">
        <v>11.56</v>
      </c>
      <c r="J291" s="62">
        <v>10.53</v>
      </c>
      <c r="K291" s="62">
        <v>10.94</v>
      </c>
      <c r="L291" s="62">
        <v>12</v>
      </c>
      <c r="M291" s="62">
        <v>12.41</v>
      </c>
      <c r="N291" s="62">
        <v>13.94</v>
      </c>
      <c r="O291" s="62">
        <v>14.53</v>
      </c>
      <c r="P291" s="62">
        <v>14.88</v>
      </c>
      <c r="Q291" s="62">
        <v>15.22</v>
      </c>
      <c r="R291" s="62">
        <v>16.97</v>
      </c>
      <c r="S291" s="62">
        <v>14.84</v>
      </c>
      <c r="T291" s="62">
        <v>15.19</v>
      </c>
      <c r="U291" s="62">
        <v>15.78</v>
      </c>
      <c r="V291" s="62">
        <v>16.190000000000001</v>
      </c>
      <c r="W291" s="63">
        <v>16.03</v>
      </c>
      <c r="X291" s="62">
        <v>3.53</v>
      </c>
      <c r="Y291" s="62">
        <v>3.47</v>
      </c>
      <c r="Z291" s="62">
        <v>3.03</v>
      </c>
      <c r="AA291" s="62">
        <v>3.09</v>
      </c>
      <c r="AB291" s="62">
        <v>3</v>
      </c>
      <c r="AC291" s="62">
        <v>2.78</v>
      </c>
      <c r="AD291" s="62">
        <v>7.34</v>
      </c>
      <c r="AE291" s="62">
        <v>13.91</v>
      </c>
      <c r="AF291" s="58">
        <f t="shared" ref="AF291:AF295" si="79">AVERAGE(H291:X291)</f>
        <v>13.360588235294117</v>
      </c>
      <c r="AG291" s="58">
        <f t="shared" ref="AG291:AG295" si="80">AVERAGE(Y291:AE291)</f>
        <v>5.2314285714285722</v>
      </c>
    </row>
    <row r="292" spans="1:34" ht="15" hidden="1">
      <c r="A292" s="59">
        <v>291</v>
      </c>
      <c r="B292" s="60">
        <v>44852</v>
      </c>
      <c r="C292" s="59">
        <v>456</v>
      </c>
      <c r="D292" s="70" t="s">
        <v>478</v>
      </c>
      <c r="E292" s="59">
        <v>16</v>
      </c>
      <c r="F292" s="61">
        <f t="shared" si="69"/>
        <v>28.5</v>
      </c>
      <c r="G292" s="59">
        <v>1</v>
      </c>
      <c r="H292" s="62">
        <v>12.19</v>
      </c>
      <c r="I292" s="62">
        <v>14.75</v>
      </c>
      <c r="J292" s="62">
        <v>12.75</v>
      </c>
      <c r="K292" s="62">
        <v>11.72</v>
      </c>
      <c r="L292" s="62">
        <v>10.97</v>
      </c>
      <c r="M292" s="62">
        <v>10.44</v>
      </c>
      <c r="N292" s="62">
        <v>11.47</v>
      </c>
      <c r="O292" s="62">
        <v>13.13</v>
      </c>
      <c r="P292" s="62">
        <v>14</v>
      </c>
      <c r="Q292" s="62">
        <v>15.81</v>
      </c>
      <c r="R292" s="62">
        <v>16.25</v>
      </c>
      <c r="S292" s="62">
        <v>15.56</v>
      </c>
      <c r="T292" s="62">
        <v>16.190000000000001</v>
      </c>
      <c r="U292" s="62">
        <v>17.440000000000001</v>
      </c>
      <c r="V292" s="62">
        <v>18.09</v>
      </c>
      <c r="W292" s="63">
        <v>18.28</v>
      </c>
      <c r="X292" s="62">
        <v>15.81</v>
      </c>
      <c r="Y292" s="62">
        <v>15.63</v>
      </c>
      <c r="Z292" s="62">
        <v>14.38</v>
      </c>
      <c r="AA292" s="62">
        <v>13.25</v>
      </c>
      <c r="AB292" s="62">
        <v>14.13</v>
      </c>
      <c r="AC292" s="62">
        <v>14.47</v>
      </c>
      <c r="AD292" s="62">
        <v>13.94</v>
      </c>
      <c r="AE292" s="62">
        <v>12.59</v>
      </c>
      <c r="AF292" s="58">
        <f t="shared" si="79"/>
        <v>14.402941176470588</v>
      </c>
      <c r="AG292" s="58">
        <f t="shared" si="80"/>
        <v>14.055714285714288</v>
      </c>
    </row>
    <row r="293" spans="1:34" ht="15" hidden="1">
      <c r="A293" s="59">
        <v>292</v>
      </c>
      <c r="B293" s="60">
        <v>44853</v>
      </c>
      <c r="C293" s="59">
        <v>476</v>
      </c>
      <c r="D293" s="70" t="s">
        <v>478</v>
      </c>
      <c r="E293" s="59">
        <v>16</v>
      </c>
      <c r="F293" s="61">
        <f t="shared" si="69"/>
        <v>29.75</v>
      </c>
      <c r="G293" s="59">
        <v>1</v>
      </c>
      <c r="H293" s="62">
        <v>13.56</v>
      </c>
      <c r="I293" s="62">
        <v>12.41</v>
      </c>
      <c r="J293" s="62">
        <v>10.78</v>
      </c>
      <c r="K293" s="62">
        <v>10.47</v>
      </c>
      <c r="L293" s="62">
        <v>11.19</v>
      </c>
      <c r="M293" s="62">
        <v>11.06</v>
      </c>
      <c r="N293" s="62">
        <v>10.72</v>
      </c>
      <c r="O293" s="62">
        <v>10.81</v>
      </c>
      <c r="P293" s="62">
        <v>10.59</v>
      </c>
      <c r="Q293" s="62">
        <v>11.63</v>
      </c>
      <c r="R293" s="62">
        <v>12.31</v>
      </c>
      <c r="S293" s="62">
        <v>13.41</v>
      </c>
      <c r="T293" s="62">
        <v>13.41</v>
      </c>
      <c r="U293" s="62">
        <v>13.91</v>
      </c>
      <c r="V293" s="62">
        <v>14.75</v>
      </c>
      <c r="W293" s="63">
        <v>13.91</v>
      </c>
      <c r="X293" s="62">
        <v>17.91</v>
      </c>
      <c r="Y293" s="62">
        <v>17.13</v>
      </c>
      <c r="Z293" s="62">
        <v>17.22</v>
      </c>
      <c r="AA293" s="62">
        <v>17.059999999999999</v>
      </c>
      <c r="AB293" s="62">
        <v>17.53</v>
      </c>
      <c r="AC293" s="62">
        <v>16.47</v>
      </c>
      <c r="AD293" s="62">
        <v>16.28</v>
      </c>
      <c r="AE293" s="62">
        <v>14.13</v>
      </c>
      <c r="AF293" s="58">
        <f t="shared" si="79"/>
        <v>12.519411764705881</v>
      </c>
      <c r="AG293" s="58">
        <f t="shared" si="80"/>
        <v>16.545714285714286</v>
      </c>
    </row>
    <row r="294" spans="1:34" ht="15" hidden="1">
      <c r="A294" s="59">
        <v>293</v>
      </c>
      <c r="B294" s="60">
        <v>44854</v>
      </c>
      <c r="C294" s="59">
        <v>476</v>
      </c>
      <c r="D294" s="70" t="s">
        <v>478</v>
      </c>
      <c r="E294" s="59">
        <v>16</v>
      </c>
      <c r="F294" s="61">
        <f t="shared" si="69"/>
        <v>29.75</v>
      </c>
      <c r="G294" s="59">
        <v>1</v>
      </c>
      <c r="H294" s="62">
        <v>9.75</v>
      </c>
      <c r="I294" s="62">
        <v>9.19</v>
      </c>
      <c r="J294" s="62">
        <v>7.09</v>
      </c>
      <c r="K294" s="62">
        <v>7.13</v>
      </c>
      <c r="L294" s="62">
        <v>7.16</v>
      </c>
      <c r="M294" s="62">
        <v>8.06</v>
      </c>
      <c r="N294" s="62">
        <v>8.6300000000000008</v>
      </c>
      <c r="O294" s="62">
        <v>9.09</v>
      </c>
      <c r="P294" s="62">
        <v>9.4700000000000006</v>
      </c>
      <c r="Q294" s="62">
        <v>10.34</v>
      </c>
      <c r="R294" s="62">
        <v>10.66</v>
      </c>
      <c r="S294" s="62">
        <v>11.09</v>
      </c>
      <c r="T294" s="62">
        <v>10.41</v>
      </c>
      <c r="U294" s="62">
        <v>10.78</v>
      </c>
      <c r="V294" s="62">
        <v>12.09</v>
      </c>
      <c r="W294" s="63">
        <v>12.13</v>
      </c>
      <c r="X294" s="62">
        <v>13.53</v>
      </c>
      <c r="Y294" s="62">
        <v>12.03</v>
      </c>
      <c r="Z294" s="62">
        <v>12.84</v>
      </c>
      <c r="AA294" s="62">
        <v>14.75</v>
      </c>
      <c r="AB294" s="62">
        <v>14.16</v>
      </c>
      <c r="AC294" s="62">
        <v>14.28</v>
      </c>
      <c r="AD294" s="62">
        <v>14.19</v>
      </c>
      <c r="AE294" s="62">
        <v>12.38</v>
      </c>
      <c r="AF294" s="58">
        <f t="shared" si="79"/>
        <v>9.7999999999999989</v>
      </c>
      <c r="AG294" s="58">
        <f t="shared" si="80"/>
        <v>13.518571428571429</v>
      </c>
    </row>
    <row r="295" spans="1:34" ht="15" hidden="1">
      <c r="A295" s="59">
        <v>294</v>
      </c>
      <c r="B295" s="60">
        <v>44855</v>
      </c>
      <c r="C295" s="59">
        <v>476</v>
      </c>
      <c r="D295" s="70" t="s">
        <v>478</v>
      </c>
      <c r="E295" s="59">
        <v>16</v>
      </c>
      <c r="F295" s="61">
        <f t="shared" si="69"/>
        <v>29.75</v>
      </c>
      <c r="G295" s="59">
        <v>1</v>
      </c>
      <c r="H295" s="62">
        <v>7.28</v>
      </c>
      <c r="I295" s="62">
        <v>7.28</v>
      </c>
      <c r="J295" s="62">
        <v>6.06</v>
      </c>
      <c r="K295" s="62">
        <v>6.06</v>
      </c>
      <c r="L295" s="62">
        <v>5.84</v>
      </c>
      <c r="M295" s="62">
        <v>6.47</v>
      </c>
      <c r="N295" s="62">
        <v>6.44</v>
      </c>
      <c r="O295" s="62">
        <v>6.34</v>
      </c>
      <c r="P295" s="62">
        <v>6.47</v>
      </c>
      <c r="Q295" s="62">
        <v>7.19</v>
      </c>
      <c r="R295" s="62">
        <v>7.25</v>
      </c>
      <c r="S295" s="62">
        <v>8.09</v>
      </c>
      <c r="T295" s="62">
        <v>8.09</v>
      </c>
      <c r="U295" s="62">
        <v>8.44</v>
      </c>
      <c r="V295" s="62">
        <v>9.41</v>
      </c>
      <c r="W295" s="63">
        <v>8.2200000000000006</v>
      </c>
      <c r="X295" s="62">
        <v>10.97</v>
      </c>
      <c r="Y295" s="62">
        <v>10.41</v>
      </c>
      <c r="Z295" s="62">
        <v>8.16</v>
      </c>
      <c r="AA295" s="62">
        <v>8.31</v>
      </c>
      <c r="AB295" s="62">
        <v>8.8800000000000008</v>
      </c>
      <c r="AC295" s="62">
        <v>8.2799999999999994</v>
      </c>
      <c r="AD295" s="62">
        <v>8.19</v>
      </c>
      <c r="AE295" s="62">
        <v>8.2200000000000006</v>
      </c>
      <c r="AF295" s="58">
        <f t="shared" si="79"/>
        <v>7.4058823529411759</v>
      </c>
      <c r="AG295" s="58">
        <f t="shared" si="80"/>
        <v>8.6357142857142861</v>
      </c>
    </row>
    <row r="296" spans="1:34" ht="15" hidden="1">
      <c r="A296" s="59">
        <v>295</v>
      </c>
      <c r="B296" s="60">
        <v>44856</v>
      </c>
      <c r="C296" s="59">
        <v>977</v>
      </c>
      <c r="D296" s="70" t="s">
        <v>31</v>
      </c>
      <c r="E296" s="59">
        <v>21</v>
      </c>
      <c r="F296" s="61">
        <f t="shared" si="69"/>
        <v>46.523809523809526</v>
      </c>
      <c r="G296" s="59">
        <v>1</v>
      </c>
      <c r="H296" s="62">
        <v>7.59</v>
      </c>
      <c r="I296" s="62">
        <v>7.09</v>
      </c>
      <c r="J296" s="62">
        <v>5.44</v>
      </c>
      <c r="K296" s="62">
        <v>4.3099999999999996</v>
      </c>
      <c r="L296" s="62">
        <v>5.69</v>
      </c>
      <c r="M296" s="62">
        <v>6</v>
      </c>
      <c r="N296" s="62">
        <v>6.06</v>
      </c>
      <c r="O296" s="62">
        <v>6.09</v>
      </c>
      <c r="P296" s="62">
        <v>7.16</v>
      </c>
      <c r="Q296" s="62">
        <v>8.81</v>
      </c>
      <c r="R296" s="62">
        <v>10.84</v>
      </c>
      <c r="S296" s="62">
        <v>11.56</v>
      </c>
      <c r="T296" s="62">
        <v>12.56</v>
      </c>
      <c r="U296" s="62">
        <v>13.16</v>
      </c>
      <c r="V296" s="62">
        <v>14.06</v>
      </c>
      <c r="W296" s="63">
        <v>14.78</v>
      </c>
      <c r="X296" s="62">
        <v>8.5</v>
      </c>
      <c r="Y296" s="62">
        <v>8.7799999999999994</v>
      </c>
      <c r="Z296" s="62">
        <v>8.8800000000000008</v>
      </c>
      <c r="AA296" s="62">
        <v>9.44</v>
      </c>
      <c r="AB296" s="62">
        <v>9.2799999999999994</v>
      </c>
      <c r="AC296" s="62">
        <v>9.56</v>
      </c>
      <c r="AD296" s="62">
        <v>9.4700000000000006</v>
      </c>
      <c r="AE296" s="62">
        <v>8.2200000000000006</v>
      </c>
      <c r="AF296" s="58">
        <f>AVERAGE(H296:AC296)</f>
        <v>8.8927272727272726</v>
      </c>
      <c r="AG296" s="67">
        <f>AVERAGE(AD296:AE296)</f>
        <v>8.8450000000000006</v>
      </c>
    </row>
    <row r="297" spans="1:34" ht="15" hidden="1">
      <c r="A297" s="59">
        <v>296</v>
      </c>
      <c r="B297" s="60">
        <v>44857</v>
      </c>
      <c r="C297" s="59">
        <v>0</v>
      </c>
      <c r="D297" s="70"/>
      <c r="E297" s="59"/>
      <c r="F297" s="61" t="e">
        <f t="shared" si="69"/>
        <v>#DIV/0!</v>
      </c>
      <c r="G297" s="59"/>
      <c r="H297" s="62">
        <v>3.38</v>
      </c>
      <c r="I297" s="62">
        <v>3.72</v>
      </c>
      <c r="J297" s="62">
        <v>3.34</v>
      </c>
      <c r="K297" s="62">
        <v>3.06</v>
      </c>
      <c r="L297" s="62">
        <v>3.81</v>
      </c>
      <c r="M297" s="62">
        <v>4.34</v>
      </c>
      <c r="N297" s="62">
        <v>3.72</v>
      </c>
      <c r="O297" s="62">
        <v>4.22</v>
      </c>
      <c r="P297" s="62">
        <v>4.88</v>
      </c>
      <c r="Q297" s="62">
        <v>6.63</v>
      </c>
      <c r="R297" s="62">
        <v>7.53</v>
      </c>
      <c r="S297" s="62">
        <v>7.25</v>
      </c>
      <c r="T297" s="62">
        <v>3.22</v>
      </c>
      <c r="U297" s="62">
        <v>3.78</v>
      </c>
      <c r="V297" s="62">
        <v>3.97</v>
      </c>
      <c r="W297" s="63">
        <v>3.94</v>
      </c>
      <c r="X297" s="62">
        <v>15.25</v>
      </c>
      <c r="Y297" s="62">
        <v>15.81</v>
      </c>
      <c r="Z297" s="62">
        <v>15.75</v>
      </c>
      <c r="AA297" s="62">
        <v>15.91</v>
      </c>
      <c r="AB297" s="62">
        <v>15.75</v>
      </c>
      <c r="AC297" s="62">
        <v>14.53</v>
      </c>
      <c r="AD297" s="62">
        <v>6.56</v>
      </c>
      <c r="AE297" s="62">
        <v>3.5</v>
      </c>
      <c r="AH297" s="58">
        <f>AVERAGE(H297:AE297)</f>
        <v>7.2437500000000012</v>
      </c>
    </row>
    <row r="298" spans="1:34" ht="15" hidden="1">
      <c r="A298" s="59">
        <v>297</v>
      </c>
      <c r="B298" s="60">
        <v>44858</v>
      </c>
      <c r="C298" s="59">
        <v>982</v>
      </c>
      <c r="D298" s="70" t="s">
        <v>34</v>
      </c>
      <c r="E298" s="59">
        <v>16</v>
      </c>
      <c r="F298" s="61">
        <f t="shared" si="69"/>
        <v>61.375</v>
      </c>
      <c r="G298" s="59"/>
      <c r="H298" s="62">
        <v>12.81</v>
      </c>
      <c r="I298" s="62">
        <v>11.34</v>
      </c>
      <c r="J298" s="62">
        <v>11.28</v>
      </c>
      <c r="K298" s="62">
        <v>10.75</v>
      </c>
      <c r="L298" s="62">
        <v>10.66</v>
      </c>
      <c r="M298" s="62">
        <v>9.6300000000000008</v>
      </c>
      <c r="N298" s="62">
        <v>10.130000000000001</v>
      </c>
      <c r="O298" s="62">
        <v>11.63</v>
      </c>
      <c r="P298" s="62">
        <v>12.25</v>
      </c>
      <c r="Q298" s="62">
        <v>11.69</v>
      </c>
      <c r="R298" s="62">
        <v>11.88</v>
      </c>
      <c r="S298" s="62">
        <v>12.22</v>
      </c>
      <c r="T298" s="62">
        <v>12.69</v>
      </c>
      <c r="U298" s="62">
        <v>13.5</v>
      </c>
      <c r="V298" s="62">
        <v>13.81</v>
      </c>
      <c r="W298" s="63">
        <v>13.75</v>
      </c>
      <c r="X298" s="62">
        <v>3.81</v>
      </c>
      <c r="Y298" s="62">
        <v>6.03</v>
      </c>
      <c r="Z298" s="62">
        <v>6.72</v>
      </c>
      <c r="AA298" s="62">
        <v>7.13</v>
      </c>
      <c r="AB298" s="62">
        <v>7.44</v>
      </c>
      <c r="AC298" s="62">
        <v>11.41</v>
      </c>
      <c r="AD298" s="62">
        <v>12.78</v>
      </c>
      <c r="AE298" s="62">
        <v>11.25</v>
      </c>
      <c r="AF298" s="58">
        <f>AVERAGE(H298:X298)</f>
        <v>11.401764705882352</v>
      </c>
      <c r="AG298" s="58">
        <f>AVERAGE(Y298:AE298)</f>
        <v>8.9657142857142862</v>
      </c>
    </row>
    <row r="299" spans="1:34" ht="15" hidden="1">
      <c r="A299" s="59">
        <v>298</v>
      </c>
      <c r="B299" s="60">
        <v>44859</v>
      </c>
      <c r="C299" s="59">
        <v>1100</v>
      </c>
      <c r="D299" s="70" t="s">
        <v>54</v>
      </c>
      <c r="E299" s="59">
        <v>18</v>
      </c>
      <c r="F299" s="61">
        <f t="shared" si="69"/>
        <v>61.111111111111114</v>
      </c>
      <c r="G299" s="59"/>
      <c r="H299" s="62">
        <v>9.66</v>
      </c>
      <c r="I299" s="62">
        <v>8.31</v>
      </c>
      <c r="J299" s="62">
        <v>6.44</v>
      </c>
      <c r="K299" s="62">
        <v>6.09</v>
      </c>
      <c r="L299" s="62">
        <v>6.44</v>
      </c>
      <c r="M299" s="62">
        <v>6.44</v>
      </c>
      <c r="N299" s="62">
        <v>6.69</v>
      </c>
      <c r="O299" s="62">
        <v>7.25</v>
      </c>
      <c r="P299" s="62">
        <v>8.06</v>
      </c>
      <c r="Q299" s="62">
        <v>8.94</v>
      </c>
      <c r="R299" s="62">
        <v>8.9700000000000006</v>
      </c>
      <c r="S299" s="62">
        <v>9.75</v>
      </c>
      <c r="T299" s="62">
        <v>10.25</v>
      </c>
      <c r="U299" s="62">
        <v>11.03</v>
      </c>
      <c r="V299" s="62">
        <v>11.59</v>
      </c>
      <c r="W299" s="63">
        <v>11.56</v>
      </c>
      <c r="X299" s="62">
        <v>13.56</v>
      </c>
      <c r="Y299" s="62">
        <v>12.19</v>
      </c>
      <c r="Z299" s="62">
        <v>12.53</v>
      </c>
      <c r="AA299" s="62">
        <v>13.03</v>
      </c>
      <c r="AB299" s="62">
        <v>12.91</v>
      </c>
      <c r="AC299" s="62">
        <v>13.25</v>
      </c>
      <c r="AD299" s="62">
        <v>12.91</v>
      </c>
      <c r="AE299" s="62">
        <v>11.09</v>
      </c>
    </row>
    <row r="300" spans="1:34" ht="15" hidden="1">
      <c r="A300" s="59">
        <v>299</v>
      </c>
      <c r="B300" s="60">
        <v>44860</v>
      </c>
      <c r="C300" s="59">
        <v>1282</v>
      </c>
      <c r="D300" s="70" t="s">
        <v>31</v>
      </c>
      <c r="E300" s="59">
        <v>21</v>
      </c>
      <c r="F300" s="61">
        <f t="shared" si="69"/>
        <v>61.047619047619051</v>
      </c>
      <c r="G300" s="59"/>
      <c r="H300" s="62">
        <v>10.59</v>
      </c>
      <c r="I300" s="62">
        <v>10.06</v>
      </c>
      <c r="J300" s="62">
        <v>7.75</v>
      </c>
      <c r="K300" s="62">
        <v>6.81</v>
      </c>
      <c r="L300" s="62">
        <v>7.31</v>
      </c>
      <c r="M300" s="62">
        <v>8.5299999999999994</v>
      </c>
      <c r="N300" s="62">
        <v>8.19</v>
      </c>
      <c r="O300" s="62">
        <v>9.34</v>
      </c>
      <c r="P300" s="62">
        <v>10.25</v>
      </c>
      <c r="Q300" s="62">
        <v>10.38</v>
      </c>
      <c r="R300" s="62">
        <v>10.56</v>
      </c>
      <c r="S300" s="62">
        <v>11.06</v>
      </c>
      <c r="T300" s="62">
        <v>11.22</v>
      </c>
      <c r="U300" s="62">
        <v>12.31</v>
      </c>
      <c r="V300" s="62">
        <v>13</v>
      </c>
      <c r="W300" s="63">
        <v>12.91</v>
      </c>
      <c r="X300" s="64">
        <v>11.63</v>
      </c>
      <c r="Y300" s="64">
        <v>11.69</v>
      </c>
      <c r="Z300" s="64">
        <v>11.78</v>
      </c>
      <c r="AA300" s="64">
        <v>11.25</v>
      </c>
      <c r="AB300" s="64">
        <v>10.47</v>
      </c>
      <c r="AC300" s="64">
        <v>10.94</v>
      </c>
      <c r="AD300" s="64">
        <v>11.13</v>
      </c>
      <c r="AE300" s="64">
        <v>10.28</v>
      </c>
      <c r="AF300" s="58">
        <f t="shared" ref="AF300:AF303" si="81">AVERAGE(H300:AC300)</f>
        <v>10.364999999999998</v>
      </c>
      <c r="AG300" s="67">
        <f t="shared" ref="AG300:AG303" si="82">AVERAGE(AD300:AE300)</f>
        <v>10.705</v>
      </c>
    </row>
    <row r="301" spans="1:34" ht="15" hidden="1">
      <c r="A301" s="59">
        <v>300</v>
      </c>
      <c r="B301" s="60">
        <v>44861</v>
      </c>
      <c r="C301" s="59">
        <v>1281</v>
      </c>
      <c r="D301" s="70" t="s">
        <v>31</v>
      </c>
      <c r="E301" s="59">
        <v>21</v>
      </c>
      <c r="F301" s="61">
        <f t="shared" si="69"/>
        <v>61</v>
      </c>
      <c r="G301" s="59"/>
      <c r="H301" s="64">
        <v>9.34</v>
      </c>
      <c r="I301" s="64">
        <v>8.59</v>
      </c>
      <c r="J301" s="64">
        <v>7.88</v>
      </c>
      <c r="K301" s="64">
        <v>8.44</v>
      </c>
      <c r="L301" s="64">
        <v>7.31</v>
      </c>
      <c r="M301" s="64">
        <v>7.72</v>
      </c>
      <c r="N301" s="64">
        <v>7.34</v>
      </c>
      <c r="O301" s="64">
        <v>5.38</v>
      </c>
      <c r="P301" s="64">
        <v>6.28</v>
      </c>
      <c r="Q301" s="64">
        <v>7.72</v>
      </c>
      <c r="R301" s="64">
        <v>9.44</v>
      </c>
      <c r="S301" s="64">
        <v>9.8800000000000008</v>
      </c>
      <c r="T301" s="64">
        <v>10.81</v>
      </c>
      <c r="U301" s="64">
        <v>11.75</v>
      </c>
      <c r="V301" s="64">
        <v>12.63</v>
      </c>
      <c r="W301" s="65">
        <v>13.28</v>
      </c>
      <c r="X301" s="62">
        <v>13.66</v>
      </c>
      <c r="Y301" s="62">
        <v>13.56</v>
      </c>
      <c r="Z301" s="62">
        <v>14.72</v>
      </c>
      <c r="AA301" s="62">
        <v>14.72</v>
      </c>
      <c r="AB301" s="62">
        <v>16.059999999999999</v>
      </c>
      <c r="AC301" s="62">
        <v>15.59</v>
      </c>
      <c r="AD301" s="62">
        <v>14.09</v>
      </c>
      <c r="AE301" s="62">
        <v>11.38</v>
      </c>
      <c r="AF301" s="58">
        <f t="shared" si="81"/>
        <v>10.549999999999999</v>
      </c>
      <c r="AG301" s="67">
        <f t="shared" si="82"/>
        <v>12.734999999999999</v>
      </c>
    </row>
    <row r="302" spans="1:34" ht="15" hidden="1">
      <c r="A302" s="59">
        <v>301</v>
      </c>
      <c r="B302" s="60">
        <v>44862</v>
      </c>
      <c r="C302" s="59">
        <v>1261</v>
      </c>
      <c r="D302" s="70" t="s">
        <v>31</v>
      </c>
      <c r="E302" s="59">
        <v>21</v>
      </c>
      <c r="F302" s="61">
        <f t="shared" si="69"/>
        <v>60.047619047619051</v>
      </c>
      <c r="G302" s="59"/>
      <c r="H302" s="62">
        <v>10.09</v>
      </c>
      <c r="I302" s="62">
        <v>9.66</v>
      </c>
      <c r="J302" s="62">
        <v>9.31</v>
      </c>
      <c r="K302" s="62">
        <v>7.56</v>
      </c>
      <c r="L302" s="62">
        <v>7.41</v>
      </c>
      <c r="M302" s="62">
        <v>8.3800000000000008</v>
      </c>
      <c r="N302" s="62">
        <v>8.84</v>
      </c>
      <c r="O302" s="62">
        <v>9.0299999999999994</v>
      </c>
      <c r="P302" s="62">
        <v>9.84</v>
      </c>
      <c r="Q302" s="62">
        <v>11.28</v>
      </c>
      <c r="R302" s="62">
        <v>12.22</v>
      </c>
      <c r="S302" s="62">
        <v>13.28</v>
      </c>
      <c r="T302" s="62">
        <v>13.69</v>
      </c>
      <c r="U302" s="62">
        <v>14.47</v>
      </c>
      <c r="V302" s="62">
        <v>14.31</v>
      </c>
      <c r="W302" s="63">
        <v>14.44</v>
      </c>
      <c r="X302" s="62">
        <v>14.06</v>
      </c>
      <c r="Y302" s="62">
        <v>13.16</v>
      </c>
      <c r="Z302" s="62">
        <v>12.88</v>
      </c>
      <c r="AA302" s="62">
        <v>13.22</v>
      </c>
      <c r="AB302" s="62">
        <v>13.06</v>
      </c>
      <c r="AC302" s="62">
        <v>12.66</v>
      </c>
      <c r="AD302" s="62">
        <v>11.59</v>
      </c>
      <c r="AE302" s="62">
        <v>10.25</v>
      </c>
      <c r="AF302" s="58">
        <f t="shared" si="81"/>
        <v>11.493181818181817</v>
      </c>
      <c r="AG302" s="67">
        <f t="shared" si="82"/>
        <v>10.92</v>
      </c>
    </row>
    <row r="303" spans="1:34" ht="15" hidden="1">
      <c r="A303" s="59">
        <v>302</v>
      </c>
      <c r="B303" s="60">
        <v>44863</v>
      </c>
      <c r="C303" s="59">
        <v>1281</v>
      </c>
      <c r="D303" s="70" t="s">
        <v>31</v>
      </c>
      <c r="E303" s="59">
        <v>21</v>
      </c>
      <c r="F303" s="61">
        <f t="shared" si="69"/>
        <v>61</v>
      </c>
      <c r="G303" s="59"/>
      <c r="H303" s="62">
        <v>9.25</v>
      </c>
      <c r="I303" s="62">
        <v>10.97</v>
      </c>
      <c r="J303" s="62">
        <v>9.31</v>
      </c>
      <c r="K303" s="62">
        <v>8.59</v>
      </c>
      <c r="L303" s="62">
        <v>7.53</v>
      </c>
      <c r="M303" s="62">
        <v>7.44</v>
      </c>
      <c r="N303" s="62">
        <v>7.5</v>
      </c>
      <c r="O303" s="62">
        <v>7.66</v>
      </c>
      <c r="P303" s="62">
        <v>7.91</v>
      </c>
      <c r="Q303" s="62">
        <v>8.91</v>
      </c>
      <c r="R303" s="62">
        <v>9.1300000000000008</v>
      </c>
      <c r="S303" s="62">
        <v>9.8800000000000008</v>
      </c>
      <c r="T303" s="62">
        <v>11.53</v>
      </c>
      <c r="U303" s="62">
        <v>11.91</v>
      </c>
      <c r="V303" s="62">
        <v>12.69</v>
      </c>
      <c r="W303" s="63">
        <v>13.16</v>
      </c>
      <c r="X303" s="62">
        <v>12.91</v>
      </c>
      <c r="Y303" s="62">
        <v>12</v>
      </c>
      <c r="Z303" s="62">
        <v>12.13</v>
      </c>
      <c r="AA303" s="62">
        <v>12.59</v>
      </c>
      <c r="AB303" s="62">
        <v>12.69</v>
      </c>
      <c r="AC303" s="62">
        <v>12.75</v>
      </c>
      <c r="AD303" s="62">
        <v>10.81</v>
      </c>
      <c r="AE303" s="62">
        <v>9.7799999999999994</v>
      </c>
      <c r="AF303" s="58">
        <f t="shared" si="81"/>
        <v>10.383636363636363</v>
      </c>
      <c r="AG303" s="67">
        <f t="shared" si="82"/>
        <v>10.295</v>
      </c>
    </row>
    <row r="304" spans="1:34" ht="15" hidden="1">
      <c r="A304" s="59">
        <v>303</v>
      </c>
      <c r="B304" s="60">
        <v>44864</v>
      </c>
      <c r="C304" s="59">
        <v>1281</v>
      </c>
      <c r="D304" s="70" t="s">
        <v>38</v>
      </c>
      <c r="E304" s="59">
        <v>22</v>
      </c>
      <c r="F304" s="61">
        <f t="shared" si="69"/>
        <v>58.227272727272727</v>
      </c>
      <c r="G304" s="59"/>
      <c r="H304" s="62">
        <v>9.06</v>
      </c>
      <c r="I304" s="62">
        <v>6.5</v>
      </c>
      <c r="J304" s="62">
        <v>5.13</v>
      </c>
      <c r="K304" s="62">
        <v>5.44</v>
      </c>
      <c r="L304" s="62">
        <v>5.19</v>
      </c>
      <c r="M304" s="62">
        <v>5.97</v>
      </c>
      <c r="N304" s="62">
        <v>6.44</v>
      </c>
      <c r="O304" s="62">
        <v>6.44</v>
      </c>
      <c r="P304" s="62">
        <v>7.13</v>
      </c>
      <c r="Q304" s="62">
        <v>7.06</v>
      </c>
      <c r="R304" s="62">
        <v>7.47</v>
      </c>
      <c r="S304" s="62">
        <v>8.69</v>
      </c>
      <c r="T304" s="62">
        <v>8.2799999999999994</v>
      </c>
      <c r="U304" s="62">
        <v>8.5299999999999994</v>
      </c>
      <c r="V304" s="62">
        <v>8.31</v>
      </c>
      <c r="W304" s="63">
        <v>8</v>
      </c>
      <c r="X304" s="62">
        <v>13.88</v>
      </c>
      <c r="Y304" s="62">
        <v>13.59</v>
      </c>
      <c r="Z304" s="62">
        <v>14.06</v>
      </c>
      <c r="AA304" s="62">
        <v>14.44</v>
      </c>
      <c r="AB304" s="62">
        <v>13.91</v>
      </c>
      <c r="AC304" s="62">
        <v>13.44</v>
      </c>
      <c r="AD304" s="62">
        <v>11.38</v>
      </c>
      <c r="AE304" s="62">
        <v>10.06</v>
      </c>
    </row>
    <row r="305" spans="1:37" ht="15" hidden="1">
      <c r="A305" s="59">
        <v>304</v>
      </c>
      <c r="B305" s="60">
        <v>44865</v>
      </c>
      <c r="C305" s="59">
        <v>984</v>
      </c>
      <c r="D305" s="70" t="s">
        <v>40</v>
      </c>
      <c r="E305" s="59">
        <v>16</v>
      </c>
      <c r="F305" s="61">
        <f t="shared" si="69"/>
        <v>61.5</v>
      </c>
      <c r="G305" s="59"/>
      <c r="H305" s="62">
        <v>6.75</v>
      </c>
      <c r="I305" s="62">
        <v>6.06</v>
      </c>
      <c r="J305" s="62">
        <v>5.97</v>
      </c>
      <c r="K305" s="62">
        <v>5.03</v>
      </c>
      <c r="L305" s="62">
        <v>5.25</v>
      </c>
      <c r="M305" s="62">
        <v>5.38</v>
      </c>
      <c r="N305" s="62">
        <v>6</v>
      </c>
      <c r="O305" s="62">
        <v>5.38</v>
      </c>
      <c r="P305" s="62">
        <v>5.84</v>
      </c>
      <c r="Q305" s="62">
        <v>4.72</v>
      </c>
      <c r="R305" s="62">
        <v>5.56</v>
      </c>
      <c r="S305" s="62">
        <v>6.91</v>
      </c>
      <c r="T305" s="62">
        <v>7.88</v>
      </c>
      <c r="U305" s="62">
        <v>7.75</v>
      </c>
      <c r="V305" s="62">
        <v>8.5299999999999994</v>
      </c>
      <c r="W305" s="63">
        <v>9.16</v>
      </c>
      <c r="X305" s="62">
        <v>8.75</v>
      </c>
      <c r="Y305" s="62">
        <v>8.59</v>
      </c>
      <c r="Z305" s="62">
        <v>9.0299999999999994</v>
      </c>
      <c r="AA305" s="62">
        <v>9.5</v>
      </c>
      <c r="AB305" s="62">
        <v>10.25</v>
      </c>
      <c r="AC305" s="62">
        <v>10.06</v>
      </c>
      <c r="AD305" s="62">
        <v>8.7799999999999994</v>
      </c>
      <c r="AE305" s="62">
        <v>7.22</v>
      </c>
    </row>
    <row r="306" spans="1:37" ht="15">
      <c r="A306" s="59">
        <v>305</v>
      </c>
      <c r="B306" s="60">
        <v>44866</v>
      </c>
      <c r="C306" s="59">
        <v>0</v>
      </c>
      <c r="D306" s="70"/>
      <c r="E306" s="59"/>
      <c r="F306" s="61" t="e">
        <f t="shared" si="69"/>
        <v>#DIV/0!</v>
      </c>
      <c r="G306" s="59"/>
      <c r="H306" s="62">
        <v>1</v>
      </c>
      <c r="I306" s="62">
        <v>1.69</v>
      </c>
      <c r="J306" s="62">
        <v>1.63</v>
      </c>
      <c r="K306" s="62">
        <v>1.59</v>
      </c>
      <c r="L306" s="62">
        <v>1.44</v>
      </c>
      <c r="M306" s="62">
        <v>1.03</v>
      </c>
      <c r="N306" s="62">
        <v>0.94</v>
      </c>
      <c r="O306" s="62">
        <v>0.59</v>
      </c>
      <c r="P306" s="62">
        <v>0.56000000000000005</v>
      </c>
      <c r="Q306" s="62">
        <v>1.41</v>
      </c>
      <c r="R306" s="62">
        <v>0.94</v>
      </c>
      <c r="S306" s="62">
        <v>1.5</v>
      </c>
      <c r="T306" s="62">
        <v>1.59</v>
      </c>
      <c r="U306" s="62">
        <v>1.66</v>
      </c>
      <c r="V306" s="62">
        <v>2.63</v>
      </c>
      <c r="W306" s="63">
        <v>2</v>
      </c>
      <c r="X306" s="62">
        <v>10.47</v>
      </c>
      <c r="Y306" s="62">
        <v>9.34</v>
      </c>
      <c r="Z306" s="62">
        <v>8.2200000000000006</v>
      </c>
      <c r="AA306" s="62">
        <v>8.81</v>
      </c>
      <c r="AB306" s="62">
        <v>3.5</v>
      </c>
      <c r="AC306" s="62">
        <v>1.88</v>
      </c>
      <c r="AD306" s="62">
        <v>1.78</v>
      </c>
      <c r="AE306" s="62">
        <v>0.97</v>
      </c>
      <c r="AH306" s="58">
        <f t="shared" ref="AH306:AH310" si="83">AVERAGE(H306:AE306)</f>
        <v>2.7987499999999996</v>
      </c>
      <c r="AI306" s="58">
        <f>AVERAGE(AF306:AF335)</f>
        <v>7.2470498721056229</v>
      </c>
      <c r="AJ306" s="58">
        <f t="shared" ref="AJ306:AK306" si="84">AVERAGE(AG306:AG335)</f>
        <v>6.8711078431372545</v>
      </c>
      <c r="AK306" s="58">
        <f t="shared" si="84"/>
        <v>2.3753030303030296</v>
      </c>
    </row>
    <row r="307" spans="1:37" ht="15" hidden="1">
      <c r="A307" s="59">
        <v>306</v>
      </c>
      <c r="B307" s="60">
        <v>44867</v>
      </c>
      <c r="C307" s="59">
        <v>0</v>
      </c>
      <c r="D307" s="70"/>
      <c r="E307" s="59"/>
      <c r="F307" s="61" t="e">
        <f t="shared" si="69"/>
        <v>#DIV/0!</v>
      </c>
      <c r="G307" s="59"/>
      <c r="H307" s="62">
        <v>0</v>
      </c>
      <c r="I307" s="62">
        <v>0.59</v>
      </c>
      <c r="J307" s="62">
        <v>0.53</v>
      </c>
      <c r="K307" s="62">
        <v>0.41</v>
      </c>
      <c r="L307" s="62">
        <v>0.59</v>
      </c>
      <c r="M307" s="62">
        <v>2.16</v>
      </c>
      <c r="N307" s="62">
        <v>2.06</v>
      </c>
      <c r="O307" s="62">
        <v>1.19</v>
      </c>
      <c r="P307" s="62">
        <v>0.34</v>
      </c>
      <c r="Q307" s="62">
        <v>0.53</v>
      </c>
      <c r="R307" s="62">
        <v>1.38</v>
      </c>
      <c r="S307" s="62">
        <v>2.31</v>
      </c>
      <c r="T307" s="62">
        <v>3.44</v>
      </c>
      <c r="U307" s="62">
        <v>2.5</v>
      </c>
      <c r="V307" s="62">
        <v>2.2200000000000002</v>
      </c>
      <c r="W307" s="63">
        <v>0.75</v>
      </c>
      <c r="X307" s="64">
        <v>2.09</v>
      </c>
      <c r="Y307" s="64">
        <v>1.84</v>
      </c>
      <c r="Z307" s="64">
        <v>1.59</v>
      </c>
      <c r="AA307" s="64">
        <v>1.75</v>
      </c>
      <c r="AB307" s="64">
        <v>1.66</v>
      </c>
      <c r="AC307" s="64">
        <v>1.31</v>
      </c>
      <c r="AD307" s="64">
        <v>1</v>
      </c>
      <c r="AE307" s="64">
        <v>0.19</v>
      </c>
      <c r="AH307" s="58">
        <f t="shared" si="83"/>
        <v>1.3512499999999996</v>
      </c>
    </row>
    <row r="308" spans="1:37" ht="15" hidden="1">
      <c r="A308" s="59">
        <v>307</v>
      </c>
      <c r="B308" s="60">
        <v>44868</v>
      </c>
      <c r="C308" s="59">
        <v>0</v>
      </c>
      <c r="D308" s="70"/>
      <c r="E308" s="59"/>
      <c r="F308" s="61" t="e">
        <f t="shared" si="69"/>
        <v>#DIV/0!</v>
      </c>
      <c r="G308" s="59"/>
      <c r="H308" s="64">
        <v>0.03</v>
      </c>
      <c r="I308" s="64">
        <v>0</v>
      </c>
      <c r="J308" s="64">
        <v>0</v>
      </c>
      <c r="K308" s="64">
        <v>0</v>
      </c>
      <c r="L308" s="64">
        <v>0</v>
      </c>
      <c r="M308" s="64">
        <v>0</v>
      </c>
      <c r="N308" s="64">
        <v>0</v>
      </c>
      <c r="O308" s="64">
        <v>0</v>
      </c>
      <c r="P308" s="64">
        <v>0.06</v>
      </c>
      <c r="Q308" s="64">
        <v>0.75</v>
      </c>
      <c r="R308" s="64">
        <v>0.69</v>
      </c>
      <c r="S308" s="64">
        <v>0.69</v>
      </c>
      <c r="T308" s="64">
        <v>0.28000000000000003</v>
      </c>
      <c r="U308" s="64">
        <v>0.28000000000000003</v>
      </c>
      <c r="V308" s="64">
        <v>0.19</v>
      </c>
      <c r="W308" s="65">
        <v>0.22</v>
      </c>
      <c r="X308" s="62">
        <v>0.19</v>
      </c>
      <c r="Y308" s="62">
        <v>0.41</v>
      </c>
      <c r="Z308" s="62">
        <v>0.38</v>
      </c>
      <c r="AA308" s="62">
        <v>0.31</v>
      </c>
      <c r="AB308" s="62">
        <v>0.25</v>
      </c>
      <c r="AC308" s="62">
        <v>0.22</v>
      </c>
      <c r="AD308" s="62">
        <v>0.06</v>
      </c>
      <c r="AE308" s="62">
        <v>0.44</v>
      </c>
      <c r="AH308" s="58">
        <f t="shared" si="83"/>
        <v>0.22708333333333333</v>
      </c>
    </row>
    <row r="309" spans="1:37" ht="15" hidden="1">
      <c r="A309" s="59">
        <v>308</v>
      </c>
      <c r="B309" s="60">
        <v>44869</v>
      </c>
      <c r="C309" s="59">
        <v>0</v>
      </c>
      <c r="D309" s="70"/>
      <c r="E309" s="59"/>
      <c r="F309" s="61" t="e">
        <f t="shared" si="69"/>
        <v>#DIV/0!</v>
      </c>
      <c r="G309" s="59"/>
      <c r="H309" s="62">
        <v>2</v>
      </c>
      <c r="I309" s="62">
        <v>1.03</v>
      </c>
      <c r="J309" s="62">
        <v>0.81</v>
      </c>
      <c r="K309" s="62">
        <v>1.47</v>
      </c>
      <c r="L309" s="62">
        <v>2.06</v>
      </c>
      <c r="M309" s="62">
        <v>1.97</v>
      </c>
      <c r="N309" s="62">
        <v>1.69</v>
      </c>
      <c r="O309" s="62">
        <v>1.78</v>
      </c>
      <c r="P309" s="62">
        <v>7.03</v>
      </c>
      <c r="Q309" s="62">
        <v>5.09</v>
      </c>
      <c r="R309" s="62">
        <v>3.94</v>
      </c>
      <c r="S309" s="62">
        <v>2.2200000000000002</v>
      </c>
      <c r="T309" s="62">
        <v>0.56000000000000005</v>
      </c>
      <c r="U309" s="62">
        <v>0.66</v>
      </c>
      <c r="V309" s="62">
        <v>0.69</v>
      </c>
      <c r="W309" s="63">
        <v>0.63</v>
      </c>
      <c r="X309" s="62">
        <v>0</v>
      </c>
      <c r="Y309" s="62">
        <v>0</v>
      </c>
      <c r="Z309" s="62">
        <v>0</v>
      </c>
      <c r="AA309" s="62">
        <v>0</v>
      </c>
      <c r="AB309" s="62">
        <v>0</v>
      </c>
      <c r="AC309" s="62">
        <v>0</v>
      </c>
      <c r="AD309" s="62">
        <v>0</v>
      </c>
      <c r="AE309" s="62">
        <v>0.38</v>
      </c>
      <c r="AH309" s="58">
        <f t="shared" si="83"/>
        <v>1.4170833333333333</v>
      </c>
    </row>
    <row r="310" spans="1:37" ht="15" hidden="1">
      <c r="A310" s="59">
        <v>309</v>
      </c>
      <c r="B310" s="60">
        <v>44870</v>
      </c>
      <c r="C310" s="59">
        <v>0</v>
      </c>
      <c r="D310" s="70"/>
      <c r="E310" s="59"/>
      <c r="F310" s="61" t="e">
        <f t="shared" si="69"/>
        <v>#DIV/0!</v>
      </c>
      <c r="G310" s="59"/>
      <c r="H310" s="62">
        <v>3.59</v>
      </c>
      <c r="I310" s="62">
        <v>4.78</v>
      </c>
      <c r="J310" s="62">
        <v>3.94</v>
      </c>
      <c r="K310" s="62">
        <v>3.59</v>
      </c>
      <c r="L310" s="62">
        <v>6.88</v>
      </c>
      <c r="M310" s="62">
        <v>8.81</v>
      </c>
      <c r="N310" s="62">
        <v>9.44</v>
      </c>
      <c r="O310" s="62">
        <v>9.84</v>
      </c>
      <c r="P310" s="62">
        <v>10.78</v>
      </c>
      <c r="Q310" s="62">
        <v>11.44</v>
      </c>
      <c r="R310" s="62">
        <v>11.66</v>
      </c>
      <c r="S310" s="62">
        <v>12.94</v>
      </c>
      <c r="T310" s="62">
        <v>13.66</v>
      </c>
      <c r="U310" s="62">
        <v>13.47</v>
      </c>
      <c r="V310" s="62">
        <v>13.16</v>
      </c>
      <c r="W310" s="63">
        <v>12.19</v>
      </c>
      <c r="X310" s="62">
        <v>0.72</v>
      </c>
      <c r="Y310" s="62">
        <v>1</v>
      </c>
      <c r="Z310" s="62">
        <v>0.91</v>
      </c>
      <c r="AA310" s="62">
        <v>0.97</v>
      </c>
      <c r="AB310" s="62">
        <v>1.19</v>
      </c>
      <c r="AC310" s="62">
        <v>2.91</v>
      </c>
      <c r="AD310" s="62">
        <v>5.31</v>
      </c>
      <c r="AE310" s="62">
        <v>2.56</v>
      </c>
      <c r="AH310" s="58">
        <f t="shared" si="83"/>
        <v>6.9058333333333328</v>
      </c>
    </row>
    <row r="311" spans="1:37" ht="15" hidden="1">
      <c r="A311" s="59">
        <v>310</v>
      </c>
      <c r="B311" s="60">
        <v>44871</v>
      </c>
      <c r="C311" s="59">
        <v>674</v>
      </c>
      <c r="D311" s="70" t="s">
        <v>34</v>
      </c>
      <c r="E311" s="59">
        <v>16</v>
      </c>
      <c r="F311" s="61">
        <f t="shared" si="69"/>
        <v>42.125</v>
      </c>
      <c r="G311" s="59">
        <v>1</v>
      </c>
      <c r="H311" s="62">
        <v>10.47</v>
      </c>
      <c r="I311" s="62">
        <v>9.44</v>
      </c>
      <c r="J311" s="62">
        <v>8.81</v>
      </c>
      <c r="K311" s="62">
        <v>7.16</v>
      </c>
      <c r="L311" s="62">
        <v>7.38</v>
      </c>
      <c r="M311" s="62">
        <v>7.31</v>
      </c>
      <c r="N311" s="62">
        <v>7.97</v>
      </c>
      <c r="O311" s="62">
        <v>8.44</v>
      </c>
      <c r="P311" s="62">
        <v>8.31</v>
      </c>
      <c r="Q311" s="62">
        <v>8.59</v>
      </c>
      <c r="R311" s="62">
        <v>9.16</v>
      </c>
      <c r="S311" s="62">
        <v>9.6300000000000008</v>
      </c>
      <c r="T311" s="62">
        <v>9.19</v>
      </c>
      <c r="U311" s="62">
        <v>10.31</v>
      </c>
      <c r="V311" s="62">
        <v>9.59</v>
      </c>
      <c r="W311" s="63">
        <v>9.56</v>
      </c>
      <c r="X311" s="62">
        <v>11.25</v>
      </c>
      <c r="Y311" s="62">
        <v>11.5</v>
      </c>
      <c r="Z311" s="62">
        <v>11.44</v>
      </c>
      <c r="AA311" s="62">
        <v>11.97</v>
      </c>
      <c r="AB311" s="62">
        <v>12.88</v>
      </c>
      <c r="AC311" s="62">
        <v>14.19</v>
      </c>
      <c r="AD311" s="62">
        <v>13.25</v>
      </c>
      <c r="AE311" s="62">
        <v>12.94</v>
      </c>
      <c r="AF311" s="58">
        <f t="shared" ref="AF311:AF315" si="85">AVERAGE(H311:X311)</f>
        <v>8.9747058823529411</v>
      </c>
      <c r="AG311" s="58">
        <f t="shared" ref="AG311:AG315" si="86">AVERAGE(Y311:AE311)</f>
        <v>12.595714285714283</v>
      </c>
    </row>
    <row r="312" spans="1:37" ht="15" hidden="1">
      <c r="A312" s="59">
        <v>311</v>
      </c>
      <c r="B312" s="60">
        <v>44872</v>
      </c>
      <c r="C312" s="59">
        <v>615</v>
      </c>
      <c r="D312" s="70" t="s">
        <v>34</v>
      </c>
      <c r="E312" s="59">
        <v>16</v>
      </c>
      <c r="F312" s="61">
        <f t="shared" si="69"/>
        <v>38.4375</v>
      </c>
      <c r="G312" s="59">
        <v>1</v>
      </c>
      <c r="H312" s="62">
        <v>7.38</v>
      </c>
      <c r="I312" s="62">
        <v>6.91</v>
      </c>
      <c r="J312" s="62">
        <v>6.44</v>
      </c>
      <c r="K312" s="62">
        <v>5.03</v>
      </c>
      <c r="L312" s="62">
        <v>5.25</v>
      </c>
      <c r="M312" s="62">
        <v>5.38</v>
      </c>
      <c r="N312" s="62">
        <v>5.22</v>
      </c>
      <c r="O312" s="62">
        <v>5.22</v>
      </c>
      <c r="P312" s="62">
        <v>5.94</v>
      </c>
      <c r="Q312" s="62">
        <v>7.66</v>
      </c>
      <c r="R312" s="62">
        <v>9.3800000000000008</v>
      </c>
      <c r="S312" s="62">
        <v>9.1300000000000008</v>
      </c>
      <c r="T312" s="62">
        <v>9.44</v>
      </c>
      <c r="U312" s="62">
        <v>10.19</v>
      </c>
      <c r="V312" s="62">
        <v>10.34</v>
      </c>
      <c r="W312" s="63">
        <v>10.78</v>
      </c>
      <c r="X312" s="62">
        <v>8.6300000000000008</v>
      </c>
      <c r="Y312" s="62">
        <v>7.53</v>
      </c>
      <c r="Z312" s="62">
        <v>6.38</v>
      </c>
      <c r="AA312" s="62">
        <v>6.44</v>
      </c>
      <c r="AB312" s="62">
        <v>6.34</v>
      </c>
      <c r="AC312" s="62">
        <v>7.69</v>
      </c>
      <c r="AD312" s="62">
        <v>8.56</v>
      </c>
      <c r="AE312" s="62">
        <v>8.81</v>
      </c>
      <c r="AF312" s="58">
        <f t="shared" si="85"/>
        <v>7.5482352941176467</v>
      </c>
      <c r="AG312" s="58">
        <f t="shared" si="86"/>
        <v>7.3928571428571441</v>
      </c>
    </row>
    <row r="313" spans="1:37" ht="15" hidden="1">
      <c r="A313" s="59">
        <v>312</v>
      </c>
      <c r="B313" s="60">
        <v>44873</v>
      </c>
      <c r="C313" s="59">
        <v>595</v>
      </c>
      <c r="D313" s="70" t="s">
        <v>478</v>
      </c>
      <c r="E313" s="59">
        <v>16</v>
      </c>
      <c r="F313" s="61">
        <f t="shared" si="69"/>
        <v>37.1875</v>
      </c>
      <c r="G313" s="59">
        <v>1</v>
      </c>
      <c r="H313" s="62">
        <v>9.91</v>
      </c>
      <c r="I313" s="62">
        <v>9.31</v>
      </c>
      <c r="J313" s="62">
        <v>8.4700000000000006</v>
      </c>
      <c r="K313" s="62">
        <v>6.59</v>
      </c>
      <c r="L313" s="62">
        <v>6.81</v>
      </c>
      <c r="M313" s="62">
        <v>7.72</v>
      </c>
      <c r="N313" s="62">
        <v>6.5</v>
      </c>
      <c r="O313" s="62">
        <v>7.28</v>
      </c>
      <c r="P313" s="62">
        <v>7.88</v>
      </c>
      <c r="Q313" s="62">
        <v>8.8800000000000008</v>
      </c>
      <c r="R313" s="62">
        <v>10.94</v>
      </c>
      <c r="S313" s="62">
        <v>8.56</v>
      </c>
      <c r="T313" s="62">
        <v>9.41</v>
      </c>
      <c r="U313" s="62">
        <v>8.84</v>
      </c>
      <c r="V313" s="62">
        <v>9.6300000000000008</v>
      </c>
      <c r="W313" s="63">
        <v>9.3800000000000008</v>
      </c>
      <c r="X313" s="62">
        <v>10.56</v>
      </c>
      <c r="Y313" s="62">
        <v>8.3800000000000008</v>
      </c>
      <c r="Z313" s="62">
        <v>8.1300000000000008</v>
      </c>
      <c r="AA313" s="62">
        <v>9.06</v>
      </c>
      <c r="AB313" s="62">
        <v>9.44</v>
      </c>
      <c r="AC313" s="62">
        <v>9.41</v>
      </c>
      <c r="AD313" s="62">
        <v>9.91</v>
      </c>
      <c r="AE313" s="62">
        <v>9.7799999999999994</v>
      </c>
      <c r="AF313" s="58">
        <f t="shared" si="85"/>
        <v>8.6276470588235288</v>
      </c>
      <c r="AG313" s="58">
        <f t="shared" si="86"/>
        <v>9.1585714285714293</v>
      </c>
    </row>
    <row r="314" spans="1:37" ht="15" hidden="1">
      <c r="A314" s="59">
        <v>313</v>
      </c>
      <c r="B314" s="60">
        <v>44874</v>
      </c>
      <c r="C314" s="59">
        <v>615</v>
      </c>
      <c r="D314" s="70" t="s">
        <v>34</v>
      </c>
      <c r="E314" s="59">
        <v>16</v>
      </c>
      <c r="F314" s="61">
        <f t="shared" si="69"/>
        <v>38.4375</v>
      </c>
      <c r="G314" s="59">
        <v>1</v>
      </c>
      <c r="H314" s="62">
        <v>8.7200000000000006</v>
      </c>
      <c r="I314" s="62">
        <v>8.4700000000000006</v>
      </c>
      <c r="J314" s="62">
        <v>6.44</v>
      </c>
      <c r="K314" s="62">
        <v>5.28</v>
      </c>
      <c r="L314" s="62">
        <v>5.53</v>
      </c>
      <c r="M314" s="62">
        <v>6.19</v>
      </c>
      <c r="N314" s="62">
        <v>5.72</v>
      </c>
      <c r="O314" s="62">
        <v>5.28</v>
      </c>
      <c r="P314" s="62">
        <v>5.5</v>
      </c>
      <c r="Q314" s="62">
        <v>7.09</v>
      </c>
      <c r="R314" s="62">
        <v>8.75</v>
      </c>
      <c r="S314" s="62">
        <v>7.25</v>
      </c>
      <c r="T314" s="62">
        <v>7.06</v>
      </c>
      <c r="U314" s="62">
        <v>7.5</v>
      </c>
      <c r="V314" s="62">
        <v>8.3800000000000008</v>
      </c>
      <c r="W314" s="63">
        <v>7.81</v>
      </c>
      <c r="X314" s="62">
        <v>9.6300000000000008</v>
      </c>
      <c r="Y314" s="62">
        <v>9.34</v>
      </c>
      <c r="Z314" s="62">
        <v>8.94</v>
      </c>
      <c r="AA314" s="62">
        <v>7.38</v>
      </c>
      <c r="AB314" s="62">
        <v>9.16</v>
      </c>
      <c r="AC314" s="62">
        <v>8.5</v>
      </c>
      <c r="AD314" s="62">
        <v>8.6300000000000008</v>
      </c>
      <c r="AE314" s="62">
        <v>9.2200000000000006</v>
      </c>
      <c r="AF314" s="58">
        <f t="shared" si="85"/>
        <v>7.0941176470588232</v>
      </c>
      <c r="AG314" s="58">
        <f t="shared" si="86"/>
        <v>8.7385714285714293</v>
      </c>
    </row>
    <row r="315" spans="1:37" ht="15" hidden="1">
      <c r="A315" s="59">
        <v>314</v>
      </c>
      <c r="B315" s="60">
        <v>44875</v>
      </c>
      <c r="C315" s="59">
        <v>590</v>
      </c>
      <c r="D315" s="70" t="s">
        <v>34</v>
      </c>
      <c r="E315" s="59">
        <v>16</v>
      </c>
      <c r="F315" s="61">
        <f t="shared" si="69"/>
        <v>36.875</v>
      </c>
      <c r="G315" s="59">
        <v>1</v>
      </c>
      <c r="H315" s="62">
        <v>5.72</v>
      </c>
      <c r="I315" s="62">
        <v>5</v>
      </c>
      <c r="J315" s="62">
        <v>5.63</v>
      </c>
      <c r="K315" s="62">
        <v>3.41</v>
      </c>
      <c r="L315" s="62">
        <v>4.16</v>
      </c>
      <c r="M315" s="62">
        <v>4.91</v>
      </c>
      <c r="N315" s="62">
        <v>4.8099999999999996</v>
      </c>
      <c r="O315" s="62">
        <v>3.88</v>
      </c>
      <c r="P315" s="62">
        <v>3.63</v>
      </c>
      <c r="Q315" s="62">
        <v>5.41</v>
      </c>
      <c r="R315" s="62">
        <v>6.44</v>
      </c>
      <c r="S315" s="62">
        <v>5.66</v>
      </c>
      <c r="T315" s="62">
        <v>5.25</v>
      </c>
      <c r="U315" s="62">
        <v>4.97</v>
      </c>
      <c r="V315" s="62">
        <v>5.09</v>
      </c>
      <c r="W315" s="63">
        <v>4.8099999999999996</v>
      </c>
      <c r="X315" s="62">
        <v>7</v>
      </c>
      <c r="Y315" s="62">
        <v>6</v>
      </c>
      <c r="Z315" s="62">
        <v>7.81</v>
      </c>
      <c r="AA315" s="62">
        <v>7.56</v>
      </c>
      <c r="AB315" s="62">
        <v>6.97</v>
      </c>
      <c r="AC315" s="62">
        <v>7.94</v>
      </c>
      <c r="AD315" s="62">
        <v>7.66</v>
      </c>
      <c r="AE315" s="62">
        <v>7.75</v>
      </c>
      <c r="AF315" s="58">
        <f t="shared" si="85"/>
        <v>5.0458823529411765</v>
      </c>
      <c r="AG315" s="58">
        <f t="shared" si="86"/>
        <v>7.3842857142857143</v>
      </c>
    </row>
    <row r="316" spans="1:37" ht="15" hidden="1">
      <c r="A316" s="59">
        <v>315</v>
      </c>
      <c r="B316" s="60">
        <v>44876</v>
      </c>
      <c r="C316" s="59">
        <v>295</v>
      </c>
      <c r="D316" s="70" t="s">
        <v>35</v>
      </c>
      <c r="E316" s="59">
        <v>8</v>
      </c>
      <c r="F316" s="61">
        <f t="shared" si="69"/>
        <v>36.875</v>
      </c>
      <c r="G316" s="59">
        <v>1</v>
      </c>
      <c r="H316" s="62">
        <v>4.03</v>
      </c>
      <c r="I316" s="62">
        <v>5.63</v>
      </c>
      <c r="J316" s="62">
        <v>4.5599999999999996</v>
      </c>
      <c r="K316" s="62">
        <v>4.0599999999999996</v>
      </c>
      <c r="L316" s="62">
        <v>4.6900000000000004</v>
      </c>
      <c r="M316" s="62">
        <v>5.31</v>
      </c>
      <c r="N316" s="62">
        <v>5.19</v>
      </c>
      <c r="O316" s="62">
        <v>4.6900000000000004</v>
      </c>
      <c r="P316" s="62">
        <v>2.41</v>
      </c>
      <c r="Q316" s="62">
        <v>0.66</v>
      </c>
      <c r="R316" s="62">
        <v>0</v>
      </c>
      <c r="S316" s="62">
        <v>0</v>
      </c>
      <c r="T316" s="62">
        <v>0</v>
      </c>
      <c r="U316" s="62">
        <v>0</v>
      </c>
      <c r="V316" s="62">
        <v>0</v>
      </c>
      <c r="W316" s="63">
        <v>0</v>
      </c>
      <c r="X316" s="62">
        <v>4.41</v>
      </c>
      <c r="Y316" s="62">
        <v>3.97</v>
      </c>
      <c r="Z316" s="62">
        <v>3.66</v>
      </c>
      <c r="AA316" s="62">
        <v>3.72</v>
      </c>
      <c r="AB316" s="62">
        <v>3.75</v>
      </c>
      <c r="AC316" s="62">
        <v>3.22</v>
      </c>
      <c r="AD316" s="62">
        <v>3.88</v>
      </c>
      <c r="AE316" s="62">
        <v>3.38</v>
      </c>
    </row>
    <row r="317" spans="1:37" ht="15" hidden="1">
      <c r="A317" s="59">
        <v>316</v>
      </c>
      <c r="B317" s="60">
        <v>44877</v>
      </c>
      <c r="C317" s="59">
        <v>0</v>
      </c>
      <c r="D317" s="70"/>
      <c r="E317" s="59"/>
      <c r="F317" s="61" t="e">
        <f t="shared" si="69"/>
        <v>#DIV/0!</v>
      </c>
      <c r="G317" s="59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3"/>
      <c r="X317" s="62"/>
      <c r="Y317" s="62"/>
      <c r="Z317" s="62"/>
      <c r="AA317" s="62"/>
      <c r="AB317" s="62"/>
      <c r="AC317" s="62"/>
      <c r="AD317" s="62"/>
      <c r="AE317" s="62"/>
    </row>
    <row r="318" spans="1:37" ht="15" hidden="1">
      <c r="A318" s="59">
        <v>317</v>
      </c>
      <c r="B318" s="60">
        <v>44878</v>
      </c>
      <c r="C318" s="59">
        <v>0</v>
      </c>
      <c r="D318" s="70"/>
      <c r="E318" s="59"/>
      <c r="F318" s="61" t="e">
        <f t="shared" si="69"/>
        <v>#DIV/0!</v>
      </c>
      <c r="G318" s="59"/>
      <c r="H318" s="62">
        <v>0</v>
      </c>
      <c r="I318" s="62">
        <v>4.78</v>
      </c>
      <c r="J318" s="62">
        <v>1.84</v>
      </c>
      <c r="K318" s="62">
        <v>2.25</v>
      </c>
      <c r="L318" s="62">
        <v>0.91</v>
      </c>
      <c r="M318" s="62">
        <v>1.5</v>
      </c>
      <c r="N318" s="62">
        <v>1.47</v>
      </c>
      <c r="O318" s="62">
        <v>1.1299999999999999</v>
      </c>
      <c r="P318" s="62">
        <v>3.03</v>
      </c>
      <c r="Q318" s="62">
        <v>5.38</v>
      </c>
      <c r="R318" s="62">
        <v>4.91</v>
      </c>
      <c r="S318" s="62">
        <v>3.06</v>
      </c>
      <c r="T318" s="62">
        <v>1.69</v>
      </c>
      <c r="U318" s="62">
        <v>1.72</v>
      </c>
      <c r="V318" s="62">
        <v>2.13</v>
      </c>
      <c r="W318" s="63">
        <v>2</v>
      </c>
      <c r="X318" s="62">
        <v>0</v>
      </c>
      <c r="Y318" s="62">
        <v>0</v>
      </c>
      <c r="Z318" s="62">
        <v>0</v>
      </c>
      <c r="AA318" s="62">
        <v>0</v>
      </c>
      <c r="AB318" s="62">
        <v>0</v>
      </c>
      <c r="AC318" s="62">
        <v>0</v>
      </c>
      <c r="AD318" s="62">
        <v>0</v>
      </c>
      <c r="AE318" s="62">
        <v>0</v>
      </c>
      <c r="AH318" s="58">
        <f t="shared" ref="AH318" si="87">AVERAGE(H318:AE318)</f>
        <v>1.5750000000000002</v>
      </c>
    </row>
    <row r="319" spans="1:37" ht="15" hidden="1">
      <c r="A319" s="59">
        <v>318</v>
      </c>
      <c r="B319" s="60">
        <v>44879</v>
      </c>
      <c r="C319" s="59">
        <v>600</v>
      </c>
      <c r="D319" s="70" t="s">
        <v>34</v>
      </c>
      <c r="E319" s="59">
        <v>16</v>
      </c>
      <c r="F319" s="61">
        <f t="shared" si="69"/>
        <v>37.5</v>
      </c>
      <c r="G319" s="59">
        <v>1</v>
      </c>
      <c r="H319" s="62">
        <v>8.84</v>
      </c>
      <c r="I319" s="62">
        <v>9.34</v>
      </c>
      <c r="J319" s="62">
        <v>8.2200000000000006</v>
      </c>
      <c r="K319" s="62">
        <v>6.56</v>
      </c>
      <c r="L319" s="62">
        <v>6.94</v>
      </c>
      <c r="M319" s="62">
        <v>6.59</v>
      </c>
      <c r="N319" s="62">
        <v>8.09</v>
      </c>
      <c r="O319" s="62">
        <v>8.2799999999999994</v>
      </c>
      <c r="P319" s="62">
        <v>9.34</v>
      </c>
      <c r="Q319" s="62">
        <v>10.63</v>
      </c>
      <c r="R319" s="62">
        <v>11.28</v>
      </c>
      <c r="S319" s="62">
        <v>10.56</v>
      </c>
      <c r="T319" s="62">
        <v>9.7799999999999994</v>
      </c>
      <c r="U319" s="62">
        <v>9.2799999999999994</v>
      </c>
      <c r="V319" s="62">
        <v>11.5</v>
      </c>
      <c r="W319" s="63">
        <v>8.75</v>
      </c>
      <c r="X319" s="62">
        <v>2.41</v>
      </c>
      <c r="Y319" s="62">
        <v>2.38</v>
      </c>
      <c r="Z319" s="62">
        <v>2.75</v>
      </c>
      <c r="AA319" s="62">
        <v>3.34</v>
      </c>
      <c r="AB319" s="62">
        <v>3.63</v>
      </c>
      <c r="AC319" s="62">
        <v>5.13</v>
      </c>
      <c r="AD319" s="62">
        <v>6.72</v>
      </c>
      <c r="AE319" s="62">
        <v>10.53</v>
      </c>
      <c r="AF319" s="58">
        <f t="shared" ref="AF319:AF321" si="88">AVERAGE(H319:X319)</f>
        <v>8.6111764705882354</v>
      </c>
      <c r="AG319" s="58">
        <f t="shared" ref="AG319:AG321" si="89">AVERAGE(Y319:AE319)</f>
        <v>4.9257142857142853</v>
      </c>
    </row>
    <row r="320" spans="1:37" ht="15" hidden="1">
      <c r="A320" s="59">
        <v>319</v>
      </c>
      <c r="B320" s="60">
        <v>44880</v>
      </c>
      <c r="C320" s="59">
        <v>615</v>
      </c>
      <c r="D320" s="70" t="s">
        <v>34</v>
      </c>
      <c r="E320" s="59">
        <v>16</v>
      </c>
      <c r="F320" s="61">
        <f t="shared" si="69"/>
        <v>38.4375</v>
      </c>
      <c r="G320" s="59">
        <v>1</v>
      </c>
      <c r="H320" s="62">
        <v>6.69</v>
      </c>
      <c r="I320" s="62">
        <v>8.31</v>
      </c>
      <c r="J320" s="62">
        <v>6.72</v>
      </c>
      <c r="K320" s="62">
        <v>6.56</v>
      </c>
      <c r="L320" s="62">
        <v>7.47</v>
      </c>
      <c r="M320" s="62">
        <v>7.28</v>
      </c>
      <c r="N320" s="62">
        <v>7.84</v>
      </c>
      <c r="O320" s="62">
        <v>6.75</v>
      </c>
      <c r="P320" s="62">
        <v>8.16</v>
      </c>
      <c r="Q320" s="62">
        <v>8.6300000000000008</v>
      </c>
      <c r="R320" s="62">
        <v>11.06</v>
      </c>
      <c r="S320" s="62">
        <v>11.06</v>
      </c>
      <c r="T320" s="62">
        <v>9.2799999999999994</v>
      </c>
      <c r="U320" s="62">
        <v>10.72</v>
      </c>
      <c r="V320" s="62">
        <v>11.13</v>
      </c>
      <c r="W320" s="63">
        <v>8.8800000000000008</v>
      </c>
      <c r="X320" s="62">
        <v>7.34</v>
      </c>
      <c r="Y320" s="62">
        <v>5</v>
      </c>
      <c r="Z320" s="62">
        <v>4.59</v>
      </c>
      <c r="AA320" s="62">
        <v>4.59</v>
      </c>
      <c r="AB320" s="62">
        <v>4.41</v>
      </c>
      <c r="AC320" s="62">
        <v>4.0599999999999996</v>
      </c>
      <c r="AD320" s="62">
        <v>5.25</v>
      </c>
      <c r="AE320" s="62">
        <v>5.94</v>
      </c>
      <c r="AF320" s="58">
        <f t="shared" si="88"/>
        <v>8.4635294117647053</v>
      </c>
      <c r="AG320" s="58">
        <f t="shared" si="89"/>
        <v>4.8342857142857136</v>
      </c>
    </row>
    <row r="321" spans="1:37" ht="15" hidden="1">
      <c r="A321" s="59">
        <v>320</v>
      </c>
      <c r="B321" s="60">
        <v>44881</v>
      </c>
      <c r="C321" s="59">
        <v>615</v>
      </c>
      <c r="D321" s="70" t="s">
        <v>478</v>
      </c>
      <c r="E321" s="59">
        <v>16</v>
      </c>
      <c r="F321" s="61">
        <f t="shared" si="69"/>
        <v>38.4375</v>
      </c>
      <c r="G321" s="59">
        <v>1</v>
      </c>
      <c r="H321" s="62">
        <v>6.91</v>
      </c>
      <c r="I321" s="62">
        <v>7.19</v>
      </c>
      <c r="J321" s="62">
        <v>6.38</v>
      </c>
      <c r="K321" s="62">
        <v>5.88</v>
      </c>
      <c r="L321" s="62">
        <v>6.75</v>
      </c>
      <c r="M321" s="62">
        <v>7.44</v>
      </c>
      <c r="N321" s="62">
        <v>7.5</v>
      </c>
      <c r="O321" s="62">
        <v>6.44</v>
      </c>
      <c r="P321" s="62">
        <v>7.03</v>
      </c>
      <c r="Q321" s="62">
        <v>7.16</v>
      </c>
      <c r="R321" s="62">
        <v>6.5</v>
      </c>
      <c r="S321" s="62">
        <v>7.44</v>
      </c>
      <c r="T321" s="62">
        <v>7.56</v>
      </c>
      <c r="U321" s="62">
        <v>6.38</v>
      </c>
      <c r="V321" s="62">
        <v>6.44</v>
      </c>
      <c r="W321" s="63">
        <v>6.69</v>
      </c>
      <c r="X321" s="62">
        <v>8.31</v>
      </c>
      <c r="Y321" s="62">
        <v>5.97</v>
      </c>
      <c r="Z321" s="62">
        <v>5.59</v>
      </c>
      <c r="AA321" s="62">
        <v>6.03</v>
      </c>
      <c r="AB321" s="62">
        <v>5.91</v>
      </c>
      <c r="AC321" s="62">
        <v>5.91</v>
      </c>
      <c r="AD321" s="62">
        <v>6.44</v>
      </c>
      <c r="AE321" s="62">
        <v>7.69</v>
      </c>
      <c r="AF321" s="58">
        <f t="shared" si="88"/>
        <v>6.9411764705882346</v>
      </c>
      <c r="AG321" s="58">
        <f t="shared" si="89"/>
        <v>6.22</v>
      </c>
    </row>
    <row r="322" spans="1:37" ht="15" hidden="1">
      <c r="A322" s="59">
        <v>321</v>
      </c>
      <c r="B322" s="60">
        <v>44882</v>
      </c>
      <c r="C322" s="59">
        <v>1025</v>
      </c>
      <c r="D322" s="70" t="s">
        <v>54</v>
      </c>
      <c r="E322" s="59">
        <v>18</v>
      </c>
      <c r="F322" s="61">
        <f t="shared" si="69"/>
        <v>56.944444444444443</v>
      </c>
      <c r="G322" s="59"/>
      <c r="H322" s="62">
        <v>4.34</v>
      </c>
      <c r="I322" s="62">
        <v>4.8099999999999996</v>
      </c>
      <c r="J322" s="62">
        <v>4.75</v>
      </c>
      <c r="K322" s="62">
        <v>3.41</v>
      </c>
      <c r="L322" s="62">
        <v>3.22</v>
      </c>
      <c r="M322" s="62">
        <v>4.0599999999999996</v>
      </c>
      <c r="N322" s="62">
        <v>4.5</v>
      </c>
      <c r="O322" s="62">
        <v>5.19</v>
      </c>
      <c r="P322" s="62">
        <v>5.41</v>
      </c>
      <c r="Q322" s="62">
        <v>5</v>
      </c>
      <c r="R322" s="62">
        <v>5.75</v>
      </c>
      <c r="S322" s="62">
        <v>5.75</v>
      </c>
      <c r="T322" s="62">
        <v>5.72</v>
      </c>
      <c r="U322" s="62">
        <v>5.47</v>
      </c>
      <c r="V322" s="62">
        <v>6.31</v>
      </c>
      <c r="W322" s="63">
        <v>5.66</v>
      </c>
      <c r="X322" s="64">
        <v>7.44</v>
      </c>
      <c r="Y322" s="64">
        <v>4.03</v>
      </c>
      <c r="Z322" s="64">
        <v>3.81</v>
      </c>
      <c r="AA322" s="64">
        <v>3.69</v>
      </c>
      <c r="AB322" s="64">
        <v>4.0599999999999996</v>
      </c>
      <c r="AC322" s="64">
        <v>4.6900000000000004</v>
      </c>
      <c r="AD322" s="64">
        <v>4.28</v>
      </c>
      <c r="AE322" s="64">
        <v>4.25</v>
      </c>
      <c r="AF322" s="58">
        <f>AVERAGE(H322:Z322)</f>
        <v>4.980526315789473</v>
      </c>
      <c r="AG322" s="67">
        <f>AVERAGE(AA322:AE322)</f>
        <v>4.1940000000000008</v>
      </c>
    </row>
    <row r="323" spans="1:37" ht="15" hidden="1">
      <c r="A323" s="59">
        <v>322</v>
      </c>
      <c r="B323" s="60">
        <v>44883</v>
      </c>
      <c r="C323" s="59">
        <v>1099</v>
      </c>
      <c r="D323" s="70" t="s">
        <v>54</v>
      </c>
      <c r="E323" s="59">
        <v>18</v>
      </c>
      <c r="F323" s="61">
        <f t="shared" ref="F323:F366" si="90">C323/E323</f>
        <v>61.055555555555557</v>
      </c>
      <c r="G323" s="59"/>
      <c r="H323" s="64">
        <v>5.41</v>
      </c>
      <c r="I323" s="64">
        <v>4.97</v>
      </c>
      <c r="J323" s="64">
        <v>4.1900000000000004</v>
      </c>
      <c r="K323" s="64">
        <v>3.97</v>
      </c>
      <c r="L323" s="64">
        <v>4.0599999999999996</v>
      </c>
      <c r="M323" s="64">
        <v>4.63</v>
      </c>
      <c r="N323" s="64">
        <v>4.63</v>
      </c>
      <c r="O323" s="64">
        <v>4.41</v>
      </c>
      <c r="P323" s="64">
        <v>4.53</v>
      </c>
      <c r="Q323" s="64">
        <v>4.47</v>
      </c>
      <c r="R323" s="64">
        <v>6.13</v>
      </c>
      <c r="S323" s="64">
        <v>5.34</v>
      </c>
      <c r="T323" s="64">
        <v>5.72</v>
      </c>
      <c r="U323" s="64">
        <v>5.97</v>
      </c>
      <c r="V323" s="64">
        <v>6.53</v>
      </c>
      <c r="W323" s="65">
        <v>5.94</v>
      </c>
      <c r="X323" s="62">
        <v>6.63</v>
      </c>
      <c r="Y323" s="62">
        <v>7.16</v>
      </c>
      <c r="Z323" s="62">
        <v>7.94</v>
      </c>
      <c r="AA323" s="62">
        <v>8.06</v>
      </c>
      <c r="AB323" s="62">
        <v>6.91</v>
      </c>
      <c r="AC323" s="62">
        <v>6.97</v>
      </c>
      <c r="AD323" s="62">
        <v>5.63</v>
      </c>
      <c r="AE323" s="62">
        <v>4.75</v>
      </c>
      <c r="AF323" s="58">
        <f>AVERAGE(H323:Z323)</f>
        <v>5.4015789473684199</v>
      </c>
      <c r="AG323" s="67">
        <f>AVERAGE(AA323:AE323)</f>
        <v>6.4640000000000004</v>
      </c>
    </row>
    <row r="324" spans="1:37" ht="15" hidden="1">
      <c r="A324" s="59">
        <v>323</v>
      </c>
      <c r="B324" s="60">
        <v>44884</v>
      </c>
      <c r="C324" s="59">
        <v>0</v>
      </c>
      <c r="D324" s="74"/>
      <c r="E324" s="59"/>
      <c r="F324" s="61" t="e">
        <f t="shared" si="90"/>
        <v>#DIV/0!</v>
      </c>
      <c r="G324" s="59"/>
      <c r="H324" s="62">
        <v>0.5</v>
      </c>
      <c r="I324" s="62">
        <v>1</v>
      </c>
      <c r="J324" s="62">
        <v>0.88</v>
      </c>
      <c r="K324" s="62">
        <v>0.97</v>
      </c>
      <c r="L324" s="62">
        <v>0.56000000000000005</v>
      </c>
      <c r="M324" s="62">
        <v>0.59</v>
      </c>
      <c r="N324" s="62">
        <v>0.38</v>
      </c>
      <c r="O324" s="62">
        <v>0.47</v>
      </c>
      <c r="P324" s="62">
        <v>0.91</v>
      </c>
      <c r="Q324" s="62">
        <v>0.81</v>
      </c>
      <c r="R324" s="62">
        <v>1.1299999999999999</v>
      </c>
      <c r="S324" s="62">
        <v>1.25</v>
      </c>
      <c r="T324" s="62">
        <v>1.1599999999999999</v>
      </c>
      <c r="U324" s="62">
        <v>1.1599999999999999</v>
      </c>
      <c r="V324" s="62">
        <v>1.19</v>
      </c>
      <c r="W324" s="63">
        <v>1.19</v>
      </c>
      <c r="X324" s="62">
        <v>6.97</v>
      </c>
      <c r="Y324" s="62">
        <v>7.47</v>
      </c>
      <c r="Z324" s="62">
        <v>6.41</v>
      </c>
      <c r="AA324" s="62">
        <v>3.38</v>
      </c>
      <c r="AB324" s="62">
        <v>1.78</v>
      </c>
      <c r="AC324" s="62">
        <v>0.91</v>
      </c>
      <c r="AD324" s="62">
        <v>0.84</v>
      </c>
      <c r="AE324" s="62">
        <v>0.5</v>
      </c>
      <c r="AH324" s="58">
        <f t="shared" ref="AH324:AH327" si="91">AVERAGE(H324:AE324)</f>
        <v>1.7670833333333336</v>
      </c>
    </row>
    <row r="325" spans="1:37" ht="15" hidden="1">
      <c r="A325" s="59">
        <v>324</v>
      </c>
      <c r="B325" s="60">
        <v>44885</v>
      </c>
      <c r="C325" s="59">
        <v>0</v>
      </c>
      <c r="D325" s="74"/>
      <c r="E325" s="59"/>
      <c r="F325" s="61" t="e">
        <f t="shared" si="90"/>
        <v>#DIV/0!</v>
      </c>
      <c r="G325" s="59"/>
      <c r="H325" s="62">
        <v>1.0900000000000001</v>
      </c>
      <c r="I325" s="62">
        <v>1.06</v>
      </c>
      <c r="J325" s="62">
        <v>1.47</v>
      </c>
      <c r="K325" s="62">
        <v>1.66</v>
      </c>
      <c r="L325" s="62">
        <v>1.63</v>
      </c>
      <c r="M325" s="62">
        <v>1.75</v>
      </c>
      <c r="N325" s="62">
        <v>1.78</v>
      </c>
      <c r="O325" s="62">
        <v>1.03</v>
      </c>
      <c r="P325" s="62">
        <v>0.91</v>
      </c>
      <c r="Q325" s="62">
        <v>1.5</v>
      </c>
      <c r="R325" s="62">
        <v>1.34</v>
      </c>
      <c r="S325" s="62">
        <v>1.47</v>
      </c>
      <c r="T325" s="62">
        <v>1.47</v>
      </c>
      <c r="U325" s="62">
        <v>1.47</v>
      </c>
      <c r="V325" s="62">
        <v>1.41</v>
      </c>
      <c r="W325" s="63">
        <v>1.28</v>
      </c>
      <c r="X325" s="62">
        <v>1.19</v>
      </c>
      <c r="Y325" s="62">
        <v>1.22</v>
      </c>
      <c r="Z325" s="62">
        <v>1.1599999999999999</v>
      </c>
      <c r="AA325" s="62">
        <v>1.1599999999999999</v>
      </c>
      <c r="AB325" s="62">
        <v>1.19</v>
      </c>
      <c r="AC325" s="62">
        <v>1.19</v>
      </c>
      <c r="AD325" s="62">
        <v>1.19</v>
      </c>
      <c r="AE325" s="62">
        <v>1.31</v>
      </c>
      <c r="AH325" s="58">
        <f t="shared" si="91"/>
        <v>1.3304166666666666</v>
      </c>
    </row>
    <row r="326" spans="1:37" ht="15" hidden="1">
      <c r="A326" s="59">
        <v>325</v>
      </c>
      <c r="B326" s="60">
        <v>44886</v>
      </c>
      <c r="C326" s="59">
        <v>0</v>
      </c>
      <c r="D326" s="74"/>
      <c r="E326" s="59"/>
      <c r="F326" s="61" t="e">
        <f t="shared" si="90"/>
        <v>#DIV/0!</v>
      </c>
      <c r="G326" s="59"/>
      <c r="H326" s="62">
        <v>0.97</v>
      </c>
      <c r="I326" s="62">
        <v>0.97</v>
      </c>
      <c r="J326" s="62">
        <v>1.56</v>
      </c>
      <c r="K326" s="62">
        <v>1.69</v>
      </c>
      <c r="L326" s="62">
        <v>1.06</v>
      </c>
      <c r="M326" s="62">
        <v>0.56000000000000005</v>
      </c>
      <c r="N326" s="62">
        <v>1.31</v>
      </c>
      <c r="O326" s="62">
        <v>1.44</v>
      </c>
      <c r="P326" s="62">
        <v>1.63</v>
      </c>
      <c r="Q326" s="62">
        <v>1.81</v>
      </c>
      <c r="R326" s="62">
        <v>2.16</v>
      </c>
      <c r="S326" s="62">
        <v>2.2200000000000002</v>
      </c>
      <c r="T326" s="62">
        <v>2.41</v>
      </c>
      <c r="U326" s="62">
        <v>2.2200000000000002</v>
      </c>
      <c r="V326" s="62">
        <v>2.41</v>
      </c>
      <c r="W326" s="63">
        <v>2.59</v>
      </c>
      <c r="X326" s="62">
        <v>1.25</v>
      </c>
      <c r="Y326" s="62">
        <v>1.25</v>
      </c>
      <c r="Z326" s="62">
        <v>1.31</v>
      </c>
      <c r="AA326" s="62">
        <v>1.25</v>
      </c>
      <c r="AB326" s="62">
        <v>1.25</v>
      </c>
      <c r="AC326" s="62">
        <v>1.19</v>
      </c>
      <c r="AD326" s="62">
        <v>1.31</v>
      </c>
      <c r="AE326" s="62">
        <v>1.44</v>
      </c>
      <c r="AH326" s="58">
        <f t="shared" si="91"/>
        <v>1.5525</v>
      </c>
    </row>
    <row r="327" spans="1:37" ht="15" hidden="1">
      <c r="A327" s="59">
        <v>326</v>
      </c>
      <c r="B327" s="60">
        <v>44887</v>
      </c>
      <c r="C327" s="59">
        <v>0</v>
      </c>
      <c r="D327" s="74"/>
      <c r="E327" s="59"/>
      <c r="F327" s="61" t="e">
        <f t="shared" si="90"/>
        <v>#DIV/0!</v>
      </c>
      <c r="G327" s="59"/>
      <c r="H327" s="62">
        <v>3.19</v>
      </c>
      <c r="I327" s="62">
        <v>4.09</v>
      </c>
      <c r="J327" s="62">
        <v>4.09</v>
      </c>
      <c r="K327" s="62">
        <v>4.25</v>
      </c>
      <c r="L327" s="62">
        <v>4.63</v>
      </c>
      <c r="M327" s="62">
        <v>3.59</v>
      </c>
      <c r="N327" s="62">
        <v>2.63</v>
      </c>
      <c r="O327" s="62">
        <v>2.59</v>
      </c>
      <c r="P327" s="62">
        <v>9.09</v>
      </c>
      <c r="Q327" s="62">
        <v>7.84</v>
      </c>
      <c r="R327" s="62">
        <v>8.59</v>
      </c>
      <c r="S327" s="62">
        <v>4.66</v>
      </c>
      <c r="T327" s="62">
        <v>3.84</v>
      </c>
      <c r="U327" s="62">
        <v>3.44</v>
      </c>
      <c r="V327" s="62">
        <v>3.38</v>
      </c>
      <c r="W327" s="63">
        <v>3.91</v>
      </c>
      <c r="X327" s="62">
        <v>2.5299999999999998</v>
      </c>
      <c r="Y327" s="62">
        <v>2.66</v>
      </c>
      <c r="Z327" s="62">
        <v>2.72</v>
      </c>
      <c r="AA327" s="62">
        <v>2.78</v>
      </c>
      <c r="AB327" s="62">
        <v>2.78</v>
      </c>
      <c r="AC327" s="62">
        <v>2.75</v>
      </c>
      <c r="AD327" s="62">
        <v>2.72</v>
      </c>
      <c r="AE327" s="62">
        <v>3.13</v>
      </c>
      <c r="AH327" s="58">
        <f t="shared" si="91"/>
        <v>3.9949999999999992</v>
      </c>
    </row>
    <row r="328" spans="1:37" ht="15" hidden="1">
      <c r="A328" s="59">
        <v>327</v>
      </c>
      <c r="B328" s="60">
        <v>44888</v>
      </c>
      <c r="C328" s="59">
        <v>982</v>
      </c>
      <c r="D328" s="74" t="s">
        <v>41</v>
      </c>
      <c r="E328" s="59">
        <v>21</v>
      </c>
      <c r="F328" s="61">
        <f t="shared" si="90"/>
        <v>46.761904761904759</v>
      </c>
      <c r="G328" s="59"/>
      <c r="H328" s="62">
        <v>5.84</v>
      </c>
      <c r="I328" s="62">
        <v>7.38</v>
      </c>
      <c r="J328" s="62">
        <v>6.41</v>
      </c>
      <c r="K328" s="62">
        <v>4.66</v>
      </c>
      <c r="L328" s="62">
        <v>5.34</v>
      </c>
      <c r="M328" s="62">
        <v>5.31</v>
      </c>
      <c r="N328" s="62">
        <v>5.81</v>
      </c>
      <c r="O328" s="62">
        <v>6.66</v>
      </c>
      <c r="P328" s="62">
        <v>9.2799999999999994</v>
      </c>
      <c r="Q328" s="62">
        <v>8.5</v>
      </c>
      <c r="R328" s="62">
        <v>8.09</v>
      </c>
      <c r="S328" s="62">
        <v>7.72</v>
      </c>
      <c r="T328" s="62">
        <v>7.97</v>
      </c>
      <c r="U328" s="62">
        <v>7.66</v>
      </c>
      <c r="V328" s="62">
        <v>6.59</v>
      </c>
      <c r="W328" s="63">
        <v>6.44</v>
      </c>
      <c r="X328" s="62">
        <v>3.53</v>
      </c>
      <c r="Y328" s="62">
        <v>3.56</v>
      </c>
      <c r="Z328" s="62">
        <v>4.13</v>
      </c>
      <c r="AA328" s="62">
        <v>5</v>
      </c>
      <c r="AB328" s="62">
        <v>4.13</v>
      </c>
      <c r="AC328" s="62">
        <v>4.16</v>
      </c>
      <c r="AD328" s="62">
        <v>4.1900000000000004</v>
      </c>
      <c r="AE328" s="62">
        <v>7.06</v>
      </c>
      <c r="AF328" s="58">
        <f>AVERAGE(H328:AC328)</f>
        <v>6.0986363636363627</v>
      </c>
      <c r="AG328" s="67">
        <f>AVERAGE(AD328:AE328)</f>
        <v>5.625</v>
      </c>
    </row>
    <row r="329" spans="1:37" ht="15" hidden="1">
      <c r="A329" s="59">
        <v>328</v>
      </c>
      <c r="B329" s="60">
        <v>44889</v>
      </c>
      <c r="C329" s="59">
        <v>1099</v>
      </c>
      <c r="D329" s="74" t="s">
        <v>58</v>
      </c>
      <c r="E329" s="59">
        <v>19</v>
      </c>
      <c r="F329" s="61">
        <f t="shared" si="90"/>
        <v>57.842105263157897</v>
      </c>
      <c r="G329" s="59"/>
      <c r="H329" s="62">
        <v>5.53</v>
      </c>
      <c r="I329" s="62">
        <v>6.81</v>
      </c>
      <c r="J329" s="62">
        <v>4.8099999999999996</v>
      </c>
      <c r="K329" s="62">
        <v>5.09</v>
      </c>
      <c r="L329" s="62">
        <v>4.5599999999999996</v>
      </c>
      <c r="M329" s="62">
        <v>6.09</v>
      </c>
      <c r="N329" s="62">
        <v>5.59</v>
      </c>
      <c r="O329" s="62">
        <v>5.38</v>
      </c>
      <c r="P329" s="62">
        <v>4.9400000000000004</v>
      </c>
      <c r="Q329" s="62">
        <v>4.9400000000000004</v>
      </c>
      <c r="R329" s="62">
        <v>5.16</v>
      </c>
      <c r="S329" s="62">
        <v>5.16</v>
      </c>
      <c r="T329" s="62">
        <v>4.34</v>
      </c>
      <c r="U329" s="62">
        <v>5.28</v>
      </c>
      <c r="V329" s="62">
        <v>4.41</v>
      </c>
      <c r="W329" s="63">
        <v>4.59</v>
      </c>
      <c r="X329" s="62">
        <v>6.97</v>
      </c>
      <c r="Y329" s="62">
        <v>6.97</v>
      </c>
      <c r="Z329" s="62">
        <v>7.38</v>
      </c>
      <c r="AA329" s="62">
        <v>7.72</v>
      </c>
      <c r="AB329" s="62">
        <v>7.5</v>
      </c>
      <c r="AC329" s="62">
        <v>8.56</v>
      </c>
      <c r="AD329" s="62">
        <v>8.25</v>
      </c>
      <c r="AE329" s="62">
        <v>6.94</v>
      </c>
      <c r="AF329" s="58">
        <f>AVERAGE(H329:AA329)</f>
        <v>5.5860000000000003</v>
      </c>
      <c r="AG329" s="67">
        <f>AVERAGE(AB329:AE329)</f>
        <v>7.8125000000000009</v>
      </c>
    </row>
    <row r="330" spans="1:37" ht="15" hidden="1">
      <c r="A330" s="59">
        <v>329</v>
      </c>
      <c r="B330" s="60">
        <v>44890</v>
      </c>
      <c r="C330" s="59">
        <v>1180</v>
      </c>
      <c r="D330" s="74" t="s">
        <v>39</v>
      </c>
      <c r="E330" s="59">
        <v>20</v>
      </c>
      <c r="F330" s="61">
        <f t="shared" si="90"/>
        <v>59</v>
      </c>
      <c r="G330" s="59"/>
      <c r="H330" s="62">
        <v>4.16</v>
      </c>
      <c r="I330" s="62">
        <v>5.78</v>
      </c>
      <c r="J330" s="62">
        <v>5.03</v>
      </c>
      <c r="K330" s="62">
        <v>4.41</v>
      </c>
      <c r="L330" s="62">
        <v>4.63</v>
      </c>
      <c r="M330" s="62">
        <v>5</v>
      </c>
      <c r="N330" s="62">
        <v>4.84</v>
      </c>
      <c r="O330" s="62">
        <v>4.88</v>
      </c>
      <c r="P330" s="62">
        <v>6.22</v>
      </c>
      <c r="Q330" s="62">
        <v>6.28</v>
      </c>
      <c r="R330" s="62">
        <v>7.16</v>
      </c>
      <c r="S330" s="62">
        <v>6.78</v>
      </c>
      <c r="T330" s="62">
        <v>7.09</v>
      </c>
      <c r="U330" s="62">
        <v>7.84</v>
      </c>
      <c r="V330" s="62">
        <v>7.97</v>
      </c>
      <c r="W330" s="63">
        <v>6.78</v>
      </c>
      <c r="X330" s="62">
        <v>5.13</v>
      </c>
      <c r="Y330" s="62">
        <v>4.66</v>
      </c>
      <c r="Z330" s="62">
        <v>4.91</v>
      </c>
      <c r="AA330" s="62">
        <v>4.28</v>
      </c>
      <c r="AB330" s="62">
        <v>3.38</v>
      </c>
      <c r="AC330" s="62">
        <v>4.1900000000000004</v>
      </c>
      <c r="AD330" s="62">
        <v>3.41</v>
      </c>
      <c r="AE330" s="62">
        <v>3.25</v>
      </c>
      <c r="AF330" s="58">
        <f t="shared" ref="AF330:AF331" si="92">AVERAGE(H330:AB330)</f>
        <v>5.581428571428571</v>
      </c>
      <c r="AG330" s="67">
        <f t="shared" ref="AG330:AG331" si="93">AVERAGE(AC330:AE330)</f>
        <v>3.6166666666666671</v>
      </c>
    </row>
    <row r="331" spans="1:37" ht="15" hidden="1">
      <c r="A331" s="59">
        <v>330</v>
      </c>
      <c r="B331" s="60">
        <v>44891</v>
      </c>
      <c r="C331" s="59">
        <v>1180</v>
      </c>
      <c r="D331" s="74" t="s">
        <v>39</v>
      </c>
      <c r="E331" s="59">
        <v>20</v>
      </c>
      <c r="F331" s="61">
        <f t="shared" si="90"/>
        <v>59</v>
      </c>
      <c r="G331" s="59"/>
      <c r="H331" s="62">
        <v>6.97</v>
      </c>
      <c r="I331" s="62">
        <v>8.2200000000000006</v>
      </c>
      <c r="J331" s="62">
        <v>8.44</v>
      </c>
      <c r="K331" s="62">
        <v>6.69</v>
      </c>
      <c r="L331" s="62">
        <v>7.28</v>
      </c>
      <c r="M331" s="62">
        <v>8.2200000000000006</v>
      </c>
      <c r="N331" s="62">
        <v>8.34</v>
      </c>
      <c r="O331" s="62">
        <v>8.66</v>
      </c>
      <c r="P331" s="62">
        <v>9.19</v>
      </c>
      <c r="Q331" s="62">
        <v>9.44</v>
      </c>
      <c r="R331" s="62">
        <v>10.38</v>
      </c>
      <c r="S331" s="62">
        <v>10.78</v>
      </c>
      <c r="T331" s="62">
        <v>10.25</v>
      </c>
      <c r="U331" s="62">
        <v>9.25</v>
      </c>
      <c r="V331" s="62">
        <v>8.2799999999999994</v>
      </c>
      <c r="W331" s="63">
        <v>6.84</v>
      </c>
      <c r="X331" s="62">
        <v>8.5</v>
      </c>
      <c r="Y331" s="62">
        <v>8.09</v>
      </c>
      <c r="Z331" s="62">
        <v>8.06</v>
      </c>
      <c r="AA331" s="62">
        <v>6.59</v>
      </c>
      <c r="AB331" s="62">
        <v>7.09</v>
      </c>
      <c r="AC331" s="62">
        <v>8.6300000000000008</v>
      </c>
      <c r="AD331" s="62">
        <v>6.03</v>
      </c>
      <c r="AE331" s="62">
        <v>6.59</v>
      </c>
      <c r="AF331" s="58">
        <f t="shared" si="92"/>
        <v>8.36</v>
      </c>
      <c r="AG331" s="67">
        <f t="shared" si="93"/>
        <v>7.083333333333333</v>
      </c>
    </row>
    <row r="332" spans="1:37" ht="15" hidden="1">
      <c r="A332" s="59">
        <v>331</v>
      </c>
      <c r="B332" s="60">
        <v>44892</v>
      </c>
      <c r="C332" s="59">
        <v>0</v>
      </c>
      <c r="D332" s="74"/>
      <c r="E332" s="59"/>
      <c r="F332" s="61" t="e">
        <f t="shared" si="90"/>
        <v>#DIV/0!</v>
      </c>
      <c r="G332" s="59"/>
      <c r="H332" s="62">
        <v>0.78</v>
      </c>
      <c r="I332" s="62">
        <v>0.75</v>
      </c>
      <c r="J332" s="62">
        <v>0.56000000000000005</v>
      </c>
      <c r="K332" s="62">
        <v>1.03</v>
      </c>
      <c r="L332" s="62">
        <v>1.78</v>
      </c>
      <c r="M332" s="62">
        <v>0.97</v>
      </c>
      <c r="N332" s="62">
        <v>0.81</v>
      </c>
      <c r="O332" s="62">
        <v>1.1299999999999999</v>
      </c>
      <c r="P332" s="62">
        <v>1.28</v>
      </c>
      <c r="Q332" s="62">
        <v>4.38</v>
      </c>
      <c r="R332" s="62">
        <v>6.81</v>
      </c>
      <c r="S332" s="62">
        <v>4.38</v>
      </c>
      <c r="T332" s="62">
        <v>2.25</v>
      </c>
      <c r="U332" s="62">
        <v>3.22</v>
      </c>
      <c r="V332" s="62">
        <v>2.94</v>
      </c>
      <c r="W332" s="63">
        <v>3.09</v>
      </c>
      <c r="X332" s="62">
        <v>5.38</v>
      </c>
      <c r="Y332" s="62">
        <v>6.59</v>
      </c>
      <c r="Z332" s="62">
        <v>7.13</v>
      </c>
      <c r="AA332" s="62">
        <v>6.59</v>
      </c>
      <c r="AB332" s="62">
        <v>6.09</v>
      </c>
      <c r="AC332" s="62">
        <v>5.25</v>
      </c>
      <c r="AD332" s="62">
        <v>2.06</v>
      </c>
      <c r="AE332" s="62">
        <v>1.75</v>
      </c>
      <c r="AH332" s="58">
        <f>AVERAGE(H332:AE332)</f>
        <v>3.2083333333333335</v>
      </c>
    </row>
    <row r="333" spans="1:37" ht="15" hidden="1">
      <c r="A333" s="59">
        <v>332</v>
      </c>
      <c r="B333" s="60">
        <v>44893</v>
      </c>
      <c r="C333" s="59">
        <v>1159</v>
      </c>
      <c r="D333" s="74" t="s">
        <v>39</v>
      </c>
      <c r="E333" s="59">
        <v>20</v>
      </c>
      <c r="F333" s="61">
        <f t="shared" si="90"/>
        <v>57.95</v>
      </c>
      <c r="G333" s="59"/>
      <c r="H333" s="62">
        <v>3</v>
      </c>
      <c r="I333" s="62">
        <v>4.63</v>
      </c>
      <c r="J333" s="62">
        <v>4.84</v>
      </c>
      <c r="K333" s="62">
        <v>4.3099999999999996</v>
      </c>
      <c r="L333" s="62">
        <v>4.59</v>
      </c>
      <c r="M333" s="62">
        <v>5.72</v>
      </c>
      <c r="N333" s="62">
        <v>6.31</v>
      </c>
      <c r="O333" s="62">
        <v>6.91</v>
      </c>
      <c r="P333" s="62">
        <v>5.66</v>
      </c>
      <c r="Q333" s="62">
        <v>7.34</v>
      </c>
      <c r="R333" s="62">
        <v>8.09</v>
      </c>
      <c r="S333" s="62">
        <v>9.06</v>
      </c>
      <c r="T333" s="62">
        <v>7.59</v>
      </c>
      <c r="U333" s="62">
        <v>7.69</v>
      </c>
      <c r="V333" s="62">
        <v>7.72</v>
      </c>
      <c r="W333" s="63">
        <v>8.09</v>
      </c>
      <c r="X333" s="62">
        <v>2.5</v>
      </c>
      <c r="Y333" s="62">
        <v>2.16</v>
      </c>
      <c r="Z333" s="62">
        <v>2.25</v>
      </c>
      <c r="AA333" s="62">
        <v>2.5</v>
      </c>
      <c r="AB333" s="62">
        <v>2.91</v>
      </c>
      <c r="AC333" s="62">
        <v>2.75</v>
      </c>
      <c r="AD333" s="62">
        <v>4.97</v>
      </c>
      <c r="AE333" s="62">
        <v>3.75</v>
      </c>
      <c r="AF333" s="58">
        <f>AVERAGE(H333:AB333)</f>
        <v>5.4223809523809523</v>
      </c>
      <c r="AG333" s="67">
        <f>AVERAGE(AC333:AE333)</f>
        <v>3.8233333333333328</v>
      </c>
    </row>
    <row r="334" spans="1:37" ht="15" hidden="1">
      <c r="A334" s="59">
        <v>333</v>
      </c>
      <c r="B334" s="60">
        <v>44894</v>
      </c>
      <c r="C334" s="59">
        <v>1179</v>
      </c>
      <c r="D334" s="14" t="s">
        <v>497</v>
      </c>
      <c r="E334" s="59">
        <v>20</v>
      </c>
      <c r="F334" s="61">
        <f t="shared" si="90"/>
        <v>58.95</v>
      </c>
      <c r="G334" s="59"/>
      <c r="H334" s="62">
        <v>8.69</v>
      </c>
      <c r="I334" s="62">
        <v>8.66</v>
      </c>
      <c r="J334" s="62">
        <v>9.9700000000000006</v>
      </c>
      <c r="K334" s="62">
        <v>9.6300000000000008</v>
      </c>
      <c r="L334" s="62">
        <v>9.0299999999999994</v>
      </c>
      <c r="M334" s="62">
        <v>10.220000000000001</v>
      </c>
      <c r="N334" s="62">
        <v>10.47</v>
      </c>
      <c r="O334" s="62">
        <v>9.81</v>
      </c>
      <c r="P334" s="62">
        <v>11.75</v>
      </c>
      <c r="Q334" s="62">
        <v>9.5</v>
      </c>
      <c r="R334" s="62">
        <v>7.19</v>
      </c>
      <c r="S334" s="62">
        <v>7.22</v>
      </c>
      <c r="T334" s="62">
        <v>9.44</v>
      </c>
      <c r="U334" s="62">
        <v>10.06</v>
      </c>
      <c r="V334" s="62">
        <v>11.25</v>
      </c>
      <c r="W334" s="63">
        <v>9.66</v>
      </c>
      <c r="X334" s="62">
        <v>8.7200000000000006</v>
      </c>
      <c r="Y334" s="62">
        <v>9.4700000000000006</v>
      </c>
      <c r="Z334" s="62">
        <v>7.88</v>
      </c>
      <c r="AA334" s="62">
        <v>7.38</v>
      </c>
      <c r="AB334" s="62">
        <v>7.97</v>
      </c>
      <c r="AC334" s="62">
        <v>6.28</v>
      </c>
      <c r="AD334" s="62">
        <v>7.16</v>
      </c>
      <c r="AE334" s="62">
        <v>6.31</v>
      </c>
      <c r="AF334" s="58">
        <f>AVERAGE(H334:AD334)</f>
        <v>9.0178260869565197</v>
      </c>
      <c r="AG334" s="67">
        <f>AVERAGE(AE334)</f>
        <v>6.31</v>
      </c>
    </row>
    <row r="335" spans="1:37" ht="15" hidden="1">
      <c r="A335" s="59">
        <v>334</v>
      </c>
      <c r="B335" s="60">
        <v>44895</v>
      </c>
      <c r="C335" s="59">
        <v>1180</v>
      </c>
      <c r="D335" s="74" t="s">
        <v>60</v>
      </c>
      <c r="E335" s="59">
        <v>20</v>
      </c>
      <c r="F335" s="61">
        <f t="shared" si="90"/>
        <v>59</v>
      </c>
      <c r="G335" s="59"/>
      <c r="H335" s="62">
        <v>11.03</v>
      </c>
      <c r="I335" s="62">
        <v>11.25</v>
      </c>
      <c r="J335" s="62">
        <v>12.09</v>
      </c>
      <c r="K335" s="62">
        <v>11.56</v>
      </c>
      <c r="L335" s="62">
        <v>10.66</v>
      </c>
      <c r="M335" s="62">
        <v>12.34</v>
      </c>
      <c r="N335" s="62">
        <v>12.75</v>
      </c>
      <c r="O335" s="62">
        <v>12.22</v>
      </c>
      <c r="P335" s="62">
        <v>11.53</v>
      </c>
      <c r="Q335" s="62">
        <v>11.25</v>
      </c>
      <c r="R335" s="62">
        <v>11.97</v>
      </c>
      <c r="S335" s="62">
        <v>10.63</v>
      </c>
      <c r="T335" s="62">
        <v>12.16</v>
      </c>
      <c r="U335" s="62">
        <v>12.91</v>
      </c>
      <c r="V335" s="62">
        <v>11.59</v>
      </c>
      <c r="W335" s="63">
        <v>10.31</v>
      </c>
      <c r="X335" s="62">
        <v>9.7799999999999994</v>
      </c>
      <c r="Y335" s="62">
        <v>10.66</v>
      </c>
      <c r="Z335" s="62">
        <v>10.88</v>
      </c>
      <c r="AA335" s="62">
        <v>11.28</v>
      </c>
      <c r="AB335" s="62">
        <v>11.38</v>
      </c>
      <c r="AC335" s="62">
        <v>11.56</v>
      </c>
      <c r="AD335" s="62">
        <v>11.38</v>
      </c>
      <c r="AE335" s="62">
        <v>9.8800000000000008</v>
      </c>
      <c r="AF335" s="58">
        <f>AVERAGE(H335:AC335)</f>
        <v>11.445</v>
      </c>
      <c r="AG335" s="67">
        <f>AVERAGE(AD335:AE335)</f>
        <v>10.63</v>
      </c>
    </row>
    <row r="336" spans="1:37" ht="15">
      <c r="A336" s="59">
        <v>335</v>
      </c>
      <c r="B336" s="60">
        <v>44896</v>
      </c>
      <c r="C336" s="59">
        <v>1180</v>
      </c>
      <c r="D336" s="74" t="s">
        <v>39</v>
      </c>
      <c r="E336" s="59">
        <v>20</v>
      </c>
      <c r="F336" s="61">
        <f t="shared" si="90"/>
        <v>59</v>
      </c>
      <c r="G336" s="59"/>
      <c r="H336" s="62">
        <v>12.25</v>
      </c>
      <c r="I336" s="62">
        <v>12.09</v>
      </c>
      <c r="J336" s="62">
        <v>9.6300000000000008</v>
      </c>
      <c r="K336" s="62">
        <v>10</v>
      </c>
      <c r="L336" s="62">
        <v>9.7799999999999994</v>
      </c>
      <c r="M336" s="62">
        <v>11.25</v>
      </c>
      <c r="N336" s="62">
        <v>10.72</v>
      </c>
      <c r="O336" s="62">
        <v>9.84</v>
      </c>
      <c r="P336" s="62">
        <v>11.03</v>
      </c>
      <c r="Q336" s="62">
        <v>10.75</v>
      </c>
      <c r="R336" s="62">
        <v>11.28</v>
      </c>
      <c r="S336" s="62">
        <v>11.13</v>
      </c>
      <c r="T336" s="62">
        <v>11.06</v>
      </c>
      <c r="U336" s="62">
        <v>11.5</v>
      </c>
      <c r="V336" s="62">
        <v>12.22</v>
      </c>
      <c r="W336" s="63">
        <v>11.44</v>
      </c>
      <c r="X336" s="62">
        <v>11.66</v>
      </c>
      <c r="Y336" s="62">
        <v>12.22</v>
      </c>
      <c r="Z336" s="62">
        <v>12.81</v>
      </c>
      <c r="AA336" s="62">
        <v>12.5</v>
      </c>
      <c r="AB336" s="62">
        <v>12.75</v>
      </c>
      <c r="AC336" s="62">
        <v>14.06</v>
      </c>
      <c r="AD336" s="62">
        <v>12.5</v>
      </c>
      <c r="AE336" s="62">
        <v>11.13</v>
      </c>
      <c r="AF336" s="58">
        <f>AVERAGE(H336:AB336)</f>
        <v>11.329047619047619</v>
      </c>
      <c r="AG336" s="67">
        <f>AVERAGE(AC336:AE336)</f>
        <v>12.563333333333334</v>
      </c>
      <c r="AI336" s="58">
        <f>AVERAGE(AF336:AF366)</f>
        <v>10.397140406162464</v>
      </c>
      <c r="AJ336" s="58">
        <f t="shared" ref="AJ336:AK336" si="94">AVERAGE(AG336:AG366)</f>
        <v>10.068511904761905</v>
      </c>
      <c r="AK336" s="58">
        <f t="shared" si="94"/>
        <v>3.0697727272727273</v>
      </c>
    </row>
    <row r="337" spans="1:34" ht="15" hidden="1">
      <c r="A337" s="59">
        <v>336</v>
      </c>
      <c r="B337" s="60">
        <v>44897</v>
      </c>
      <c r="C337" s="59">
        <v>472</v>
      </c>
      <c r="D337" s="70" t="s">
        <v>35</v>
      </c>
      <c r="E337" s="59">
        <v>8</v>
      </c>
      <c r="F337" s="61">
        <f t="shared" si="90"/>
        <v>59</v>
      </c>
      <c r="G337" s="59"/>
      <c r="H337" s="62">
        <v>11.34</v>
      </c>
      <c r="I337" s="62">
        <v>12.25</v>
      </c>
      <c r="J337" s="62">
        <v>10.88</v>
      </c>
      <c r="K337" s="62">
        <v>10.88</v>
      </c>
      <c r="L337" s="62">
        <v>9.16</v>
      </c>
      <c r="M337" s="62">
        <v>9.41</v>
      </c>
      <c r="N337" s="62">
        <v>10.41</v>
      </c>
      <c r="O337" s="62">
        <v>9.3800000000000008</v>
      </c>
      <c r="P337" s="62">
        <v>9.66</v>
      </c>
      <c r="Q337" s="62">
        <v>8.31</v>
      </c>
      <c r="R337" s="62">
        <v>5.41</v>
      </c>
      <c r="S337" s="62">
        <v>7.03</v>
      </c>
      <c r="T337" s="62">
        <v>3.19</v>
      </c>
      <c r="U337" s="62">
        <v>2.84</v>
      </c>
      <c r="V337" s="62">
        <v>3.31</v>
      </c>
      <c r="W337" s="63">
        <v>3.06</v>
      </c>
      <c r="X337" s="62">
        <v>10.84</v>
      </c>
      <c r="Y337" s="62">
        <v>11.13</v>
      </c>
      <c r="Z337" s="62">
        <v>11.63</v>
      </c>
      <c r="AA337" s="62">
        <v>12.13</v>
      </c>
      <c r="AB337" s="62">
        <v>12.41</v>
      </c>
      <c r="AC337" s="62">
        <v>10.41</v>
      </c>
      <c r="AD337" s="62">
        <v>11.69</v>
      </c>
      <c r="AE337" s="62">
        <v>11.25</v>
      </c>
    </row>
    <row r="338" spans="1:34" ht="15" hidden="1">
      <c r="A338" s="59">
        <v>337</v>
      </c>
      <c r="B338" s="60">
        <v>44898</v>
      </c>
      <c r="C338" s="59">
        <v>0</v>
      </c>
      <c r="D338" s="70"/>
      <c r="E338" s="59"/>
      <c r="F338" s="61" t="e">
        <f t="shared" si="90"/>
        <v>#DIV/0!</v>
      </c>
      <c r="G338" s="59"/>
      <c r="H338" s="62">
        <v>3.31</v>
      </c>
      <c r="I338" s="62">
        <v>3.22</v>
      </c>
      <c r="J338" s="62">
        <v>2.56</v>
      </c>
      <c r="K338" s="62">
        <v>2.13</v>
      </c>
      <c r="L338" s="62">
        <v>1.1599999999999999</v>
      </c>
      <c r="M338" s="62">
        <v>1.44</v>
      </c>
      <c r="N338" s="62">
        <v>1.72</v>
      </c>
      <c r="O338" s="62">
        <v>1.44</v>
      </c>
      <c r="P338" s="62">
        <v>2.06</v>
      </c>
      <c r="Q338" s="62">
        <v>4.22</v>
      </c>
      <c r="R338" s="62">
        <v>4.41</v>
      </c>
      <c r="S338" s="62">
        <v>3.59</v>
      </c>
      <c r="T338" s="62">
        <v>2.75</v>
      </c>
      <c r="U338" s="62">
        <v>2.69</v>
      </c>
      <c r="V338" s="62">
        <v>3.25</v>
      </c>
      <c r="W338" s="63">
        <v>3.03</v>
      </c>
      <c r="X338" s="62">
        <v>2.91</v>
      </c>
      <c r="Y338" s="62">
        <v>3.06</v>
      </c>
      <c r="Z338" s="62">
        <v>3.16</v>
      </c>
      <c r="AA338" s="62">
        <v>2.84</v>
      </c>
      <c r="AB338" s="62">
        <v>3.13</v>
      </c>
      <c r="AC338" s="62">
        <v>3.13</v>
      </c>
      <c r="AD338" s="62">
        <v>3.41</v>
      </c>
      <c r="AE338" s="62">
        <v>4</v>
      </c>
      <c r="AH338" s="58">
        <f t="shared" ref="AH338:AH339" si="95">AVERAGE(H338:AE338)</f>
        <v>2.8591666666666669</v>
      </c>
    </row>
    <row r="339" spans="1:34" ht="15" hidden="1">
      <c r="A339" s="59">
        <v>338</v>
      </c>
      <c r="B339" s="60">
        <v>44899</v>
      </c>
      <c r="C339" s="59">
        <v>0</v>
      </c>
      <c r="D339" s="70"/>
      <c r="E339" s="59"/>
      <c r="F339" s="61" t="e">
        <f t="shared" si="90"/>
        <v>#DIV/0!</v>
      </c>
      <c r="G339" s="59"/>
      <c r="H339" s="62">
        <v>4.09</v>
      </c>
      <c r="I339" s="62">
        <v>6.56</v>
      </c>
      <c r="J339" s="62">
        <v>5.56</v>
      </c>
      <c r="K339" s="62">
        <v>5.84</v>
      </c>
      <c r="L339" s="62">
        <v>6.19</v>
      </c>
      <c r="M339" s="62">
        <v>2.06</v>
      </c>
      <c r="N339" s="62">
        <v>3.94</v>
      </c>
      <c r="O339" s="62">
        <v>5.47</v>
      </c>
      <c r="P339" s="62">
        <v>6.06</v>
      </c>
      <c r="Q339" s="62">
        <v>16.22</v>
      </c>
      <c r="R339" s="62">
        <v>9.09</v>
      </c>
      <c r="S339" s="62">
        <v>7.72</v>
      </c>
      <c r="T339" s="62">
        <v>8.66</v>
      </c>
      <c r="U339" s="62">
        <v>8.4700000000000006</v>
      </c>
      <c r="V339" s="62">
        <v>6.31</v>
      </c>
      <c r="W339" s="63">
        <v>6.5</v>
      </c>
      <c r="X339" s="62">
        <v>2.88</v>
      </c>
      <c r="Y339" s="62">
        <v>2.31</v>
      </c>
      <c r="Z339" s="62">
        <v>2.41</v>
      </c>
      <c r="AA339" s="62">
        <v>2.4700000000000002</v>
      </c>
      <c r="AB339" s="62">
        <v>2.44</v>
      </c>
      <c r="AC339" s="62">
        <v>2.84</v>
      </c>
      <c r="AD339" s="62">
        <v>2.91</v>
      </c>
      <c r="AE339" s="62">
        <v>2.63</v>
      </c>
      <c r="AH339" s="58">
        <f t="shared" si="95"/>
        <v>5.4012500000000001</v>
      </c>
    </row>
    <row r="340" spans="1:34" ht="15" hidden="1">
      <c r="A340" s="59">
        <v>339</v>
      </c>
      <c r="B340" s="60">
        <v>44900</v>
      </c>
      <c r="C340" s="59">
        <v>570</v>
      </c>
      <c r="D340" s="70" t="s">
        <v>61</v>
      </c>
      <c r="E340" s="59">
        <v>10</v>
      </c>
      <c r="F340" s="61">
        <f t="shared" si="90"/>
        <v>57</v>
      </c>
      <c r="G340" s="59"/>
      <c r="H340" s="62">
        <v>12.91</v>
      </c>
      <c r="I340" s="62">
        <v>12.41</v>
      </c>
      <c r="J340" s="62">
        <v>9.7799999999999994</v>
      </c>
      <c r="K340" s="62">
        <v>9.66</v>
      </c>
      <c r="L340" s="62">
        <v>8.69</v>
      </c>
      <c r="M340" s="62">
        <v>9.34</v>
      </c>
      <c r="N340" s="62">
        <v>9.7799999999999994</v>
      </c>
      <c r="O340" s="62">
        <v>9.19</v>
      </c>
      <c r="P340" s="62">
        <v>10.34</v>
      </c>
      <c r="Q340" s="62">
        <v>9.7799999999999994</v>
      </c>
      <c r="R340" s="62">
        <v>10.75</v>
      </c>
      <c r="S340" s="62">
        <v>9.31</v>
      </c>
      <c r="T340" s="62">
        <v>9.9700000000000006</v>
      </c>
      <c r="U340" s="62">
        <v>9.0299999999999994</v>
      </c>
      <c r="V340" s="62">
        <v>9.2200000000000006</v>
      </c>
      <c r="W340" s="63">
        <v>8.2799999999999994</v>
      </c>
      <c r="X340" s="62">
        <v>6.5</v>
      </c>
      <c r="Y340" s="62">
        <v>6.13</v>
      </c>
      <c r="Z340" s="62">
        <v>7.47</v>
      </c>
      <c r="AA340" s="62">
        <v>6.91</v>
      </c>
      <c r="AB340" s="62">
        <v>7.78</v>
      </c>
      <c r="AC340" s="62">
        <v>9.09</v>
      </c>
      <c r="AD340" s="62">
        <v>8.5</v>
      </c>
      <c r="AE340" s="62">
        <v>9.31</v>
      </c>
    </row>
    <row r="341" spans="1:34" ht="15" hidden="1">
      <c r="A341" s="59">
        <v>340</v>
      </c>
      <c r="B341" s="60">
        <v>44901</v>
      </c>
      <c r="C341" s="59">
        <v>590</v>
      </c>
      <c r="D341" s="70" t="s">
        <v>498</v>
      </c>
      <c r="E341" s="59">
        <v>10</v>
      </c>
      <c r="F341" s="61">
        <f t="shared" si="90"/>
        <v>59</v>
      </c>
      <c r="G341" s="59"/>
      <c r="H341" s="62">
        <v>8.69</v>
      </c>
      <c r="I341" s="62">
        <v>9.59</v>
      </c>
      <c r="J341" s="62">
        <v>9.3800000000000008</v>
      </c>
      <c r="K341" s="62">
        <v>9.44</v>
      </c>
      <c r="L341" s="62">
        <v>8.4700000000000006</v>
      </c>
      <c r="M341" s="62">
        <v>9.16</v>
      </c>
      <c r="N341" s="62">
        <v>8.25</v>
      </c>
      <c r="O341" s="62">
        <v>8.9700000000000006</v>
      </c>
      <c r="P341" s="62">
        <v>9.16</v>
      </c>
      <c r="Q341" s="62">
        <v>8.81</v>
      </c>
      <c r="R341" s="62">
        <v>10.28</v>
      </c>
      <c r="S341" s="62">
        <v>7.84</v>
      </c>
      <c r="T341" s="62">
        <v>8.3800000000000008</v>
      </c>
      <c r="U341" s="62">
        <v>7.66</v>
      </c>
      <c r="V341" s="62">
        <v>8.66</v>
      </c>
      <c r="W341" s="63">
        <v>7.94</v>
      </c>
      <c r="X341" s="62">
        <v>9.06</v>
      </c>
      <c r="Y341" s="62">
        <v>8.16</v>
      </c>
      <c r="Z341" s="62">
        <v>8.66</v>
      </c>
      <c r="AA341" s="62">
        <v>9.25</v>
      </c>
      <c r="AB341" s="62">
        <v>9.8800000000000008</v>
      </c>
      <c r="AC341" s="62">
        <v>9.94</v>
      </c>
      <c r="AD341" s="62">
        <v>10.029999999999999</v>
      </c>
      <c r="AE341" s="62">
        <v>9.06</v>
      </c>
    </row>
    <row r="342" spans="1:34" ht="15" hidden="1">
      <c r="A342" s="59">
        <v>341</v>
      </c>
      <c r="B342" s="60">
        <v>44902</v>
      </c>
      <c r="C342" s="59">
        <v>473</v>
      </c>
      <c r="D342" s="70" t="s">
        <v>35</v>
      </c>
      <c r="E342" s="59">
        <v>8</v>
      </c>
      <c r="F342" s="61">
        <f t="shared" si="90"/>
        <v>59.125</v>
      </c>
      <c r="G342" s="59"/>
      <c r="H342" s="62">
        <v>8.0299999999999994</v>
      </c>
      <c r="I342" s="62">
        <v>7.63</v>
      </c>
      <c r="J342" s="62">
        <v>7.81</v>
      </c>
      <c r="K342" s="62">
        <v>8.34</v>
      </c>
      <c r="L342" s="62">
        <v>6.97</v>
      </c>
      <c r="M342" s="62">
        <v>6.69</v>
      </c>
      <c r="N342" s="62">
        <v>7.16</v>
      </c>
      <c r="O342" s="62">
        <v>7.19</v>
      </c>
      <c r="P342" s="62">
        <v>8.44</v>
      </c>
      <c r="Q342" s="62">
        <v>7.47</v>
      </c>
      <c r="R342" s="62">
        <v>5.47</v>
      </c>
      <c r="S342" s="62">
        <v>6.41</v>
      </c>
      <c r="T342" s="62">
        <v>5.94</v>
      </c>
      <c r="U342" s="62">
        <v>6.31</v>
      </c>
      <c r="V342" s="62">
        <v>6.38</v>
      </c>
      <c r="W342" s="63">
        <v>5.94</v>
      </c>
      <c r="X342" s="62">
        <v>8.34</v>
      </c>
      <c r="Y342" s="62">
        <v>7.34</v>
      </c>
      <c r="Z342" s="62">
        <v>7.84</v>
      </c>
      <c r="AA342" s="62">
        <v>8</v>
      </c>
      <c r="AB342" s="62">
        <v>8.2799999999999994</v>
      </c>
      <c r="AC342" s="62">
        <v>8.1300000000000008</v>
      </c>
      <c r="AD342" s="62">
        <v>9.1300000000000008</v>
      </c>
      <c r="AE342" s="62">
        <v>7.97</v>
      </c>
    </row>
    <row r="343" spans="1:34" ht="15" hidden="1">
      <c r="A343" s="59">
        <v>342</v>
      </c>
      <c r="B343" s="60">
        <v>44903</v>
      </c>
      <c r="C343" s="59">
        <v>472</v>
      </c>
      <c r="D343" s="70" t="s">
        <v>35</v>
      </c>
      <c r="E343" s="59">
        <v>8</v>
      </c>
      <c r="F343" s="61">
        <f t="shared" si="90"/>
        <v>59</v>
      </c>
      <c r="G343" s="59"/>
      <c r="H343" s="62">
        <v>8</v>
      </c>
      <c r="I343" s="62">
        <v>7.72</v>
      </c>
      <c r="J343" s="62">
        <v>6.13</v>
      </c>
      <c r="K343" s="62">
        <v>6.25</v>
      </c>
      <c r="L343" s="62">
        <v>4.66</v>
      </c>
      <c r="M343" s="62">
        <v>5.66</v>
      </c>
      <c r="N343" s="62">
        <v>6.34</v>
      </c>
      <c r="O343" s="62">
        <v>6.63</v>
      </c>
      <c r="P343" s="62">
        <v>7.88</v>
      </c>
      <c r="Q343" s="62">
        <v>6.06</v>
      </c>
      <c r="R343" s="62">
        <v>6.13</v>
      </c>
      <c r="S343" s="62">
        <v>6.56</v>
      </c>
      <c r="T343" s="62">
        <v>6.59</v>
      </c>
      <c r="U343" s="62">
        <v>5.44</v>
      </c>
      <c r="V343" s="62">
        <v>6.09</v>
      </c>
      <c r="W343" s="63">
        <v>5.75</v>
      </c>
      <c r="X343" s="62">
        <v>6.78</v>
      </c>
      <c r="Y343" s="62">
        <v>5.94</v>
      </c>
      <c r="Z343" s="62">
        <v>7</v>
      </c>
      <c r="AA343" s="62">
        <v>6.66</v>
      </c>
      <c r="AB343" s="62">
        <v>7.59</v>
      </c>
      <c r="AC343" s="62">
        <v>7.34</v>
      </c>
      <c r="AD343" s="62">
        <v>8.31</v>
      </c>
      <c r="AE343" s="62">
        <v>7.22</v>
      </c>
    </row>
    <row r="344" spans="1:34" ht="15" hidden="1">
      <c r="A344" s="59">
        <v>343</v>
      </c>
      <c r="B344" s="60">
        <v>44904</v>
      </c>
      <c r="C344" s="59">
        <v>472</v>
      </c>
      <c r="D344" s="70" t="s">
        <v>35</v>
      </c>
      <c r="E344" s="59">
        <v>8</v>
      </c>
      <c r="F344" s="61">
        <f t="shared" si="90"/>
        <v>59</v>
      </c>
      <c r="G344" s="59"/>
      <c r="H344" s="62">
        <v>7.03</v>
      </c>
      <c r="I344" s="62">
        <v>8.5</v>
      </c>
      <c r="J344" s="62">
        <v>6.91</v>
      </c>
      <c r="K344" s="62">
        <v>7.66</v>
      </c>
      <c r="L344" s="62">
        <v>6.13</v>
      </c>
      <c r="M344" s="62">
        <v>8.34</v>
      </c>
      <c r="N344" s="62">
        <v>7.31</v>
      </c>
      <c r="O344" s="62">
        <v>7.44</v>
      </c>
      <c r="P344" s="62">
        <v>9.19</v>
      </c>
      <c r="Q344" s="62">
        <v>4.47</v>
      </c>
      <c r="R344" s="62">
        <v>2.09</v>
      </c>
      <c r="S344" s="62">
        <v>0.72</v>
      </c>
      <c r="T344" s="62">
        <v>0.47</v>
      </c>
      <c r="U344" s="62">
        <v>0.38</v>
      </c>
      <c r="V344" s="62">
        <v>0.41</v>
      </c>
      <c r="W344" s="63">
        <v>0.53</v>
      </c>
      <c r="X344" s="62">
        <v>6.28</v>
      </c>
      <c r="Y344" s="62">
        <v>6</v>
      </c>
      <c r="Z344" s="62">
        <v>6.38</v>
      </c>
      <c r="AA344" s="62">
        <v>6.72</v>
      </c>
      <c r="AB344" s="62">
        <v>7.13</v>
      </c>
      <c r="AC344" s="62">
        <v>7.94</v>
      </c>
      <c r="AD344" s="62">
        <v>7.59</v>
      </c>
      <c r="AE344" s="62">
        <v>7.38</v>
      </c>
    </row>
    <row r="345" spans="1:34" ht="15" hidden="1">
      <c r="A345" s="59">
        <v>344</v>
      </c>
      <c r="B345" s="60">
        <v>44905</v>
      </c>
      <c r="C345" s="59">
        <v>0</v>
      </c>
      <c r="D345" s="70"/>
      <c r="E345" s="59"/>
      <c r="F345" s="61" t="e">
        <f t="shared" si="90"/>
        <v>#DIV/0!</v>
      </c>
      <c r="G345" s="59"/>
      <c r="H345" s="62">
        <v>1.94</v>
      </c>
      <c r="I345" s="62">
        <v>1.5</v>
      </c>
      <c r="J345" s="62">
        <v>2.2799999999999998</v>
      </c>
      <c r="K345" s="62">
        <v>2</v>
      </c>
      <c r="L345" s="62">
        <v>0.41</v>
      </c>
      <c r="M345" s="62">
        <v>0.81</v>
      </c>
      <c r="N345" s="62">
        <v>1.66</v>
      </c>
      <c r="O345" s="62">
        <v>1.66</v>
      </c>
      <c r="P345" s="62">
        <v>0.84</v>
      </c>
      <c r="Q345" s="62">
        <v>0.38</v>
      </c>
      <c r="R345" s="62">
        <v>1.53</v>
      </c>
      <c r="S345" s="62">
        <v>1.63</v>
      </c>
      <c r="T345" s="62">
        <v>1.63</v>
      </c>
      <c r="U345" s="62">
        <v>1.59</v>
      </c>
      <c r="V345" s="62">
        <v>1.56</v>
      </c>
      <c r="W345" s="63">
        <v>1.41</v>
      </c>
      <c r="X345" s="62">
        <v>1.69</v>
      </c>
      <c r="Y345" s="62">
        <v>2.38</v>
      </c>
      <c r="Z345" s="62">
        <v>1.81</v>
      </c>
      <c r="AA345" s="62">
        <v>1.69</v>
      </c>
      <c r="AB345" s="62">
        <v>1.63</v>
      </c>
      <c r="AC345" s="62">
        <v>1.63</v>
      </c>
      <c r="AD345" s="62">
        <v>1.66</v>
      </c>
      <c r="AE345" s="62">
        <v>1.72</v>
      </c>
      <c r="AH345" s="58">
        <f t="shared" ref="AH345:AH346" si="96">AVERAGE(H345:AE345)</f>
        <v>1.5433333333333332</v>
      </c>
    </row>
    <row r="346" spans="1:34" ht="15" hidden="1">
      <c r="A346" s="59">
        <v>345</v>
      </c>
      <c r="B346" s="60">
        <v>44906</v>
      </c>
      <c r="C346" s="59">
        <v>0</v>
      </c>
      <c r="D346" s="70"/>
      <c r="E346" s="59"/>
      <c r="F346" s="61" t="e">
        <f t="shared" si="90"/>
        <v>#DIV/0!</v>
      </c>
      <c r="G346" s="59"/>
      <c r="H346" s="62">
        <v>1.03</v>
      </c>
      <c r="I346" s="62">
        <v>1.19</v>
      </c>
      <c r="J346" s="62">
        <v>1.38</v>
      </c>
      <c r="K346" s="62">
        <v>1.0900000000000001</v>
      </c>
      <c r="L346" s="62">
        <v>1.38</v>
      </c>
      <c r="M346" s="62">
        <v>1.41</v>
      </c>
      <c r="N346" s="62">
        <v>1.22</v>
      </c>
      <c r="O346" s="62">
        <v>0.69</v>
      </c>
      <c r="P346" s="62">
        <v>10.16</v>
      </c>
      <c r="Q346" s="62">
        <v>9.25</v>
      </c>
      <c r="R346" s="62">
        <v>4.3099999999999996</v>
      </c>
      <c r="S346" s="62">
        <v>3.31</v>
      </c>
      <c r="T346" s="62">
        <v>3.44</v>
      </c>
      <c r="U346" s="62">
        <v>4.13</v>
      </c>
      <c r="V346" s="62">
        <v>4.13</v>
      </c>
      <c r="W346" s="63">
        <v>3.63</v>
      </c>
      <c r="X346" s="62">
        <v>1.0900000000000001</v>
      </c>
      <c r="Y346" s="62">
        <v>1.41</v>
      </c>
      <c r="Z346" s="62">
        <v>1.47</v>
      </c>
      <c r="AA346" s="62">
        <v>1.47</v>
      </c>
      <c r="AB346" s="62">
        <v>1.5</v>
      </c>
      <c r="AC346" s="62">
        <v>1.34</v>
      </c>
      <c r="AD346" s="62">
        <v>1.25</v>
      </c>
      <c r="AE346" s="62">
        <v>1.06</v>
      </c>
      <c r="AH346" s="58">
        <f t="shared" si="96"/>
        <v>2.5975000000000006</v>
      </c>
    </row>
    <row r="347" spans="1:34" ht="15" hidden="1">
      <c r="A347" s="59">
        <v>346</v>
      </c>
      <c r="B347" s="60">
        <v>44907</v>
      </c>
      <c r="C347" s="59">
        <v>932</v>
      </c>
      <c r="D347" s="70" t="s">
        <v>34</v>
      </c>
      <c r="E347" s="59">
        <v>16</v>
      </c>
      <c r="F347" s="61">
        <f t="shared" si="90"/>
        <v>58.25</v>
      </c>
      <c r="G347" s="59"/>
      <c r="H347" s="62">
        <v>8.25</v>
      </c>
      <c r="I347" s="62">
        <v>10.56</v>
      </c>
      <c r="J347" s="62">
        <v>9.84</v>
      </c>
      <c r="K347" s="62">
        <v>8.5299999999999994</v>
      </c>
      <c r="L347" s="62">
        <v>8.0299999999999994</v>
      </c>
      <c r="M347" s="62">
        <v>8.31</v>
      </c>
      <c r="N347" s="62">
        <v>7.53</v>
      </c>
      <c r="O347" s="62">
        <v>9.25</v>
      </c>
      <c r="P347" s="62">
        <v>11.03</v>
      </c>
      <c r="Q347" s="62">
        <v>11.09</v>
      </c>
      <c r="R347" s="62">
        <v>10.44</v>
      </c>
      <c r="S347" s="62">
        <v>9.5299999999999994</v>
      </c>
      <c r="T347" s="62">
        <v>9.31</v>
      </c>
      <c r="U347" s="62">
        <v>9.0299999999999994</v>
      </c>
      <c r="V347" s="62">
        <v>10.78</v>
      </c>
      <c r="W347" s="63">
        <v>11.34</v>
      </c>
      <c r="X347" s="62">
        <v>3.66</v>
      </c>
      <c r="Y347" s="62">
        <v>5</v>
      </c>
      <c r="Z347" s="62">
        <v>8.2799999999999994</v>
      </c>
      <c r="AA347" s="62">
        <v>7.47</v>
      </c>
      <c r="AB347" s="62">
        <v>8.1300000000000008</v>
      </c>
      <c r="AC347" s="62">
        <v>7.81</v>
      </c>
      <c r="AD347" s="62">
        <v>10.78</v>
      </c>
      <c r="AE347" s="62">
        <v>8.7200000000000006</v>
      </c>
      <c r="AF347" s="58">
        <f t="shared" ref="AF347:AF348" si="97">AVERAGE(H347:X347)</f>
        <v>9.2064705882352946</v>
      </c>
      <c r="AG347" s="58">
        <f t="shared" ref="AG347:AG348" si="98">AVERAGE(Y347:AE347)</f>
        <v>8.0271428571428576</v>
      </c>
    </row>
    <row r="348" spans="1:34" ht="15" hidden="1">
      <c r="A348" s="59">
        <v>347</v>
      </c>
      <c r="B348" s="60">
        <v>44908</v>
      </c>
      <c r="C348" s="59">
        <v>981</v>
      </c>
      <c r="D348" s="70" t="s">
        <v>478</v>
      </c>
      <c r="E348" s="59">
        <v>16</v>
      </c>
      <c r="F348" s="61">
        <f t="shared" si="90"/>
        <v>61.3125</v>
      </c>
      <c r="G348" s="59"/>
      <c r="H348" s="62">
        <v>9.75</v>
      </c>
      <c r="I348" s="62">
        <v>10.130000000000001</v>
      </c>
      <c r="J348" s="62">
        <v>10.63</v>
      </c>
      <c r="K348" s="62">
        <v>9.09</v>
      </c>
      <c r="L348" s="62">
        <v>7.56</v>
      </c>
      <c r="M348" s="62">
        <v>8.34</v>
      </c>
      <c r="N348" s="62">
        <v>9.0299999999999994</v>
      </c>
      <c r="O348" s="62">
        <v>10.09</v>
      </c>
      <c r="P348" s="62">
        <v>9.94</v>
      </c>
      <c r="Q348" s="62">
        <v>11.31</v>
      </c>
      <c r="R348" s="62">
        <v>11.19</v>
      </c>
      <c r="S348" s="62">
        <v>12.09</v>
      </c>
      <c r="T348" s="62">
        <v>10.59</v>
      </c>
      <c r="U348" s="62">
        <v>10.97</v>
      </c>
      <c r="V348" s="62">
        <v>12.34</v>
      </c>
      <c r="W348" s="63">
        <v>13.41</v>
      </c>
      <c r="X348" s="62">
        <v>12.06</v>
      </c>
      <c r="Y348" s="62">
        <v>10.66</v>
      </c>
      <c r="Z348" s="62">
        <v>10.56</v>
      </c>
      <c r="AA348" s="62">
        <v>10.53</v>
      </c>
      <c r="AB348" s="62">
        <v>10.72</v>
      </c>
      <c r="AC348" s="62">
        <v>9.91</v>
      </c>
      <c r="AD348" s="62">
        <v>10.19</v>
      </c>
      <c r="AE348" s="62">
        <v>9</v>
      </c>
      <c r="AF348" s="58">
        <f t="shared" si="97"/>
        <v>10.501176470588236</v>
      </c>
      <c r="AG348" s="58">
        <f t="shared" si="98"/>
        <v>10.224285714285713</v>
      </c>
    </row>
    <row r="349" spans="1:34" ht="15" hidden="1">
      <c r="A349" s="59">
        <v>348</v>
      </c>
      <c r="B349" s="60">
        <v>44909</v>
      </c>
      <c r="C349" s="59">
        <v>1120</v>
      </c>
      <c r="D349" s="70" t="s">
        <v>62</v>
      </c>
      <c r="E349" s="59">
        <v>18</v>
      </c>
      <c r="F349" s="61">
        <f t="shared" si="90"/>
        <v>62.222222222222221</v>
      </c>
      <c r="G349" s="59"/>
      <c r="H349" s="62">
        <v>11.75</v>
      </c>
      <c r="I349" s="62">
        <v>13.25</v>
      </c>
      <c r="J349" s="62">
        <v>11.53</v>
      </c>
      <c r="K349" s="62">
        <v>11.59</v>
      </c>
      <c r="L349" s="62">
        <v>10.38</v>
      </c>
      <c r="M349" s="62">
        <v>12.75</v>
      </c>
      <c r="N349" s="62">
        <v>11.47</v>
      </c>
      <c r="O349" s="62">
        <v>11.28</v>
      </c>
      <c r="P349" s="62">
        <v>12.06</v>
      </c>
      <c r="Q349" s="62">
        <v>10.75</v>
      </c>
      <c r="R349" s="62">
        <v>10.16</v>
      </c>
      <c r="S349" s="62">
        <v>12.63</v>
      </c>
      <c r="T349" s="62">
        <v>11.91</v>
      </c>
      <c r="U349" s="62">
        <v>10.34</v>
      </c>
      <c r="V349" s="62">
        <v>10.19</v>
      </c>
      <c r="W349" s="63">
        <v>9.2200000000000006</v>
      </c>
      <c r="X349" s="62">
        <v>13.94</v>
      </c>
      <c r="Y349" s="62">
        <v>13.75</v>
      </c>
      <c r="Z349" s="62">
        <v>10.5</v>
      </c>
      <c r="AA349" s="62">
        <v>11.38</v>
      </c>
      <c r="AB349" s="62">
        <v>11.88</v>
      </c>
      <c r="AC349" s="62">
        <v>11.44</v>
      </c>
      <c r="AD349" s="62">
        <v>12.22</v>
      </c>
      <c r="AE349" s="62">
        <v>12.25</v>
      </c>
      <c r="AF349" s="58">
        <f t="shared" ref="AF349:AF351" si="99">AVERAGE(H349:AB349)</f>
        <v>11.557619047619047</v>
      </c>
      <c r="AG349" s="67">
        <f t="shared" ref="AG349:AG351" si="100">AVERAGE(AC349:AE349)</f>
        <v>11.969999999999999</v>
      </c>
    </row>
    <row r="350" spans="1:34" ht="15" hidden="1">
      <c r="A350" s="59">
        <v>349</v>
      </c>
      <c r="B350" s="60">
        <v>44910</v>
      </c>
      <c r="C350" s="59">
        <v>1260</v>
      </c>
      <c r="D350" s="74" t="s">
        <v>39</v>
      </c>
      <c r="E350" s="59">
        <v>20</v>
      </c>
      <c r="F350" s="61">
        <f t="shared" si="90"/>
        <v>63</v>
      </c>
      <c r="G350" s="59"/>
      <c r="H350" s="62">
        <v>9.66</v>
      </c>
      <c r="I350" s="62">
        <v>12.72</v>
      </c>
      <c r="J350" s="62">
        <v>9.5299999999999994</v>
      </c>
      <c r="K350" s="62">
        <v>9.3800000000000008</v>
      </c>
      <c r="L350" s="62">
        <v>8.66</v>
      </c>
      <c r="M350" s="62">
        <v>8.56</v>
      </c>
      <c r="N350" s="62">
        <v>8.59</v>
      </c>
      <c r="O350" s="62">
        <v>9.7200000000000006</v>
      </c>
      <c r="P350" s="62">
        <v>9.5</v>
      </c>
      <c r="Q350" s="62">
        <v>9.69</v>
      </c>
      <c r="R350" s="62">
        <v>11.84</v>
      </c>
      <c r="S350" s="62">
        <v>12.09</v>
      </c>
      <c r="T350" s="62">
        <v>11.09</v>
      </c>
      <c r="U350" s="62">
        <v>10.94</v>
      </c>
      <c r="V350" s="62">
        <v>12.13</v>
      </c>
      <c r="W350" s="63">
        <v>10.59</v>
      </c>
      <c r="X350" s="62">
        <v>10.25</v>
      </c>
      <c r="Y350" s="62">
        <v>9.66</v>
      </c>
      <c r="Z350" s="62">
        <v>10.09</v>
      </c>
      <c r="AA350" s="62">
        <v>10.69</v>
      </c>
      <c r="AB350" s="62">
        <v>11.28</v>
      </c>
      <c r="AC350" s="62">
        <v>9.09</v>
      </c>
      <c r="AD350" s="62">
        <v>7.88</v>
      </c>
      <c r="AE350" s="62">
        <v>8.84</v>
      </c>
      <c r="AF350" s="58">
        <f t="shared" si="99"/>
        <v>10.317142857142857</v>
      </c>
      <c r="AG350" s="67">
        <f t="shared" si="100"/>
        <v>8.6033333333333335</v>
      </c>
    </row>
    <row r="351" spans="1:34" ht="15" hidden="1">
      <c r="A351" s="59">
        <v>350</v>
      </c>
      <c r="B351" s="60">
        <v>44911</v>
      </c>
      <c r="C351" s="59">
        <v>1260</v>
      </c>
      <c r="D351" s="74" t="s">
        <v>39</v>
      </c>
      <c r="E351" s="59">
        <v>20</v>
      </c>
      <c r="F351" s="61">
        <f t="shared" si="90"/>
        <v>63</v>
      </c>
      <c r="G351" s="59"/>
      <c r="H351" s="62">
        <v>11.47</v>
      </c>
      <c r="I351" s="62">
        <v>12.69</v>
      </c>
      <c r="J351" s="62">
        <v>12.06</v>
      </c>
      <c r="K351" s="62">
        <v>12.06</v>
      </c>
      <c r="L351" s="62">
        <v>9.6300000000000008</v>
      </c>
      <c r="M351" s="62">
        <v>11.75</v>
      </c>
      <c r="N351" s="62">
        <v>10.75</v>
      </c>
      <c r="O351" s="62">
        <v>11.41</v>
      </c>
      <c r="P351" s="62">
        <v>11.66</v>
      </c>
      <c r="Q351" s="62">
        <v>11.03</v>
      </c>
      <c r="R351" s="62">
        <v>11.59</v>
      </c>
      <c r="S351" s="62">
        <v>12.19</v>
      </c>
      <c r="T351" s="62">
        <v>12.16</v>
      </c>
      <c r="U351" s="62">
        <v>11.72</v>
      </c>
      <c r="V351" s="62">
        <v>12.59</v>
      </c>
      <c r="W351" s="63">
        <v>10.94</v>
      </c>
      <c r="X351" s="62">
        <v>13.09</v>
      </c>
      <c r="Y351" s="62">
        <v>12.97</v>
      </c>
      <c r="Z351" s="62">
        <v>12.56</v>
      </c>
      <c r="AA351" s="62">
        <v>12.75</v>
      </c>
      <c r="AB351" s="62">
        <v>12.44</v>
      </c>
      <c r="AC351" s="62">
        <v>14.06</v>
      </c>
      <c r="AD351" s="62">
        <v>11.28</v>
      </c>
      <c r="AE351" s="62">
        <v>12.56</v>
      </c>
      <c r="AF351" s="58">
        <f t="shared" si="99"/>
        <v>11.881428571428572</v>
      </c>
      <c r="AG351" s="67">
        <f t="shared" si="100"/>
        <v>12.633333333333333</v>
      </c>
    </row>
    <row r="352" spans="1:34" ht="15" hidden="1">
      <c r="A352" s="59">
        <v>351</v>
      </c>
      <c r="B352" s="60">
        <v>44912</v>
      </c>
      <c r="C352" s="59">
        <v>0</v>
      </c>
      <c r="D352" s="70"/>
      <c r="E352" s="59"/>
      <c r="F352" s="61" t="e">
        <f t="shared" si="90"/>
        <v>#DIV/0!</v>
      </c>
      <c r="G352" s="59"/>
      <c r="H352" s="62">
        <v>3</v>
      </c>
      <c r="I352" s="62">
        <v>2.78</v>
      </c>
      <c r="J352" s="62">
        <v>2.63</v>
      </c>
      <c r="K352" s="62">
        <v>1.88</v>
      </c>
      <c r="L352" s="62">
        <v>1.5</v>
      </c>
      <c r="M352" s="62">
        <v>1.84</v>
      </c>
      <c r="N352" s="62">
        <v>1.84</v>
      </c>
      <c r="O352" s="62">
        <v>1.63</v>
      </c>
      <c r="P352" s="62">
        <v>2.5299999999999998</v>
      </c>
      <c r="Q352" s="62">
        <v>4</v>
      </c>
      <c r="R352" s="62">
        <v>2.81</v>
      </c>
      <c r="S352" s="62">
        <v>2</v>
      </c>
      <c r="T352" s="62">
        <v>1.84</v>
      </c>
      <c r="U352" s="62">
        <v>2.44</v>
      </c>
      <c r="V352" s="62">
        <v>1.94</v>
      </c>
      <c r="W352" s="63">
        <v>1.69</v>
      </c>
      <c r="X352" s="62">
        <v>12.09</v>
      </c>
      <c r="Y352" s="62">
        <v>13.19</v>
      </c>
      <c r="Z352" s="62">
        <v>13.53</v>
      </c>
      <c r="AA352" s="62">
        <v>13.16</v>
      </c>
      <c r="AB352" s="62">
        <v>12.28</v>
      </c>
      <c r="AC352" s="62">
        <v>11.84</v>
      </c>
      <c r="AD352" s="62">
        <v>8.0299999999999994</v>
      </c>
      <c r="AE352" s="62">
        <v>3.09</v>
      </c>
      <c r="AH352" s="58">
        <f t="shared" ref="AH352:AH353" si="101">AVERAGE(H352:AE352)</f>
        <v>5.1483333333333334</v>
      </c>
    </row>
    <row r="353" spans="1:34" ht="15" hidden="1">
      <c r="A353" s="59">
        <v>352</v>
      </c>
      <c r="B353" s="60">
        <v>44913</v>
      </c>
      <c r="C353" s="59">
        <v>0</v>
      </c>
      <c r="D353" s="70"/>
      <c r="E353" s="59"/>
      <c r="F353" s="61" t="e">
        <f t="shared" si="90"/>
        <v>#DIV/0!</v>
      </c>
      <c r="G353" s="59"/>
      <c r="H353" s="62">
        <v>1.1299999999999999</v>
      </c>
      <c r="I353" s="62">
        <v>2.4700000000000002</v>
      </c>
      <c r="J353" s="62">
        <v>3.16</v>
      </c>
      <c r="K353" s="62">
        <v>1.06</v>
      </c>
      <c r="L353" s="62">
        <v>1.25</v>
      </c>
      <c r="M353" s="62">
        <v>2.66</v>
      </c>
      <c r="N353" s="62">
        <v>1.66</v>
      </c>
      <c r="O353" s="62">
        <v>0.44</v>
      </c>
      <c r="P353" s="62">
        <v>2.34</v>
      </c>
      <c r="Q353" s="62">
        <v>6.47</v>
      </c>
      <c r="R353" s="62">
        <v>10.63</v>
      </c>
      <c r="S353" s="62">
        <v>4.97</v>
      </c>
      <c r="T353" s="62">
        <v>6.44</v>
      </c>
      <c r="U353" s="62">
        <v>7.66</v>
      </c>
      <c r="V353" s="62">
        <v>4.41</v>
      </c>
      <c r="W353" s="63">
        <v>3.69</v>
      </c>
      <c r="X353" s="62">
        <v>1.5</v>
      </c>
      <c r="Y353" s="62">
        <v>1.28</v>
      </c>
      <c r="Z353" s="62">
        <v>1.25</v>
      </c>
      <c r="AA353" s="62">
        <v>1.22</v>
      </c>
      <c r="AB353" s="62">
        <v>1.1299999999999999</v>
      </c>
      <c r="AC353" s="62">
        <v>1.19</v>
      </c>
      <c r="AD353" s="62">
        <v>1.38</v>
      </c>
      <c r="AE353" s="62">
        <v>1.41</v>
      </c>
      <c r="AH353" s="58">
        <f t="shared" si="101"/>
        <v>2.9499999999999993</v>
      </c>
    </row>
    <row r="354" spans="1:34" ht="15" hidden="1">
      <c r="A354" s="59">
        <v>353</v>
      </c>
      <c r="B354" s="60">
        <v>44914</v>
      </c>
      <c r="C354" s="59">
        <v>1141</v>
      </c>
      <c r="D354" s="14" t="s">
        <v>63</v>
      </c>
      <c r="E354" s="59">
        <v>19</v>
      </c>
      <c r="F354" s="61">
        <f t="shared" si="90"/>
        <v>60.05263157894737</v>
      </c>
      <c r="G354" s="59"/>
      <c r="H354" s="62">
        <v>9.69</v>
      </c>
      <c r="I354" s="62">
        <v>12.38</v>
      </c>
      <c r="J354" s="62">
        <v>10.47</v>
      </c>
      <c r="K354" s="62">
        <v>12.19</v>
      </c>
      <c r="L354" s="62">
        <v>11.44</v>
      </c>
      <c r="M354" s="62">
        <v>10.5</v>
      </c>
      <c r="N354" s="62">
        <v>10.94</v>
      </c>
      <c r="O354" s="62">
        <v>11.34</v>
      </c>
      <c r="P354" s="62">
        <v>12.28</v>
      </c>
      <c r="Q354" s="62">
        <v>10.53</v>
      </c>
      <c r="R354" s="62">
        <v>9.6300000000000008</v>
      </c>
      <c r="S354" s="62">
        <v>9.9700000000000006</v>
      </c>
      <c r="T354" s="62">
        <v>10.91</v>
      </c>
      <c r="U354" s="62">
        <v>11</v>
      </c>
      <c r="V354" s="62">
        <v>11</v>
      </c>
      <c r="W354" s="63">
        <v>9.66</v>
      </c>
      <c r="X354" s="62">
        <v>5.41</v>
      </c>
      <c r="Y354" s="62">
        <v>2.66</v>
      </c>
      <c r="Z354" s="62">
        <v>2.4700000000000002</v>
      </c>
      <c r="AA354" s="62">
        <v>4.91</v>
      </c>
      <c r="AB354" s="62">
        <v>4.25</v>
      </c>
      <c r="AC354" s="62">
        <v>4.63</v>
      </c>
      <c r="AD354" s="62">
        <v>9.44</v>
      </c>
      <c r="AE354" s="62">
        <v>12.28</v>
      </c>
      <c r="AF354" s="58">
        <f>AVERAGE(H354:AA354)</f>
        <v>9.4689999999999976</v>
      </c>
      <c r="AG354" s="67">
        <f>AVERAGE(AB354:AE354)</f>
        <v>7.65</v>
      </c>
    </row>
    <row r="355" spans="1:34" ht="15" hidden="1">
      <c r="A355" s="59">
        <v>354</v>
      </c>
      <c r="B355" s="60">
        <v>44915</v>
      </c>
      <c r="C355" s="59">
        <v>1024</v>
      </c>
      <c r="D355" s="74" t="s">
        <v>39</v>
      </c>
      <c r="E355" s="59">
        <v>20</v>
      </c>
      <c r="F355" s="61">
        <f t="shared" si="90"/>
        <v>51.2</v>
      </c>
      <c r="G355" s="59"/>
      <c r="H355" s="62">
        <v>9</v>
      </c>
      <c r="I355" s="62">
        <v>9.91</v>
      </c>
      <c r="J355" s="62">
        <v>10.19</v>
      </c>
      <c r="K355" s="62">
        <v>8.2799999999999994</v>
      </c>
      <c r="L355" s="62">
        <v>5.84</v>
      </c>
      <c r="M355" s="62">
        <v>6.78</v>
      </c>
      <c r="N355" s="62">
        <v>7.88</v>
      </c>
      <c r="O355" s="62">
        <v>6.72</v>
      </c>
      <c r="P355" s="62">
        <v>7.66</v>
      </c>
      <c r="Q355" s="62">
        <v>7.56</v>
      </c>
      <c r="R355" s="62">
        <v>7.97</v>
      </c>
      <c r="S355" s="62">
        <v>8.5299999999999994</v>
      </c>
      <c r="T355" s="62">
        <v>8.34</v>
      </c>
      <c r="U355" s="62">
        <v>7.91</v>
      </c>
      <c r="V355" s="62">
        <v>8.7200000000000006</v>
      </c>
      <c r="W355" s="63">
        <v>8.4700000000000006</v>
      </c>
      <c r="X355" s="62">
        <v>10.63</v>
      </c>
      <c r="Y355" s="62">
        <v>12.59</v>
      </c>
      <c r="Z355" s="62">
        <v>12.06</v>
      </c>
      <c r="AA355" s="62">
        <v>13.09</v>
      </c>
      <c r="AB355" s="62">
        <v>9.09</v>
      </c>
      <c r="AC355" s="62">
        <v>8.9700000000000006</v>
      </c>
      <c r="AD355" s="62">
        <v>9.2200000000000006</v>
      </c>
      <c r="AE355" s="62">
        <v>8.44</v>
      </c>
      <c r="AF355" s="58">
        <f>AVERAGE(H355:AB355)</f>
        <v>8.915238095238097</v>
      </c>
      <c r="AG355" s="67">
        <f>AVERAGE(AC355:AE355)</f>
        <v>8.8766666666666669</v>
      </c>
    </row>
    <row r="356" spans="1:34" ht="15" hidden="1">
      <c r="A356" s="59">
        <v>355</v>
      </c>
      <c r="B356" s="60">
        <v>44916</v>
      </c>
      <c r="C356" s="59">
        <v>306</v>
      </c>
      <c r="D356" s="70" t="s">
        <v>35</v>
      </c>
      <c r="E356" s="59">
        <v>8</v>
      </c>
      <c r="F356" s="61">
        <f t="shared" si="90"/>
        <v>38.25</v>
      </c>
      <c r="G356" s="59">
        <v>1</v>
      </c>
      <c r="H356" s="62">
        <v>5.72</v>
      </c>
      <c r="I356" s="62">
        <v>4.0599999999999996</v>
      </c>
      <c r="J356" s="62">
        <v>3.78</v>
      </c>
      <c r="K356" s="62">
        <v>3.97</v>
      </c>
      <c r="L356" s="62">
        <v>4.47</v>
      </c>
      <c r="M356" s="62">
        <v>4.13</v>
      </c>
      <c r="N356" s="62">
        <v>1.28</v>
      </c>
      <c r="O356" s="62">
        <v>1.44</v>
      </c>
      <c r="P356" s="62">
        <v>0.94</v>
      </c>
      <c r="Q356" s="62">
        <v>1.28</v>
      </c>
      <c r="R356" s="62">
        <v>1.28</v>
      </c>
      <c r="S356" s="62">
        <v>1.34</v>
      </c>
      <c r="T356" s="62">
        <v>1.59</v>
      </c>
      <c r="U356" s="62">
        <v>2.0299999999999998</v>
      </c>
      <c r="V356" s="62">
        <v>2.13</v>
      </c>
      <c r="W356" s="63">
        <v>2.5299999999999998</v>
      </c>
      <c r="X356" s="62">
        <v>7.44</v>
      </c>
      <c r="Y356" s="62">
        <v>9.34</v>
      </c>
      <c r="Z356" s="62">
        <v>9.6300000000000008</v>
      </c>
      <c r="AA356" s="62">
        <v>9.5299999999999994</v>
      </c>
      <c r="AB356" s="62">
        <v>6.91</v>
      </c>
      <c r="AC356" s="62">
        <v>6.66</v>
      </c>
      <c r="AD356" s="62">
        <v>7.34</v>
      </c>
      <c r="AE356" s="62">
        <v>7.56</v>
      </c>
    </row>
    <row r="357" spans="1:34" ht="15" hidden="1">
      <c r="A357" s="59">
        <v>356</v>
      </c>
      <c r="B357" s="60">
        <v>44917</v>
      </c>
      <c r="C357" s="59">
        <v>0</v>
      </c>
      <c r="D357" s="70"/>
      <c r="E357" s="59"/>
      <c r="F357" s="61" t="e">
        <f t="shared" si="90"/>
        <v>#DIV/0!</v>
      </c>
      <c r="G357" s="59"/>
      <c r="H357" s="62">
        <v>1.72</v>
      </c>
      <c r="I357" s="62">
        <v>1.5</v>
      </c>
      <c r="J357" s="62">
        <v>1.06</v>
      </c>
      <c r="K357" s="62">
        <v>1.1299999999999999</v>
      </c>
      <c r="L357" s="62">
        <v>1.1599999999999999</v>
      </c>
      <c r="M357" s="62">
        <v>1.1599999999999999</v>
      </c>
      <c r="N357" s="62">
        <v>1.06</v>
      </c>
      <c r="O357" s="62">
        <v>1.31</v>
      </c>
      <c r="P357" s="62">
        <v>1.75</v>
      </c>
      <c r="Q357" s="62">
        <v>1.22</v>
      </c>
      <c r="R357" s="62">
        <v>1.53</v>
      </c>
      <c r="S357" s="62">
        <v>1.72</v>
      </c>
      <c r="T357" s="62">
        <v>1.72</v>
      </c>
      <c r="U357" s="62">
        <v>1.63</v>
      </c>
      <c r="V357" s="62">
        <v>1.41</v>
      </c>
      <c r="W357" s="63">
        <v>1.41</v>
      </c>
      <c r="X357" s="62">
        <v>1.34</v>
      </c>
      <c r="Y357" s="62">
        <v>0.94</v>
      </c>
      <c r="Z357" s="62">
        <v>0.97</v>
      </c>
      <c r="AA357" s="62">
        <v>1.19</v>
      </c>
      <c r="AB357" s="62">
        <v>1.06</v>
      </c>
      <c r="AC357" s="62">
        <v>1.22</v>
      </c>
      <c r="AD357" s="62">
        <v>1.22</v>
      </c>
      <c r="AE357" s="62">
        <v>1.84</v>
      </c>
      <c r="AH357" s="58">
        <f t="shared" ref="AH357:AH361" si="102">AVERAGE(H357:AE357)</f>
        <v>1.3445833333333332</v>
      </c>
    </row>
    <row r="358" spans="1:34" ht="15" hidden="1">
      <c r="A358" s="59">
        <v>357</v>
      </c>
      <c r="B358" s="60">
        <v>44918</v>
      </c>
      <c r="C358" s="59">
        <v>0</v>
      </c>
      <c r="D358" s="70"/>
      <c r="E358" s="59"/>
      <c r="F358" s="61" t="e">
        <f t="shared" si="90"/>
        <v>#DIV/0!</v>
      </c>
      <c r="G358" s="59"/>
      <c r="H358" s="62">
        <v>1.25</v>
      </c>
      <c r="I358" s="62">
        <v>1.56</v>
      </c>
      <c r="J358" s="62">
        <v>1.03</v>
      </c>
      <c r="K358" s="62">
        <v>0.88</v>
      </c>
      <c r="L358" s="62">
        <v>0.88</v>
      </c>
      <c r="M358" s="62">
        <v>1</v>
      </c>
      <c r="N358" s="62">
        <v>0.88</v>
      </c>
      <c r="O358" s="62">
        <v>0.81</v>
      </c>
      <c r="P358" s="62">
        <v>2.13</v>
      </c>
      <c r="Q358" s="62">
        <v>3.34</v>
      </c>
      <c r="R358" s="62">
        <v>2.94</v>
      </c>
      <c r="S358" s="62">
        <v>1.5</v>
      </c>
      <c r="T358" s="62">
        <v>1.34</v>
      </c>
      <c r="U358" s="62">
        <v>2.4700000000000002</v>
      </c>
      <c r="V358" s="62">
        <v>4.59</v>
      </c>
      <c r="W358" s="63">
        <v>0.19</v>
      </c>
      <c r="X358" s="62">
        <v>1.47</v>
      </c>
      <c r="Y358" s="62">
        <v>1.53</v>
      </c>
      <c r="Z358" s="62">
        <v>1.47</v>
      </c>
      <c r="AA358" s="62">
        <v>1.41</v>
      </c>
      <c r="AB358" s="62">
        <v>1.53</v>
      </c>
      <c r="AC358" s="62">
        <v>1.53</v>
      </c>
      <c r="AD358" s="62">
        <v>1.59</v>
      </c>
      <c r="AE358" s="62">
        <v>1.41</v>
      </c>
      <c r="AH358" s="58">
        <f t="shared" si="102"/>
        <v>1.6137499999999998</v>
      </c>
    </row>
    <row r="359" spans="1:34" ht="15" hidden="1">
      <c r="A359" s="59">
        <v>358</v>
      </c>
      <c r="B359" s="60">
        <v>44919</v>
      </c>
      <c r="C359" s="59">
        <v>0</v>
      </c>
      <c r="D359" s="70"/>
      <c r="E359" s="59"/>
      <c r="F359" s="61" t="e">
        <f t="shared" si="90"/>
        <v>#DIV/0!</v>
      </c>
      <c r="G359" s="59"/>
      <c r="H359" s="62">
        <v>1.06</v>
      </c>
      <c r="I359" s="62">
        <v>1.38</v>
      </c>
      <c r="J359" s="62">
        <v>2.19</v>
      </c>
      <c r="K359" s="62">
        <v>1.53</v>
      </c>
      <c r="L359" s="62">
        <v>0.97</v>
      </c>
      <c r="M359" s="62">
        <v>2.16</v>
      </c>
      <c r="N359" s="62">
        <v>0.91</v>
      </c>
      <c r="O359" s="62">
        <v>1</v>
      </c>
      <c r="P359" s="62">
        <v>0.75</v>
      </c>
      <c r="Q359" s="62">
        <v>0.69</v>
      </c>
      <c r="R359" s="62">
        <v>0.91</v>
      </c>
      <c r="S359" s="62">
        <v>0.88</v>
      </c>
      <c r="T359" s="62">
        <v>1.06</v>
      </c>
      <c r="U359" s="62">
        <v>1.78</v>
      </c>
      <c r="V359" s="62">
        <v>1.84</v>
      </c>
      <c r="W359" s="63">
        <v>0.81</v>
      </c>
      <c r="X359" s="62">
        <v>0.16</v>
      </c>
      <c r="Y359" s="62">
        <v>0.91</v>
      </c>
      <c r="Z359" s="62">
        <v>1.31</v>
      </c>
      <c r="AA359" s="62">
        <v>1.91</v>
      </c>
      <c r="AB359" s="62">
        <v>1.69</v>
      </c>
      <c r="AC359" s="62">
        <v>0.97</v>
      </c>
      <c r="AD359" s="62">
        <v>1.19</v>
      </c>
      <c r="AE359" s="62">
        <v>1.22</v>
      </c>
      <c r="AH359" s="58">
        <f t="shared" si="102"/>
        <v>1.22</v>
      </c>
    </row>
    <row r="360" spans="1:34" ht="15" hidden="1">
      <c r="A360" s="59">
        <v>359</v>
      </c>
      <c r="B360" s="60">
        <v>44920</v>
      </c>
      <c r="C360" s="59">
        <v>0</v>
      </c>
      <c r="D360" s="70"/>
      <c r="E360" s="59"/>
      <c r="F360" s="61" t="e">
        <f t="shared" si="90"/>
        <v>#DIV/0!</v>
      </c>
      <c r="G360" s="59"/>
      <c r="H360" s="62">
        <v>3.16</v>
      </c>
      <c r="I360" s="62">
        <v>3.94</v>
      </c>
      <c r="J360" s="62">
        <v>0.41</v>
      </c>
      <c r="K360" s="62">
        <v>0.31</v>
      </c>
      <c r="L360" s="62">
        <v>1.28</v>
      </c>
      <c r="M360" s="62">
        <v>2.25</v>
      </c>
      <c r="N360" s="62">
        <v>0.78</v>
      </c>
      <c r="O360" s="62">
        <v>4.6900000000000004</v>
      </c>
      <c r="P360" s="62">
        <v>11.69</v>
      </c>
      <c r="Q360" s="62">
        <v>8.56</v>
      </c>
      <c r="R360" s="62">
        <v>4.66</v>
      </c>
      <c r="S360" s="62">
        <v>6.22</v>
      </c>
      <c r="T360" s="62">
        <v>6.69</v>
      </c>
      <c r="U360" s="62">
        <v>5.0599999999999996</v>
      </c>
      <c r="V360" s="62">
        <v>5.47</v>
      </c>
      <c r="W360" s="63">
        <v>4.09</v>
      </c>
      <c r="X360" s="62">
        <v>0.81</v>
      </c>
      <c r="Y360" s="62">
        <v>1.1599999999999999</v>
      </c>
      <c r="Z360" s="62">
        <v>1.19</v>
      </c>
      <c r="AA360" s="62">
        <v>1.22</v>
      </c>
      <c r="AB360" s="62">
        <v>1.25</v>
      </c>
      <c r="AC360" s="62">
        <v>1.31</v>
      </c>
      <c r="AD360" s="62">
        <v>1.28</v>
      </c>
      <c r="AE360" s="62">
        <v>1.06</v>
      </c>
      <c r="AH360" s="58">
        <f t="shared" si="102"/>
        <v>3.2725000000000004</v>
      </c>
    </row>
    <row r="361" spans="1:34" ht="15" hidden="1">
      <c r="A361" s="59">
        <v>360</v>
      </c>
      <c r="B361" s="60">
        <v>44921</v>
      </c>
      <c r="C361" s="59">
        <v>0</v>
      </c>
      <c r="D361" s="70"/>
      <c r="E361" s="59"/>
      <c r="F361" s="61" t="e">
        <f t="shared" si="90"/>
        <v>#DIV/0!</v>
      </c>
      <c r="G361" s="59"/>
      <c r="H361" s="62">
        <v>8.16</v>
      </c>
      <c r="I361" s="62">
        <v>11.97</v>
      </c>
      <c r="J361" s="62">
        <v>8.94</v>
      </c>
      <c r="K361" s="62">
        <v>9.3800000000000008</v>
      </c>
      <c r="L361" s="62">
        <v>8.06</v>
      </c>
      <c r="M361" s="62">
        <v>7.53</v>
      </c>
      <c r="N361" s="62">
        <v>6.59</v>
      </c>
      <c r="O361" s="62">
        <v>8.1300000000000008</v>
      </c>
      <c r="P361" s="62">
        <v>9.56</v>
      </c>
      <c r="Q361" s="62">
        <v>7.31</v>
      </c>
      <c r="R361" s="62">
        <v>7.44</v>
      </c>
      <c r="S361" s="62">
        <v>3.75</v>
      </c>
      <c r="T361" s="62">
        <v>4.9400000000000004</v>
      </c>
      <c r="U361" s="62">
        <v>4.25</v>
      </c>
      <c r="V361" s="62">
        <v>3.91</v>
      </c>
      <c r="W361" s="63">
        <v>4</v>
      </c>
      <c r="X361" s="62">
        <v>3.97</v>
      </c>
      <c r="Y361" s="62">
        <v>3.13</v>
      </c>
      <c r="Z361" s="62">
        <v>2.78</v>
      </c>
      <c r="AA361" s="62">
        <v>4.0599999999999996</v>
      </c>
      <c r="AB361" s="62">
        <v>2.16</v>
      </c>
      <c r="AC361" s="62">
        <v>2.84</v>
      </c>
      <c r="AD361" s="62">
        <v>3.34</v>
      </c>
      <c r="AE361" s="62">
        <v>3.41</v>
      </c>
      <c r="AH361" s="58">
        <f t="shared" si="102"/>
        <v>5.8170833333333336</v>
      </c>
    </row>
    <row r="362" spans="1:34" ht="15" hidden="1">
      <c r="A362" s="59">
        <v>361</v>
      </c>
      <c r="B362" s="60">
        <v>44922</v>
      </c>
      <c r="C362" s="59">
        <v>225</v>
      </c>
      <c r="D362" s="70" t="s">
        <v>495</v>
      </c>
      <c r="E362" s="59">
        <v>11</v>
      </c>
      <c r="F362" s="61">
        <f t="shared" si="90"/>
        <v>20.454545454545453</v>
      </c>
      <c r="G362" s="59">
        <v>1</v>
      </c>
      <c r="H362" s="62">
        <v>12.66</v>
      </c>
      <c r="I362" s="62">
        <v>12.69</v>
      </c>
      <c r="J362" s="62">
        <v>12.72</v>
      </c>
      <c r="K362" s="62">
        <v>12</v>
      </c>
      <c r="L362" s="62">
        <v>10</v>
      </c>
      <c r="M362" s="62">
        <v>10.97</v>
      </c>
      <c r="N362" s="62">
        <v>9.2799999999999994</v>
      </c>
      <c r="O362" s="62">
        <v>9.7200000000000006</v>
      </c>
      <c r="P362" s="62">
        <v>12.03</v>
      </c>
      <c r="Q362" s="62">
        <v>14.03</v>
      </c>
      <c r="R362" s="62">
        <v>11.94</v>
      </c>
      <c r="S362" s="62">
        <v>13.47</v>
      </c>
      <c r="T362" s="62">
        <v>12.03</v>
      </c>
      <c r="U362" s="62">
        <v>9.5</v>
      </c>
      <c r="V362" s="62">
        <v>4.5</v>
      </c>
      <c r="W362" s="63">
        <v>4.63</v>
      </c>
      <c r="X362" s="62">
        <v>3.78</v>
      </c>
      <c r="Y362" s="62">
        <v>3.47</v>
      </c>
      <c r="Z362" s="62">
        <v>4.78</v>
      </c>
      <c r="AA362" s="62">
        <v>5.66</v>
      </c>
      <c r="AB362" s="62">
        <v>7.44</v>
      </c>
      <c r="AC362" s="62">
        <v>11.41</v>
      </c>
      <c r="AD362" s="62">
        <v>11.56</v>
      </c>
      <c r="AE362" s="62">
        <v>10.5</v>
      </c>
    </row>
    <row r="363" spans="1:34" ht="15" hidden="1">
      <c r="A363" s="59">
        <v>362</v>
      </c>
      <c r="B363" s="60">
        <v>44923</v>
      </c>
      <c r="C363" s="59">
        <v>705</v>
      </c>
      <c r="D363" s="70" t="s">
        <v>47</v>
      </c>
      <c r="E363" s="59">
        <v>11</v>
      </c>
      <c r="F363" s="61">
        <f t="shared" si="90"/>
        <v>64.090909090909093</v>
      </c>
      <c r="G363" s="59"/>
      <c r="H363" s="62">
        <v>12.5</v>
      </c>
      <c r="I363" s="62">
        <v>12.5</v>
      </c>
      <c r="J363" s="62">
        <v>12.22</v>
      </c>
      <c r="K363" s="62">
        <v>13.09</v>
      </c>
      <c r="L363" s="62">
        <v>10.38</v>
      </c>
      <c r="M363" s="62">
        <v>11.41</v>
      </c>
      <c r="N363" s="62">
        <v>12.72</v>
      </c>
      <c r="O363" s="62">
        <v>13.19</v>
      </c>
      <c r="P363" s="62">
        <v>14.09</v>
      </c>
      <c r="Q363" s="62">
        <v>14.03</v>
      </c>
      <c r="R363" s="62">
        <v>13.06</v>
      </c>
      <c r="S363" s="62">
        <v>13.06</v>
      </c>
      <c r="T363" s="62">
        <v>11.41</v>
      </c>
      <c r="U363" s="62">
        <v>9.69</v>
      </c>
      <c r="V363" s="62">
        <v>5.75</v>
      </c>
      <c r="W363" s="63">
        <v>5.56</v>
      </c>
      <c r="X363" s="62">
        <v>4.8099999999999996</v>
      </c>
      <c r="Y363" s="62">
        <v>4.1900000000000004</v>
      </c>
      <c r="Z363" s="62">
        <v>4.5</v>
      </c>
      <c r="AA363" s="62">
        <v>4.63</v>
      </c>
      <c r="AB363" s="62">
        <v>3.66</v>
      </c>
      <c r="AC363" s="62">
        <v>7.34</v>
      </c>
      <c r="AD363" s="62">
        <v>7.34</v>
      </c>
      <c r="AE363" s="62">
        <v>10.130000000000001</v>
      </c>
    </row>
    <row r="364" spans="1:34" ht="15" hidden="1">
      <c r="A364" s="59">
        <v>363</v>
      </c>
      <c r="B364" s="60">
        <v>44924</v>
      </c>
      <c r="C364" s="59">
        <v>690</v>
      </c>
      <c r="D364" s="70" t="s">
        <v>47</v>
      </c>
      <c r="E364" s="59">
        <v>11</v>
      </c>
      <c r="F364" s="61">
        <f t="shared" si="90"/>
        <v>62.727272727272727</v>
      </c>
      <c r="G364" s="59"/>
      <c r="H364" s="62">
        <v>12.25</v>
      </c>
      <c r="I364" s="62">
        <v>11.47</v>
      </c>
      <c r="J364" s="62">
        <v>12.16</v>
      </c>
      <c r="K364" s="62">
        <v>12.53</v>
      </c>
      <c r="L364" s="62">
        <v>10.59</v>
      </c>
      <c r="M364" s="62">
        <v>11.31</v>
      </c>
      <c r="N364" s="62">
        <v>11.69</v>
      </c>
      <c r="O364" s="62">
        <v>11</v>
      </c>
      <c r="P364" s="62">
        <v>11.09</v>
      </c>
      <c r="Q364" s="62">
        <v>11.25</v>
      </c>
      <c r="R364" s="62">
        <v>11.06</v>
      </c>
      <c r="S364" s="62">
        <v>11.88</v>
      </c>
      <c r="T364" s="62">
        <v>10.47</v>
      </c>
      <c r="U364" s="62">
        <v>6.91</v>
      </c>
      <c r="V364" s="62">
        <v>5.53</v>
      </c>
      <c r="W364" s="63">
        <v>5.47</v>
      </c>
      <c r="X364" s="62">
        <v>4.5599999999999996</v>
      </c>
      <c r="Y364" s="62">
        <v>5.09</v>
      </c>
      <c r="Z364" s="62">
        <v>5.16</v>
      </c>
      <c r="AA364" s="62">
        <v>4.47</v>
      </c>
      <c r="AB364" s="62">
        <v>5.5</v>
      </c>
      <c r="AC364" s="62">
        <v>4.78</v>
      </c>
      <c r="AD364" s="62">
        <v>7.13</v>
      </c>
      <c r="AE364" s="62">
        <v>10.130000000000001</v>
      </c>
    </row>
    <row r="365" spans="1:34" ht="15" hidden="1">
      <c r="A365" s="59">
        <v>364</v>
      </c>
      <c r="B365" s="60">
        <v>44925</v>
      </c>
      <c r="C365" s="59">
        <v>695</v>
      </c>
      <c r="D365" s="70" t="s">
        <v>47</v>
      </c>
      <c r="E365" s="59">
        <v>11</v>
      </c>
      <c r="F365" s="61">
        <f t="shared" si="90"/>
        <v>63.18181818181818</v>
      </c>
      <c r="G365" s="59"/>
      <c r="H365" s="62">
        <v>10.06</v>
      </c>
      <c r="I365" s="62">
        <v>11.69</v>
      </c>
      <c r="J365" s="62">
        <v>12.38</v>
      </c>
      <c r="K365" s="62">
        <v>12.91</v>
      </c>
      <c r="L365" s="62">
        <v>11.34</v>
      </c>
      <c r="M365" s="62">
        <v>11.88</v>
      </c>
      <c r="N365" s="62">
        <v>12.44</v>
      </c>
      <c r="O365" s="62">
        <v>11.63</v>
      </c>
      <c r="P365" s="62">
        <v>11.97</v>
      </c>
      <c r="Q365" s="62">
        <v>12.72</v>
      </c>
      <c r="R365" s="62">
        <v>11.47</v>
      </c>
      <c r="S365" s="62">
        <v>12.06</v>
      </c>
      <c r="T365" s="62">
        <v>9.9700000000000006</v>
      </c>
      <c r="U365" s="62">
        <v>7.63</v>
      </c>
      <c r="V365" s="62">
        <v>5.22</v>
      </c>
      <c r="W365" s="63">
        <v>4.63</v>
      </c>
      <c r="X365" s="62">
        <v>4.53</v>
      </c>
      <c r="Y365" s="62">
        <v>5.41</v>
      </c>
      <c r="Z365" s="62">
        <v>4.22</v>
      </c>
      <c r="AA365" s="62">
        <v>5.13</v>
      </c>
      <c r="AB365" s="62">
        <v>4.88</v>
      </c>
      <c r="AC365" s="62">
        <v>4.16</v>
      </c>
      <c r="AD365" s="62">
        <v>9.69</v>
      </c>
      <c r="AE365" s="62">
        <v>7.75</v>
      </c>
    </row>
    <row r="366" spans="1:34" ht="15" hidden="1">
      <c r="A366" s="59">
        <v>365</v>
      </c>
      <c r="B366" s="60">
        <v>44926</v>
      </c>
      <c r="C366" s="59">
        <v>684</v>
      </c>
      <c r="D366" s="70" t="s">
        <v>47</v>
      </c>
      <c r="E366" s="59">
        <v>11</v>
      </c>
      <c r="F366" s="61">
        <f t="shared" si="90"/>
        <v>62.18181818181818</v>
      </c>
      <c r="G366" s="59"/>
      <c r="H366" s="62">
        <v>9.59</v>
      </c>
      <c r="I366" s="62">
        <v>12.06</v>
      </c>
      <c r="J366" s="62">
        <v>11.28</v>
      </c>
      <c r="K366" s="62">
        <v>10.78</v>
      </c>
      <c r="L366" s="62">
        <v>8.7799999999999994</v>
      </c>
      <c r="M366" s="62">
        <v>10.5</v>
      </c>
      <c r="N366" s="62">
        <v>10.06</v>
      </c>
      <c r="O366" s="62">
        <v>9.41</v>
      </c>
      <c r="P366" s="62">
        <v>9.16</v>
      </c>
      <c r="Q366" s="62">
        <v>9.2200000000000006</v>
      </c>
      <c r="R366" s="62">
        <v>9.1300000000000008</v>
      </c>
      <c r="S366" s="62">
        <v>10.06</v>
      </c>
      <c r="T366" s="62">
        <v>6.25</v>
      </c>
      <c r="U366" s="62">
        <v>1.25</v>
      </c>
      <c r="V366" s="62">
        <v>0.91</v>
      </c>
      <c r="W366" s="63">
        <v>0.78</v>
      </c>
      <c r="X366" s="59">
        <v>4.3099999999999996</v>
      </c>
      <c r="Y366" s="58">
        <v>5.38</v>
      </c>
      <c r="Z366" s="58">
        <v>5.25</v>
      </c>
      <c r="AA366" s="58">
        <v>4.03</v>
      </c>
      <c r="AB366" s="58">
        <v>5.28</v>
      </c>
      <c r="AC366" s="58">
        <v>5.0599999999999996</v>
      </c>
      <c r="AD366" s="58">
        <v>8.2799999999999994</v>
      </c>
      <c r="AE366" s="58">
        <v>9.1300000000000008</v>
      </c>
    </row>
    <row r="367" spans="1:34" hidden="1">
      <c r="A367" s="57" t="s">
        <v>499</v>
      </c>
      <c r="C367" s="58">
        <f t="shared" ref="C367" si="103">SUM(C2:C366)</f>
        <v>217741</v>
      </c>
      <c r="E367" s="58">
        <f t="shared" ref="E367" si="104">SUM(E2:E366)</f>
        <v>3856</v>
      </c>
      <c r="G367" s="58">
        <f>SUM(G2:G366)</f>
        <v>41</v>
      </c>
    </row>
    <row r="374" spans="24:39">
      <c r="X374" s="58">
        <v>7.3000083191171212</v>
      </c>
      <c r="Y374" s="58">
        <v>7.3950884353741486</v>
      </c>
      <c r="Z374" s="58">
        <v>3.3861029411764711</v>
      </c>
      <c r="AB374" s="58">
        <v>7.3000083191171212</v>
      </c>
      <c r="AC374" s="58">
        <v>6.472142857142857</v>
      </c>
      <c r="AD374" s="58">
        <v>10.056805248415156</v>
      </c>
      <c r="AE374" s="58">
        <v>7.5437344028520501</v>
      </c>
      <c r="AF374" s="58">
        <v>5.797350589148702</v>
      </c>
      <c r="AG374" s="58">
        <v>6.9646841668755179</v>
      </c>
      <c r="AH374" s="58">
        <v>8.8676009404839924</v>
      </c>
      <c r="AI374" s="58">
        <v>7.7379625697973529</v>
      </c>
      <c r="AJ374" s="58">
        <v>8.8258008658008649</v>
      </c>
      <c r="AK374" s="58">
        <v>10.953433919022155</v>
      </c>
      <c r="AL374" s="58">
        <v>7.2470498721056229</v>
      </c>
      <c r="AM374" s="58">
        <v>10.397140406162464</v>
      </c>
    </row>
    <row r="375" spans="24:39">
      <c r="X375" s="58">
        <v>6.472142857142857</v>
      </c>
      <c r="Y375" s="58">
        <v>7.7070833333333333</v>
      </c>
      <c r="Z375" s="58">
        <v>3.6232407407407408</v>
      </c>
      <c r="AB375" s="58">
        <v>7.3950884353741486</v>
      </c>
      <c r="AC375" s="58">
        <v>7.7070833333333333</v>
      </c>
      <c r="AD375" s="58">
        <v>8.4180952380952387</v>
      </c>
      <c r="AE375" s="58">
        <v>7.3330952380952388</v>
      </c>
      <c r="AF375" s="58">
        <v>5.2225982142857141</v>
      </c>
      <c r="AG375" s="58">
        <v>6.8674891774891789</v>
      </c>
      <c r="AH375" s="58">
        <v>8.4384632034632023</v>
      </c>
      <c r="AI375" s="58">
        <v>7.9867857142857153</v>
      </c>
      <c r="AJ375" s="58">
        <v>10.045555555555556</v>
      </c>
      <c r="AK375" s="58">
        <v>10.559183673469388</v>
      </c>
      <c r="AL375" s="58">
        <v>6.8711078431372545</v>
      </c>
      <c r="AM375" s="58">
        <v>10.068511904761905</v>
      </c>
    </row>
    <row r="376" spans="24:39">
      <c r="X376" s="58">
        <v>10.056805248415156</v>
      </c>
      <c r="Y376" s="58">
        <v>8.4180952380952387</v>
      </c>
      <c r="Z376" s="58">
        <v>3.758541666666666</v>
      </c>
      <c r="AB376" s="58">
        <v>3.3861029411764711</v>
      </c>
      <c r="AC376" s="58">
        <v>3.6232407407407408</v>
      </c>
      <c r="AD376" s="58">
        <v>3.758541666666666</v>
      </c>
      <c r="AE376" s="58">
        <v>0.69028540903540891</v>
      </c>
      <c r="AF376" s="58">
        <v>2.298993055555556</v>
      </c>
      <c r="AG376" s="58">
        <v>2.6203333333333338</v>
      </c>
      <c r="AH376" s="58">
        <v>5.1055555555555561</v>
      </c>
      <c r="AI376" s="58">
        <v>3.6858547430830031</v>
      </c>
      <c r="AJ376" s="58">
        <v>4.049722222222222</v>
      </c>
      <c r="AK376" s="58">
        <v>1.7895138888888888</v>
      </c>
      <c r="AL376" s="58">
        <v>2.3753030303030296</v>
      </c>
      <c r="AM376" s="58">
        <v>3.0697727272727273</v>
      </c>
    </row>
    <row r="377" spans="24:39">
      <c r="X377" s="58">
        <v>7.5437344028520501</v>
      </c>
      <c r="Y377" s="58">
        <v>7.3330952380952388</v>
      </c>
      <c r="Z377" s="58">
        <v>0.69028540903540891</v>
      </c>
    </row>
    <row r="378" spans="24:39">
      <c r="X378" s="58">
        <v>5.797350589148702</v>
      </c>
      <c r="Y378" s="58">
        <v>5.2225982142857141</v>
      </c>
      <c r="Z378" s="58">
        <v>2.298993055555556</v>
      </c>
    </row>
    <row r="379" spans="24:39">
      <c r="X379" s="58">
        <v>6.9646841668755179</v>
      </c>
      <c r="Y379" s="58">
        <v>6.8674891774891789</v>
      </c>
      <c r="Z379" s="58">
        <v>2.6203333333333338</v>
      </c>
    </row>
    <row r="380" spans="24:39">
      <c r="X380" s="58">
        <v>8.8676009404839924</v>
      </c>
      <c r="Y380" s="58">
        <v>8.4384632034632023</v>
      </c>
      <c r="Z380" s="58">
        <v>5.1055555555555561</v>
      </c>
    </row>
    <row r="381" spans="24:39">
      <c r="X381" s="58">
        <v>7.7379625697973529</v>
      </c>
      <c r="Y381" s="58">
        <v>7.9867857142857153</v>
      </c>
      <c r="Z381" s="58">
        <v>3.6858547430830031</v>
      </c>
    </row>
    <row r="382" spans="24:39">
      <c r="X382" s="58">
        <v>8.8258008658008649</v>
      </c>
      <c r="Y382" s="58">
        <v>10.045555555555556</v>
      </c>
      <c r="Z382" s="58">
        <v>4.049722222222222</v>
      </c>
    </row>
    <row r="383" spans="24:39">
      <c r="X383" s="58">
        <v>10.953433919022155</v>
      </c>
      <c r="Y383" s="58">
        <v>10.559183673469388</v>
      </c>
      <c r="Z383" s="58">
        <v>1.7895138888888888</v>
      </c>
    </row>
    <row r="384" spans="24:39">
      <c r="X384" s="58">
        <v>7.2470498721056229</v>
      </c>
      <c r="Y384" s="58">
        <v>6.8711078431372545</v>
      </c>
      <c r="Z384" s="58">
        <v>2.3753030303030296</v>
      </c>
    </row>
    <row r="385" spans="24:26">
      <c r="X385" s="58">
        <v>10.397140406162464</v>
      </c>
      <c r="Y385" s="58">
        <v>10.068511904761905</v>
      </c>
      <c r="Z385" s="58">
        <v>3.0697727272727273</v>
      </c>
    </row>
  </sheetData>
  <autoFilter ref="A1:AK367">
    <filterColumn colId="34">
      <customFilters>
        <customFilter operator="notEqual" val=" "/>
      </customFilters>
    </filterColumn>
  </autoFilter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N384"/>
  <sheetViews>
    <sheetView workbookViewId="0">
      <pane xSplit="7" ySplit="1" topLeftCell="AA2" activePane="bottomRight" state="frozen"/>
      <selection pane="topRight" activeCell="H1" sqref="H1"/>
      <selection pane="bottomLeft" activeCell="A2" sqref="A2"/>
      <selection pane="bottomRight" activeCell="AC373" sqref="AC373:AN375"/>
    </sheetView>
  </sheetViews>
  <sheetFormatPr defaultColWidth="9" defaultRowHeight="14.25"/>
  <cols>
    <col min="1" max="1" width="9" style="58"/>
    <col min="2" max="2" width="11.375" style="58" customWidth="1"/>
    <col min="3" max="4" width="9" style="58"/>
    <col min="5" max="5" width="10.125" style="58" customWidth="1"/>
    <col min="6" max="6" width="13.875" style="58" customWidth="1"/>
    <col min="7" max="7" width="11.25" style="58" customWidth="1"/>
    <col min="8" max="23" width="9" style="58"/>
    <col min="24" max="24" width="9.125" style="58" customWidth="1"/>
    <col min="25" max="31" width="9" style="58"/>
    <col min="32" max="32" width="13.5" style="58" customWidth="1"/>
    <col min="33" max="33" width="13" style="58" customWidth="1"/>
    <col min="34" max="34" width="11.5" style="58" customWidth="1"/>
    <col min="35" max="36" width="15.125" style="58" customWidth="1"/>
    <col min="37" max="37" width="14" style="58" customWidth="1"/>
    <col min="38" max="16384" width="9" style="58"/>
  </cols>
  <sheetData>
    <row r="1" spans="1:37" ht="27.75" customHeight="1">
      <c r="A1" s="53" t="s">
        <v>23</v>
      </c>
      <c r="B1" s="53" t="s">
        <v>24</v>
      </c>
      <c r="C1" s="54" t="s">
        <v>469</v>
      </c>
      <c r="D1" s="55" t="s">
        <v>74</v>
      </c>
      <c r="E1" s="55" t="s">
        <v>26</v>
      </c>
      <c r="F1" s="53" t="s">
        <v>27</v>
      </c>
      <c r="G1" s="53" t="s">
        <v>470</v>
      </c>
      <c r="H1" s="56" t="s">
        <v>14</v>
      </c>
      <c r="I1" s="56" t="s">
        <v>13</v>
      </c>
      <c r="J1" s="56" t="s">
        <v>12</v>
      </c>
      <c r="K1" s="56" t="s">
        <v>11</v>
      </c>
      <c r="L1" s="56" t="s">
        <v>10</v>
      </c>
      <c r="M1" s="56" t="s">
        <v>9</v>
      </c>
      <c r="N1" s="56" t="s">
        <v>8</v>
      </c>
      <c r="O1" s="56" t="s">
        <v>7</v>
      </c>
      <c r="P1" s="56" t="s">
        <v>6</v>
      </c>
      <c r="Q1" s="56" t="s">
        <v>5</v>
      </c>
      <c r="R1" s="56" t="s">
        <v>4</v>
      </c>
      <c r="S1" s="56" t="s">
        <v>3</v>
      </c>
      <c r="T1" s="56" t="s">
        <v>2</v>
      </c>
      <c r="U1" s="56" t="s">
        <v>1</v>
      </c>
      <c r="V1" s="56" t="s">
        <v>0</v>
      </c>
      <c r="W1" s="56" t="s">
        <v>471</v>
      </c>
      <c r="X1" s="56" t="s">
        <v>22</v>
      </c>
      <c r="Y1" s="56" t="s">
        <v>21</v>
      </c>
      <c r="Z1" s="56" t="s">
        <v>20</v>
      </c>
      <c r="AA1" s="56" t="s">
        <v>19</v>
      </c>
      <c r="AB1" s="56" t="s">
        <v>18</v>
      </c>
      <c r="AC1" s="56" t="s">
        <v>17</v>
      </c>
      <c r="AD1" s="56" t="s">
        <v>16</v>
      </c>
      <c r="AE1" s="56" t="s">
        <v>15</v>
      </c>
      <c r="AF1" s="57" t="s">
        <v>112</v>
      </c>
      <c r="AG1" s="57" t="s">
        <v>472</v>
      </c>
      <c r="AH1" s="57" t="s">
        <v>473</v>
      </c>
      <c r="AI1" s="57" t="s">
        <v>474</v>
      </c>
      <c r="AJ1" s="57" t="s">
        <v>475</v>
      </c>
      <c r="AK1" s="57" t="s">
        <v>476</v>
      </c>
    </row>
    <row r="2" spans="1:37">
      <c r="A2" s="59">
        <v>1</v>
      </c>
      <c r="B2" s="60">
        <v>44562</v>
      </c>
      <c r="C2" s="59">
        <v>0</v>
      </c>
      <c r="D2" s="59">
        <v>0</v>
      </c>
      <c r="E2" s="59"/>
      <c r="F2" s="61" t="e">
        <f>C2/E2</f>
        <v>#DIV/0!</v>
      </c>
      <c r="G2" s="59"/>
      <c r="H2" s="62"/>
      <c r="I2" s="62"/>
      <c r="J2" s="62"/>
      <c r="K2" s="62"/>
      <c r="L2" s="62"/>
      <c r="M2" s="62"/>
      <c r="N2" s="62"/>
      <c r="O2" s="62"/>
      <c r="P2" s="62">
        <v>0.05</v>
      </c>
      <c r="Q2" s="62">
        <v>0.04</v>
      </c>
      <c r="R2" s="62">
        <v>0.06</v>
      </c>
      <c r="S2" s="62">
        <v>0.02</v>
      </c>
      <c r="T2" s="62">
        <v>0.06</v>
      </c>
      <c r="U2" s="62">
        <v>0.04</v>
      </c>
      <c r="V2" s="62">
        <v>0.04</v>
      </c>
      <c r="W2" s="63">
        <v>0.05</v>
      </c>
      <c r="X2" s="64"/>
      <c r="Y2" s="64"/>
      <c r="Z2" s="64"/>
      <c r="AA2" s="64"/>
      <c r="AB2" s="64"/>
      <c r="AC2" s="64"/>
      <c r="AD2" s="64"/>
      <c r="AE2" s="64"/>
      <c r="AH2" s="58">
        <f>AVERAGE(H2:AE2)</f>
        <v>4.4999999999999991E-2</v>
      </c>
      <c r="AI2" s="58">
        <f>AVERAGE(AF2:AF32)</f>
        <v>3.2046622859670184</v>
      </c>
      <c r="AJ2" s="58">
        <f>AVERAGE(AG2:AG32)</f>
        <v>1.7781156462585037</v>
      </c>
      <c r="AK2" s="58">
        <f>AVERAGE(AH2:AH32)</f>
        <v>2.1457107843137257</v>
      </c>
    </row>
    <row r="3" spans="1:37" hidden="1">
      <c r="A3" s="59">
        <v>2</v>
      </c>
      <c r="B3" s="60">
        <v>44563</v>
      </c>
      <c r="C3" s="59">
        <v>0</v>
      </c>
      <c r="D3" s="59">
        <v>0</v>
      </c>
      <c r="E3" s="59"/>
      <c r="F3" s="61" t="e">
        <f t="shared" ref="F3:F66" si="0">C3/E3</f>
        <v>#DIV/0!</v>
      </c>
      <c r="G3" s="59"/>
      <c r="H3" s="64">
        <v>0.09</v>
      </c>
      <c r="I3" s="64">
        <v>0.04</v>
      </c>
      <c r="J3" s="64">
        <v>0.11</v>
      </c>
      <c r="K3" s="64">
        <v>0.06</v>
      </c>
      <c r="L3" s="64">
        <v>7.0000000000000007E-2</v>
      </c>
      <c r="M3" s="64">
        <v>0.09</v>
      </c>
      <c r="N3" s="64">
        <v>0.04</v>
      </c>
      <c r="O3" s="64">
        <v>0.04</v>
      </c>
      <c r="P3" s="64">
        <v>0.05</v>
      </c>
      <c r="Q3" s="64">
        <v>0.05</v>
      </c>
      <c r="R3" s="64">
        <v>0.09</v>
      </c>
      <c r="S3" s="64">
        <v>0.15</v>
      </c>
      <c r="T3" s="64">
        <v>0.06</v>
      </c>
      <c r="U3" s="64">
        <v>0.1</v>
      </c>
      <c r="V3" s="64">
        <v>0.08</v>
      </c>
      <c r="W3" s="65">
        <v>0.04</v>
      </c>
      <c r="X3" s="62">
        <v>0.05</v>
      </c>
      <c r="Y3" s="62">
        <v>0.06</v>
      </c>
      <c r="Z3" s="62">
        <v>7.0000000000000007E-2</v>
      </c>
      <c r="AA3" s="62">
        <v>0.05</v>
      </c>
      <c r="AB3" s="62">
        <v>7.0000000000000007E-2</v>
      </c>
      <c r="AC3" s="62">
        <v>0.03</v>
      </c>
      <c r="AD3" s="62">
        <v>0.06</v>
      </c>
      <c r="AE3" s="62">
        <v>0.03</v>
      </c>
      <c r="AH3" s="58">
        <f t="shared" ref="AH3:AH4" si="1">AVERAGE(H3:AE3)</f>
        <v>6.5833333333333355E-2</v>
      </c>
    </row>
    <row r="4" spans="1:37" hidden="1">
      <c r="A4" s="59">
        <v>3</v>
      </c>
      <c r="B4" s="60">
        <v>44564</v>
      </c>
      <c r="C4" s="59">
        <v>0</v>
      </c>
      <c r="D4" s="59">
        <v>0</v>
      </c>
      <c r="E4" s="59"/>
      <c r="F4" s="61" t="e">
        <f t="shared" si="0"/>
        <v>#DIV/0!</v>
      </c>
      <c r="G4" s="59"/>
      <c r="H4" s="62">
        <v>1.57</v>
      </c>
      <c r="I4" s="62">
        <v>4.13</v>
      </c>
      <c r="J4" s="62">
        <v>3.88</v>
      </c>
      <c r="K4" s="62">
        <v>3.66</v>
      </c>
      <c r="L4" s="62">
        <v>3.71</v>
      </c>
      <c r="M4" s="62">
        <v>3.63</v>
      </c>
      <c r="N4" s="62">
        <v>3.57</v>
      </c>
      <c r="O4" s="62">
        <v>3.72</v>
      </c>
      <c r="P4" s="62">
        <v>3.68</v>
      </c>
      <c r="Q4" s="62">
        <v>3.84</v>
      </c>
      <c r="R4" s="62">
        <v>4</v>
      </c>
      <c r="S4" s="62">
        <v>4.1100000000000003</v>
      </c>
      <c r="T4" s="62">
        <v>4.09</v>
      </c>
      <c r="U4" s="62">
        <v>4.17</v>
      </c>
      <c r="V4" s="62">
        <v>4.33</v>
      </c>
      <c r="W4" s="63">
        <v>4.24</v>
      </c>
      <c r="X4" s="62">
        <v>0.04</v>
      </c>
      <c r="Y4" s="62">
        <v>0.05</v>
      </c>
      <c r="Z4" s="62">
        <v>0.04</v>
      </c>
      <c r="AA4" s="62">
        <v>0.06</v>
      </c>
      <c r="AB4" s="62">
        <v>0.03</v>
      </c>
      <c r="AC4" s="62">
        <v>0.05</v>
      </c>
      <c r="AD4" s="62">
        <v>0.09</v>
      </c>
      <c r="AE4" s="62">
        <v>0.06</v>
      </c>
      <c r="AH4" s="58">
        <f t="shared" si="1"/>
        <v>2.5312500000000004</v>
      </c>
    </row>
    <row r="5" spans="1:37" hidden="1">
      <c r="A5" s="59">
        <v>4</v>
      </c>
      <c r="B5" s="60">
        <v>44565</v>
      </c>
      <c r="C5" s="59">
        <v>1038</v>
      </c>
      <c r="D5" s="66" t="s">
        <v>477</v>
      </c>
      <c r="E5" s="59">
        <v>16</v>
      </c>
      <c r="F5" s="61">
        <f t="shared" si="0"/>
        <v>64.875</v>
      </c>
      <c r="G5" s="59"/>
      <c r="H5" s="62">
        <v>1.4</v>
      </c>
      <c r="I5" s="62">
        <v>3.16</v>
      </c>
      <c r="J5" s="62">
        <v>2.9</v>
      </c>
      <c r="K5" s="62">
        <v>2.88</v>
      </c>
      <c r="L5" s="62">
        <v>2.86</v>
      </c>
      <c r="M5" s="62">
        <v>2.91</v>
      </c>
      <c r="N5" s="62">
        <v>2.95</v>
      </c>
      <c r="O5" s="62">
        <v>2.95</v>
      </c>
      <c r="P5" s="62">
        <v>2.92</v>
      </c>
      <c r="Q5" s="62">
        <v>2.98</v>
      </c>
      <c r="R5" s="62">
        <v>2.97</v>
      </c>
      <c r="S5" s="62">
        <v>3</v>
      </c>
      <c r="T5" s="62">
        <v>3.05</v>
      </c>
      <c r="U5" s="62">
        <v>3.27</v>
      </c>
      <c r="V5" s="62">
        <v>3.25</v>
      </c>
      <c r="W5" s="63">
        <v>3.13</v>
      </c>
      <c r="X5" s="62">
        <v>4.25</v>
      </c>
      <c r="Y5" s="62">
        <v>4.2300000000000004</v>
      </c>
      <c r="Z5" s="62">
        <v>4.1900000000000004</v>
      </c>
      <c r="AA5" s="62">
        <v>4.32</v>
      </c>
      <c r="AB5" s="62">
        <v>3.77</v>
      </c>
      <c r="AC5" s="62">
        <v>7.0000000000000007E-2</v>
      </c>
      <c r="AD5" s="62">
        <v>0.02</v>
      </c>
      <c r="AE5" s="62">
        <v>0.06</v>
      </c>
      <c r="AF5" s="58">
        <f>AVERAGE(H5:X5)</f>
        <v>2.9899999999999998</v>
      </c>
      <c r="AG5" s="58">
        <f>AVERAGE(Y5:AE5)</f>
        <v>2.38</v>
      </c>
    </row>
    <row r="6" spans="1:37" hidden="1">
      <c r="A6" s="59">
        <v>5</v>
      </c>
      <c r="B6" s="60">
        <v>44566</v>
      </c>
      <c r="C6" s="59">
        <v>1040</v>
      </c>
      <c r="D6" s="66" t="s">
        <v>478</v>
      </c>
      <c r="E6" s="59">
        <v>16</v>
      </c>
      <c r="F6" s="61">
        <f t="shared" si="0"/>
        <v>65</v>
      </c>
      <c r="G6" s="59"/>
      <c r="H6" s="62">
        <v>3.67</v>
      </c>
      <c r="I6" s="62">
        <v>3.74</v>
      </c>
      <c r="J6" s="62">
        <v>3.53</v>
      </c>
      <c r="K6" s="62">
        <v>3.48</v>
      </c>
      <c r="L6" s="62">
        <v>3.42</v>
      </c>
      <c r="M6" s="62">
        <v>3.61</v>
      </c>
      <c r="N6" s="62">
        <v>3.82</v>
      </c>
      <c r="O6" s="62">
        <v>3.72</v>
      </c>
      <c r="P6" s="62">
        <v>3.78</v>
      </c>
      <c r="Q6" s="62">
        <v>3.82</v>
      </c>
      <c r="R6" s="62">
        <v>3.99</v>
      </c>
      <c r="S6" s="62">
        <v>3.98</v>
      </c>
      <c r="T6" s="62">
        <v>4</v>
      </c>
      <c r="U6" s="62">
        <v>3.97</v>
      </c>
      <c r="V6" s="62">
        <v>4.09</v>
      </c>
      <c r="W6" s="63">
        <v>4.0999999999999996</v>
      </c>
      <c r="X6" s="62">
        <v>3.8</v>
      </c>
      <c r="Y6" s="62">
        <v>3.91</v>
      </c>
      <c r="Z6" s="62">
        <v>4.09</v>
      </c>
      <c r="AA6" s="62">
        <v>4.1399999999999997</v>
      </c>
      <c r="AB6" s="62">
        <v>4.18</v>
      </c>
      <c r="AC6" s="62">
        <v>4.18</v>
      </c>
      <c r="AD6" s="62">
        <v>3.9</v>
      </c>
      <c r="AE6" s="62">
        <v>3.87</v>
      </c>
      <c r="AF6" s="58">
        <f t="shared" ref="AF6:AF8" si="2">AVERAGE(H6:X6)</f>
        <v>3.7952941176470585</v>
      </c>
      <c r="AG6" s="58">
        <f t="shared" ref="AG6:AG8" si="3">AVERAGE(Y6:AE6)</f>
        <v>4.0385714285714283</v>
      </c>
    </row>
    <row r="7" spans="1:37" hidden="1">
      <c r="A7" s="59">
        <v>6</v>
      </c>
      <c r="B7" s="60">
        <v>44567</v>
      </c>
      <c r="C7" s="59">
        <v>1027</v>
      </c>
      <c r="D7" s="66" t="s">
        <v>34</v>
      </c>
      <c r="E7" s="59">
        <v>16</v>
      </c>
      <c r="F7" s="61">
        <f t="shared" si="0"/>
        <v>64.1875</v>
      </c>
      <c r="G7" s="59"/>
      <c r="H7" s="62">
        <v>4.1100000000000003</v>
      </c>
      <c r="I7" s="62">
        <v>4.01</v>
      </c>
      <c r="J7" s="62">
        <v>3.86</v>
      </c>
      <c r="K7" s="62">
        <v>3.74</v>
      </c>
      <c r="L7" s="62">
        <v>3.58</v>
      </c>
      <c r="M7" s="62">
        <v>3.63</v>
      </c>
      <c r="N7" s="62">
        <v>3.6</v>
      </c>
      <c r="O7" s="62">
        <v>3.52</v>
      </c>
      <c r="P7" s="62">
        <v>3.61</v>
      </c>
      <c r="Q7" s="62">
        <v>3.73</v>
      </c>
      <c r="R7" s="62">
        <v>3.8</v>
      </c>
      <c r="S7" s="62">
        <v>3.79</v>
      </c>
      <c r="T7" s="62">
        <v>3.81</v>
      </c>
      <c r="U7" s="62">
        <v>3.73</v>
      </c>
      <c r="V7" s="62">
        <v>3.86</v>
      </c>
      <c r="W7" s="63">
        <v>3.91</v>
      </c>
      <c r="X7" s="62">
        <v>4.09</v>
      </c>
      <c r="Y7" s="62">
        <v>4.16</v>
      </c>
      <c r="Z7" s="62">
        <v>4.38</v>
      </c>
      <c r="AA7" s="62">
        <v>4.41</v>
      </c>
      <c r="AB7" s="62">
        <v>4.3099999999999996</v>
      </c>
      <c r="AC7" s="62">
        <v>4.33</v>
      </c>
      <c r="AD7" s="62">
        <v>4.3600000000000003</v>
      </c>
      <c r="AE7" s="62">
        <v>4.3099999999999996</v>
      </c>
      <c r="AF7" s="58">
        <f t="shared" si="2"/>
        <v>3.7870588235294114</v>
      </c>
      <c r="AG7" s="58">
        <f t="shared" si="3"/>
        <v>4.3228571428571421</v>
      </c>
    </row>
    <row r="8" spans="1:37" hidden="1">
      <c r="A8" s="59">
        <v>7</v>
      </c>
      <c r="B8" s="60">
        <v>44568</v>
      </c>
      <c r="C8" s="59">
        <v>1039</v>
      </c>
      <c r="D8" s="66" t="s">
        <v>34</v>
      </c>
      <c r="E8" s="59">
        <v>16</v>
      </c>
      <c r="F8" s="61">
        <f t="shared" si="0"/>
        <v>64.9375</v>
      </c>
      <c r="G8" s="59"/>
      <c r="H8" s="62">
        <v>4.21</v>
      </c>
      <c r="I8" s="62">
        <v>3.92</v>
      </c>
      <c r="J8" s="62">
        <v>3.8</v>
      </c>
      <c r="K8" s="62">
        <v>3.66</v>
      </c>
      <c r="L8" s="62">
        <v>3.69</v>
      </c>
      <c r="M8" s="62">
        <v>3.55</v>
      </c>
      <c r="N8" s="62">
        <v>3.5</v>
      </c>
      <c r="O8" s="62">
        <v>3.56</v>
      </c>
      <c r="P8" s="62">
        <v>3.63</v>
      </c>
      <c r="Q8" s="62">
        <v>3.68</v>
      </c>
      <c r="R8" s="62">
        <v>3.71</v>
      </c>
      <c r="S8" s="62">
        <v>3.79</v>
      </c>
      <c r="T8" s="62">
        <v>3.77</v>
      </c>
      <c r="U8" s="62">
        <v>3.63</v>
      </c>
      <c r="V8" s="62">
        <v>3.75</v>
      </c>
      <c r="W8" s="63">
        <v>3.68</v>
      </c>
      <c r="X8" s="62">
        <v>4.04</v>
      </c>
      <c r="Y8" s="62">
        <v>4.1500000000000004</v>
      </c>
      <c r="Z8" s="62">
        <v>4.1500000000000004</v>
      </c>
      <c r="AA8" s="62">
        <v>4.2300000000000004</v>
      </c>
      <c r="AB8" s="62">
        <v>4.3099999999999996</v>
      </c>
      <c r="AC8" s="62">
        <v>4.24</v>
      </c>
      <c r="AD8" s="62">
        <v>4.32</v>
      </c>
      <c r="AE8" s="62">
        <v>4.22</v>
      </c>
      <c r="AF8" s="58">
        <f t="shared" si="2"/>
        <v>3.7394117647058827</v>
      </c>
      <c r="AG8" s="58">
        <f t="shared" si="3"/>
        <v>4.2314285714285713</v>
      </c>
    </row>
    <row r="9" spans="1:37" hidden="1">
      <c r="A9" s="59">
        <v>8</v>
      </c>
      <c r="B9" s="60">
        <v>44569</v>
      </c>
      <c r="C9" s="59">
        <v>0</v>
      </c>
      <c r="D9" s="59">
        <v>0</v>
      </c>
      <c r="E9" s="59"/>
      <c r="F9" s="61" t="e">
        <f t="shared" si="0"/>
        <v>#DIV/0!</v>
      </c>
      <c r="G9" s="59"/>
      <c r="H9" s="62">
        <v>3.95</v>
      </c>
      <c r="I9" s="62">
        <v>3.79</v>
      </c>
      <c r="J9" s="62">
        <v>3.59</v>
      </c>
      <c r="K9" s="62">
        <v>3.46</v>
      </c>
      <c r="L9" s="62">
        <v>3.33</v>
      </c>
      <c r="M9" s="62">
        <v>3.21</v>
      </c>
      <c r="N9" s="62">
        <v>3.19</v>
      </c>
      <c r="O9" s="62">
        <v>3.1</v>
      </c>
      <c r="P9" s="62">
        <v>3.16</v>
      </c>
      <c r="Q9" s="62">
        <v>3.34</v>
      </c>
      <c r="R9" s="62">
        <v>3.27</v>
      </c>
      <c r="S9" s="62">
        <v>3.47</v>
      </c>
      <c r="T9" s="62">
        <v>3.56</v>
      </c>
      <c r="U9" s="62">
        <v>3.54</v>
      </c>
      <c r="V9" s="62">
        <v>3.7</v>
      </c>
      <c r="W9" s="63">
        <v>3.63</v>
      </c>
      <c r="X9" s="62">
        <v>3.77</v>
      </c>
      <c r="Y9" s="62">
        <v>3.88</v>
      </c>
      <c r="Z9" s="62">
        <v>3.92</v>
      </c>
      <c r="AA9" s="62">
        <v>4.0599999999999996</v>
      </c>
      <c r="AB9" s="62">
        <v>4.01</v>
      </c>
      <c r="AC9" s="62">
        <v>4.01</v>
      </c>
      <c r="AD9" s="62">
        <v>4.1100000000000003</v>
      </c>
      <c r="AE9" s="62">
        <v>4</v>
      </c>
      <c r="AH9" s="58">
        <f t="shared" ref="AH9:AH15" si="4">AVERAGE(H9:AE9)</f>
        <v>3.6270833333333345</v>
      </c>
    </row>
    <row r="10" spans="1:37" hidden="1">
      <c r="A10" s="59">
        <v>9</v>
      </c>
      <c r="B10" s="60">
        <v>44570</v>
      </c>
      <c r="C10" s="59">
        <v>0</v>
      </c>
      <c r="D10" s="59">
        <v>0</v>
      </c>
      <c r="E10" s="59"/>
      <c r="F10" s="61" t="e">
        <f t="shared" si="0"/>
        <v>#DIV/0!</v>
      </c>
      <c r="G10" s="59"/>
      <c r="H10" s="62">
        <v>1.34</v>
      </c>
      <c r="I10" s="62">
        <v>3.51</v>
      </c>
      <c r="J10" s="62">
        <v>3.5</v>
      </c>
      <c r="K10" s="62">
        <v>3.52</v>
      </c>
      <c r="L10" s="62">
        <v>3.28</v>
      </c>
      <c r="M10" s="62">
        <v>3.01</v>
      </c>
      <c r="N10" s="62">
        <v>2.93</v>
      </c>
      <c r="O10" s="62">
        <v>3.01</v>
      </c>
      <c r="P10" s="62">
        <v>3.04</v>
      </c>
      <c r="Q10" s="62">
        <v>3.13</v>
      </c>
      <c r="R10" s="62">
        <v>3.22</v>
      </c>
      <c r="S10" s="62">
        <v>3.22</v>
      </c>
      <c r="T10" s="62">
        <v>3.4</v>
      </c>
      <c r="U10" s="62">
        <v>3.34</v>
      </c>
      <c r="V10" s="62">
        <v>3.61</v>
      </c>
      <c r="W10" s="63">
        <v>3.36</v>
      </c>
      <c r="X10" s="62">
        <v>3.68</v>
      </c>
      <c r="Y10" s="62">
        <v>3.72</v>
      </c>
      <c r="Z10" s="62">
        <v>3.8</v>
      </c>
      <c r="AA10" s="62">
        <v>3.78</v>
      </c>
      <c r="AB10" s="62">
        <v>0.9</v>
      </c>
      <c r="AC10" s="62">
        <v>0.04</v>
      </c>
      <c r="AD10" s="62">
        <v>0.03</v>
      </c>
      <c r="AE10" s="62">
        <v>0.05</v>
      </c>
      <c r="AH10" s="58">
        <f t="shared" si="4"/>
        <v>2.7674999999999996</v>
      </c>
    </row>
    <row r="11" spans="1:37" hidden="1">
      <c r="A11" s="59">
        <v>10</v>
      </c>
      <c r="B11" s="60">
        <v>44571</v>
      </c>
      <c r="C11" s="59">
        <v>0</v>
      </c>
      <c r="D11" s="59">
        <v>0</v>
      </c>
      <c r="E11" s="59"/>
      <c r="F11" s="61" t="e">
        <f t="shared" si="0"/>
        <v>#DIV/0!</v>
      </c>
      <c r="G11" s="59"/>
      <c r="H11" s="62">
        <v>1.67</v>
      </c>
      <c r="I11" s="62">
        <v>2.63</v>
      </c>
      <c r="J11" s="62">
        <v>2.63</v>
      </c>
      <c r="K11" s="62">
        <v>2.61</v>
      </c>
      <c r="L11" s="62">
        <v>2.65</v>
      </c>
      <c r="M11" s="62">
        <v>2.61</v>
      </c>
      <c r="N11" s="62">
        <v>2.68</v>
      </c>
      <c r="O11" s="62">
        <v>2.62</v>
      </c>
      <c r="P11" s="62">
        <v>2.63</v>
      </c>
      <c r="Q11" s="62">
        <v>2.68</v>
      </c>
      <c r="R11" s="62">
        <v>2.83</v>
      </c>
      <c r="S11" s="62">
        <v>3.17</v>
      </c>
      <c r="T11" s="62">
        <v>3.91</v>
      </c>
      <c r="U11" s="62">
        <v>4.07</v>
      </c>
      <c r="V11" s="62">
        <v>4.0999999999999996</v>
      </c>
      <c r="W11" s="63">
        <v>4.26</v>
      </c>
      <c r="X11" s="62">
        <v>3.34</v>
      </c>
      <c r="Y11" s="62">
        <v>3.21</v>
      </c>
      <c r="Z11" s="62">
        <v>3.28</v>
      </c>
      <c r="AA11" s="62">
        <v>3.27</v>
      </c>
      <c r="AB11" s="62">
        <v>1.84</v>
      </c>
      <c r="AC11" s="62">
        <v>0.04</v>
      </c>
      <c r="AD11" s="62">
        <v>0.06</v>
      </c>
      <c r="AE11" s="62">
        <v>0.08</v>
      </c>
      <c r="AH11" s="58">
        <f t="shared" si="4"/>
        <v>2.6195833333333338</v>
      </c>
    </row>
    <row r="12" spans="1:37" hidden="1">
      <c r="A12" s="59">
        <v>11</v>
      </c>
      <c r="B12" s="60">
        <v>44572</v>
      </c>
      <c r="C12" s="59">
        <v>0</v>
      </c>
      <c r="D12" s="59">
        <v>0</v>
      </c>
      <c r="E12" s="59"/>
      <c r="F12" s="61" t="e">
        <f t="shared" si="0"/>
        <v>#DIV/0!</v>
      </c>
      <c r="G12" s="59"/>
      <c r="H12" s="62">
        <v>2.15</v>
      </c>
      <c r="I12" s="62">
        <v>3.67</v>
      </c>
      <c r="J12" s="62">
        <v>4.12</v>
      </c>
      <c r="K12" s="62">
        <v>4.34</v>
      </c>
      <c r="L12" s="62">
        <v>4.33</v>
      </c>
      <c r="M12" s="62">
        <v>4.13</v>
      </c>
      <c r="N12" s="62">
        <v>4.07</v>
      </c>
      <c r="O12" s="62">
        <v>4.12</v>
      </c>
      <c r="P12" s="62">
        <v>4.24</v>
      </c>
      <c r="Q12" s="62">
        <v>4.21</v>
      </c>
      <c r="R12" s="62">
        <v>4.24</v>
      </c>
      <c r="S12" s="62">
        <v>4.28</v>
      </c>
      <c r="T12" s="62">
        <v>4.43</v>
      </c>
      <c r="U12" s="62">
        <v>4.47</v>
      </c>
      <c r="V12" s="62">
        <v>4.46</v>
      </c>
      <c r="W12" s="63">
        <v>4.54</v>
      </c>
      <c r="X12" s="62">
        <v>4.29</v>
      </c>
      <c r="Y12" s="62">
        <v>4.2699999999999996</v>
      </c>
      <c r="Z12" s="62">
        <v>4.3499999999999996</v>
      </c>
      <c r="AA12" s="62">
        <v>4.38</v>
      </c>
      <c r="AB12" s="62">
        <v>2.67</v>
      </c>
      <c r="AC12" s="62">
        <v>0.02</v>
      </c>
      <c r="AD12" s="62">
        <v>7.0000000000000007E-2</v>
      </c>
      <c r="AE12" s="62">
        <v>0.06</v>
      </c>
      <c r="AH12" s="58">
        <f t="shared" si="4"/>
        <v>3.5795833333333333</v>
      </c>
    </row>
    <row r="13" spans="1:37" hidden="1">
      <c r="A13" s="59">
        <v>12</v>
      </c>
      <c r="B13" s="60">
        <v>44573</v>
      </c>
      <c r="C13" s="59">
        <v>0</v>
      </c>
      <c r="D13" s="59">
        <v>0</v>
      </c>
      <c r="E13" s="59"/>
      <c r="F13" s="61" t="e">
        <f t="shared" si="0"/>
        <v>#DIV/0!</v>
      </c>
      <c r="G13" s="59"/>
      <c r="H13" s="62">
        <v>7.0000000000000007E-2</v>
      </c>
      <c r="I13" s="62">
        <v>0.03</v>
      </c>
      <c r="J13" s="62">
        <v>0.03</v>
      </c>
      <c r="K13" s="62">
        <v>0.43</v>
      </c>
      <c r="L13" s="62">
        <v>0.25</v>
      </c>
      <c r="M13" s="62">
        <v>0.04</v>
      </c>
      <c r="N13" s="62">
        <v>0.08</v>
      </c>
      <c r="O13" s="62">
        <v>0.06</v>
      </c>
      <c r="P13" s="62">
        <v>0.04</v>
      </c>
      <c r="Q13" s="62">
        <v>0.11</v>
      </c>
      <c r="R13" s="62">
        <v>0.08</v>
      </c>
      <c r="S13" s="62">
        <v>7.0000000000000007E-2</v>
      </c>
      <c r="T13" s="62">
        <v>0.04</v>
      </c>
      <c r="U13" s="62">
        <v>0.04</v>
      </c>
      <c r="V13" s="62">
        <v>0.04</v>
      </c>
      <c r="W13" s="63">
        <v>0.04</v>
      </c>
      <c r="X13" s="62">
        <v>4.6100000000000003</v>
      </c>
      <c r="Y13" s="62">
        <v>4.54</v>
      </c>
      <c r="Z13" s="62">
        <v>4.59</v>
      </c>
      <c r="AA13" s="62">
        <v>4.66</v>
      </c>
      <c r="AB13" s="62">
        <v>2.21</v>
      </c>
      <c r="AC13" s="62">
        <v>0.04</v>
      </c>
      <c r="AD13" s="62">
        <v>0.04</v>
      </c>
      <c r="AE13" s="62">
        <v>0.08</v>
      </c>
      <c r="AH13" s="58">
        <f t="shared" si="4"/>
        <v>0.92583333333333329</v>
      </c>
    </row>
    <row r="14" spans="1:37" hidden="1">
      <c r="A14" s="59">
        <v>13</v>
      </c>
      <c r="B14" s="60">
        <v>44574</v>
      </c>
      <c r="C14" s="59">
        <v>0</v>
      </c>
      <c r="D14" s="59">
        <v>0</v>
      </c>
      <c r="E14" s="59"/>
      <c r="F14" s="61" t="e">
        <f t="shared" si="0"/>
        <v>#DIV/0!</v>
      </c>
      <c r="G14" s="59"/>
      <c r="H14" s="62">
        <v>1.71</v>
      </c>
      <c r="I14" s="62">
        <v>2.58</v>
      </c>
      <c r="J14" s="62">
        <v>2.4500000000000002</v>
      </c>
      <c r="K14" s="62">
        <v>2.3199999999999998</v>
      </c>
      <c r="L14" s="62">
        <v>2.97</v>
      </c>
      <c r="M14" s="62">
        <v>3.29</v>
      </c>
      <c r="N14" s="62">
        <v>3.34</v>
      </c>
      <c r="O14" s="62">
        <v>3.22</v>
      </c>
      <c r="P14" s="62">
        <v>3.36</v>
      </c>
      <c r="Q14" s="62">
        <v>3.34</v>
      </c>
      <c r="R14" s="62">
        <v>3.49</v>
      </c>
      <c r="S14" s="62">
        <v>3.89</v>
      </c>
      <c r="T14" s="62">
        <v>4.3600000000000003</v>
      </c>
      <c r="U14" s="62">
        <v>4.2300000000000004</v>
      </c>
      <c r="V14" s="62">
        <v>4.3899999999999997</v>
      </c>
      <c r="W14" s="63">
        <v>4.37</v>
      </c>
      <c r="X14" s="62">
        <v>0.03</v>
      </c>
      <c r="Y14" s="62">
        <v>0.03</v>
      </c>
      <c r="Z14" s="62">
        <v>0.02</v>
      </c>
      <c r="AA14" s="62">
        <v>0.04</v>
      </c>
      <c r="AB14" s="62">
        <v>0.05</v>
      </c>
      <c r="AC14" s="62">
        <v>0.03</v>
      </c>
      <c r="AD14" s="62">
        <v>0.06</v>
      </c>
      <c r="AE14" s="62">
        <v>0.04</v>
      </c>
      <c r="AH14" s="58">
        <f t="shared" si="4"/>
        <v>2.2337500000000001</v>
      </c>
    </row>
    <row r="15" spans="1:37" hidden="1">
      <c r="A15" s="59">
        <v>14</v>
      </c>
      <c r="B15" s="60">
        <v>44575</v>
      </c>
      <c r="C15" s="59">
        <v>0</v>
      </c>
      <c r="D15" s="59">
        <v>0</v>
      </c>
      <c r="E15" s="59"/>
      <c r="F15" s="61" t="e">
        <f t="shared" si="0"/>
        <v>#DIV/0!</v>
      </c>
      <c r="G15" s="59"/>
      <c r="H15" s="62">
        <v>1.81</v>
      </c>
      <c r="I15" s="62">
        <v>2.3199999999999998</v>
      </c>
      <c r="J15" s="62">
        <v>2.11</v>
      </c>
      <c r="K15" s="62">
        <v>2.11</v>
      </c>
      <c r="L15" s="62">
        <v>2.25</v>
      </c>
      <c r="M15" s="62">
        <v>2.04</v>
      </c>
      <c r="N15" s="62">
        <v>2.1</v>
      </c>
      <c r="O15" s="62">
        <v>3.34</v>
      </c>
      <c r="P15" s="62">
        <v>3.34</v>
      </c>
      <c r="Q15" s="62">
        <v>3.51</v>
      </c>
      <c r="R15" s="62">
        <v>3.43</v>
      </c>
      <c r="S15" s="62">
        <v>3.52</v>
      </c>
      <c r="T15" s="62">
        <v>3.64</v>
      </c>
      <c r="U15" s="62">
        <v>3.56</v>
      </c>
      <c r="V15" s="62">
        <v>3.73</v>
      </c>
      <c r="W15" s="63">
        <v>3.67</v>
      </c>
      <c r="X15" s="62">
        <v>4.3</v>
      </c>
      <c r="Y15" s="62">
        <v>4.25</v>
      </c>
      <c r="Z15" s="62">
        <v>4.32</v>
      </c>
      <c r="AA15" s="62">
        <v>4.29</v>
      </c>
      <c r="AB15" s="62">
        <v>1.32</v>
      </c>
      <c r="AC15" s="62">
        <v>0.03</v>
      </c>
      <c r="AD15" s="62">
        <v>0.04</v>
      </c>
      <c r="AE15" s="62">
        <v>0.05</v>
      </c>
      <c r="AH15" s="58">
        <f t="shared" si="4"/>
        <v>2.7116666666666664</v>
      </c>
    </row>
    <row r="16" spans="1:37" hidden="1">
      <c r="A16" s="59">
        <v>15</v>
      </c>
      <c r="B16" s="60">
        <v>44576</v>
      </c>
      <c r="C16" s="59">
        <v>1237</v>
      </c>
      <c r="D16" s="66" t="s">
        <v>479</v>
      </c>
      <c r="E16" s="59">
        <v>20</v>
      </c>
      <c r="F16" s="61">
        <f t="shared" si="0"/>
        <v>61.85</v>
      </c>
      <c r="G16" s="59"/>
      <c r="H16" s="62">
        <v>1.29</v>
      </c>
      <c r="I16" s="62">
        <v>3.54</v>
      </c>
      <c r="J16" s="62">
        <v>3.26</v>
      </c>
      <c r="K16" s="62">
        <v>3.29</v>
      </c>
      <c r="L16" s="62">
        <v>3.14</v>
      </c>
      <c r="M16" s="62">
        <v>3.04</v>
      </c>
      <c r="N16" s="62">
        <v>3.04</v>
      </c>
      <c r="O16" s="62">
        <v>3.04</v>
      </c>
      <c r="P16" s="62">
        <v>3.04</v>
      </c>
      <c r="Q16" s="62">
        <v>3.13</v>
      </c>
      <c r="R16" s="62">
        <v>3.31</v>
      </c>
      <c r="S16" s="62">
        <v>3.48</v>
      </c>
      <c r="T16" s="62">
        <v>3.5</v>
      </c>
      <c r="U16" s="62">
        <v>3.51</v>
      </c>
      <c r="V16" s="62">
        <v>3.61</v>
      </c>
      <c r="W16" s="63">
        <v>3.64</v>
      </c>
      <c r="X16" s="64">
        <v>3.73</v>
      </c>
      <c r="Y16" s="64">
        <v>3.98</v>
      </c>
      <c r="Z16" s="64">
        <v>3.79</v>
      </c>
      <c r="AA16" s="64">
        <v>3.76</v>
      </c>
      <c r="AB16" s="64">
        <v>1.72</v>
      </c>
      <c r="AC16" s="64">
        <v>0.1</v>
      </c>
      <c r="AD16" s="64">
        <v>7.0000000000000007E-2</v>
      </c>
      <c r="AE16" s="64">
        <v>0.14000000000000001</v>
      </c>
      <c r="AF16" s="58">
        <f>AVERAGE(H16:AB16)</f>
        <v>3.2304761904761898</v>
      </c>
      <c r="AG16" s="67">
        <f>AVERAGE(AC16:AE16)</f>
        <v>0.10333333333333335</v>
      </c>
    </row>
    <row r="17" spans="1:34" hidden="1">
      <c r="A17" s="59">
        <v>16</v>
      </c>
      <c r="B17" s="60">
        <v>44577</v>
      </c>
      <c r="C17" s="59">
        <v>1257</v>
      </c>
      <c r="D17" s="66" t="s">
        <v>37</v>
      </c>
      <c r="E17" s="59">
        <v>20</v>
      </c>
      <c r="F17" s="61">
        <f t="shared" si="0"/>
        <v>62.85</v>
      </c>
      <c r="G17" s="59"/>
      <c r="H17" s="64">
        <v>1.52</v>
      </c>
      <c r="I17" s="64">
        <v>3.26</v>
      </c>
      <c r="J17" s="64">
        <v>3.16</v>
      </c>
      <c r="K17" s="64">
        <v>3.13</v>
      </c>
      <c r="L17" s="64">
        <v>2.94</v>
      </c>
      <c r="M17" s="64">
        <v>2.95</v>
      </c>
      <c r="N17" s="64">
        <v>2.87</v>
      </c>
      <c r="O17" s="64">
        <v>2.89</v>
      </c>
      <c r="P17" s="64">
        <v>2.91</v>
      </c>
      <c r="Q17" s="64">
        <v>3.02</v>
      </c>
      <c r="R17" s="64">
        <v>3.04</v>
      </c>
      <c r="S17" s="64">
        <v>3.65</v>
      </c>
      <c r="T17" s="64">
        <v>3.57</v>
      </c>
      <c r="U17" s="64">
        <v>3.65</v>
      </c>
      <c r="V17" s="64">
        <v>3.65</v>
      </c>
      <c r="W17" s="65">
        <v>3.65</v>
      </c>
      <c r="X17" s="62">
        <v>3.71</v>
      </c>
      <c r="Y17" s="62">
        <v>3.73</v>
      </c>
      <c r="Z17" s="62">
        <v>3.85</v>
      </c>
      <c r="AA17" s="62">
        <v>3.99</v>
      </c>
      <c r="AB17" s="62">
        <v>3.95</v>
      </c>
      <c r="AC17" s="62">
        <v>0.11</v>
      </c>
      <c r="AD17" s="62">
        <v>0.01</v>
      </c>
      <c r="AE17" s="62">
        <v>0.06</v>
      </c>
      <c r="AF17" s="58">
        <f>AVERAGE(H17:AB17)</f>
        <v>3.29</v>
      </c>
      <c r="AG17" s="67">
        <f>AVERAGE(AC17:AE17)</f>
        <v>0.06</v>
      </c>
    </row>
    <row r="18" spans="1:34" hidden="1">
      <c r="A18" s="59">
        <v>17</v>
      </c>
      <c r="B18" s="60">
        <v>44578</v>
      </c>
      <c r="C18" s="59">
        <v>1024</v>
      </c>
      <c r="D18" s="66" t="s">
        <v>34</v>
      </c>
      <c r="E18" s="59">
        <v>16</v>
      </c>
      <c r="F18" s="61">
        <f t="shared" si="0"/>
        <v>64</v>
      </c>
      <c r="G18" s="59"/>
      <c r="H18" s="62">
        <v>1.85</v>
      </c>
      <c r="I18" s="62">
        <v>3.05</v>
      </c>
      <c r="J18" s="62">
        <v>2.93</v>
      </c>
      <c r="K18" s="62">
        <v>2.78</v>
      </c>
      <c r="L18" s="62">
        <v>2.89</v>
      </c>
      <c r="M18" s="62">
        <v>2.8</v>
      </c>
      <c r="N18" s="62">
        <v>2.76</v>
      </c>
      <c r="O18" s="62">
        <v>2.82</v>
      </c>
      <c r="P18" s="62">
        <v>2.9</v>
      </c>
      <c r="Q18" s="62">
        <v>3.5</v>
      </c>
      <c r="R18" s="62">
        <v>3.63</v>
      </c>
      <c r="S18" s="62">
        <v>3.7</v>
      </c>
      <c r="T18" s="62">
        <v>3.79</v>
      </c>
      <c r="U18" s="62">
        <v>3.98</v>
      </c>
      <c r="V18" s="62">
        <v>4</v>
      </c>
      <c r="W18" s="63">
        <v>3.95</v>
      </c>
      <c r="X18" s="62">
        <v>3.77</v>
      </c>
      <c r="Y18" s="62">
        <v>3.77</v>
      </c>
      <c r="Z18" s="62">
        <v>3.74</v>
      </c>
      <c r="AA18" s="62">
        <v>3.69</v>
      </c>
      <c r="AB18" s="62">
        <v>3.84</v>
      </c>
      <c r="AC18" s="62">
        <v>0.57999999999999996</v>
      </c>
      <c r="AD18" s="62">
        <v>0.05</v>
      </c>
      <c r="AE18" s="62">
        <v>0.09</v>
      </c>
      <c r="AF18" s="58">
        <f>AVERAGE(H18:X18)</f>
        <v>3.2411764705882353</v>
      </c>
      <c r="AG18" s="58">
        <f>AVERAGE(Y18:AE18)</f>
        <v>2.2514285714285713</v>
      </c>
    </row>
    <row r="19" spans="1:34" ht="13.5" hidden="1" customHeight="1">
      <c r="A19" s="59">
        <v>18</v>
      </c>
      <c r="B19" s="60">
        <v>44579</v>
      </c>
      <c r="C19" s="59">
        <v>0</v>
      </c>
      <c r="D19" s="59">
        <v>0</v>
      </c>
      <c r="E19" s="59"/>
      <c r="F19" s="61" t="e">
        <f t="shared" si="0"/>
        <v>#DIV/0!</v>
      </c>
      <c r="G19" s="59"/>
      <c r="H19" s="62">
        <v>1.84</v>
      </c>
      <c r="I19" s="62">
        <v>3.41</v>
      </c>
      <c r="J19" s="62">
        <v>3.13</v>
      </c>
      <c r="K19" s="62">
        <v>3.22</v>
      </c>
      <c r="L19" s="62">
        <v>3.36</v>
      </c>
      <c r="M19" s="62">
        <v>3.35</v>
      </c>
      <c r="N19" s="62">
        <v>3.42</v>
      </c>
      <c r="O19" s="62">
        <v>3.3</v>
      </c>
      <c r="P19" s="62">
        <v>3.34</v>
      </c>
      <c r="Q19" s="62">
        <v>3.46</v>
      </c>
      <c r="R19" s="62">
        <v>3.44</v>
      </c>
      <c r="S19" s="62">
        <v>3.47</v>
      </c>
      <c r="T19" s="62">
        <v>3.52</v>
      </c>
      <c r="U19" s="62">
        <v>3.65</v>
      </c>
      <c r="V19" s="62">
        <v>3.55</v>
      </c>
      <c r="W19" s="63">
        <v>3.53</v>
      </c>
      <c r="X19" s="62">
        <v>4.0199999999999996</v>
      </c>
      <c r="Y19" s="62">
        <v>4.04</v>
      </c>
      <c r="Z19" s="62">
        <v>3.98</v>
      </c>
      <c r="AA19" s="62">
        <v>4.18</v>
      </c>
      <c r="AB19" s="62">
        <v>4.24</v>
      </c>
      <c r="AC19" s="62">
        <v>4.1900000000000004</v>
      </c>
      <c r="AD19" s="62">
        <v>0.45</v>
      </c>
      <c r="AE19" s="62">
        <v>0.04</v>
      </c>
      <c r="AH19" s="58">
        <f t="shared" ref="AH19:AH20" si="5">AVERAGE(H19:AE19)</f>
        <v>3.2554166666666657</v>
      </c>
    </row>
    <row r="20" spans="1:34" hidden="1">
      <c r="A20" s="59">
        <v>19</v>
      </c>
      <c r="B20" s="60">
        <v>44580</v>
      </c>
      <c r="C20" s="59">
        <v>0</v>
      </c>
      <c r="D20" s="59">
        <v>0</v>
      </c>
      <c r="E20" s="59"/>
      <c r="F20" s="61" t="e">
        <f t="shared" si="0"/>
        <v>#DIV/0!</v>
      </c>
      <c r="G20" s="59"/>
      <c r="H20" s="62">
        <v>1.44</v>
      </c>
      <c r="I20" s="62">
        <v>3.52</v>
      </c>
      <c r="J20" s="62">
        <v>3.59</v>
      </c>
      <c r="K20" s="62">
        <v>3.56</v>
      </c>
      <c r="L20" s="62">
        <v>3.58</v>
      </c>
      <c r="M20" s="62">
        <v>3.54</v>
      </c>
      <c r="N20" s="62">
        <v>3.62</v>
      </c>
      <c r="O20" s="62">
        <v>3.65</v>
      </c>
      <c r="P20" s="62">
        <v>3.82</v>
      </c>
      <c r="Q20" s="62">
        <v>3.94</v>
      </c>
      <c r="R20" s="62">
        <v>3.99</v>
      </c>
      <c r="S20" s="62">
        <v>4.1500000000000004</v>
      </c>
      <c r="T20" s="62">
        <v>4.2</v>
      </c>
      <c r="U20" s="62">
        <v>4.21</v>
      </c>
      <c r="V20" s="62">
        <v>4.2699999999999996</v>
      </c>
      <c r="W20" s="63">
        <v>4.45</v>
      </c>
      <c r="X20" s="62">
        <v>3.5</v>
      </c>
      <c r="Y20" s="62">
        <v>3.56</v>
      </c>
      <c r="Z20" s="62">
        <v>3.53</v>
      </c>
      <c r="AA20" s="62">
        <v>3.64</v>
      </c>
      <c r="AB20" s="62">
        <v>3.56</v>
      </c>
      <c r="AC20" s="62">
        <v>0.13</v>
      </c>
      <c r="AD20" s="62">
        <v>0.04</v>
      </c>
      <c r="AE20" s="62">
        <v>0.06</v>
      </c>
      <c r="AH20" s="58">
        <f t="shared" si="5"/>
        <v>3.2312500000000006</v>
      </c>
    </row>
    <row r="21" spans="1:34" hidden="1">
      <c r="A21" s="59">
        <v>20</v>
      </c>
      <c r="B21" s="60">
        <v>44581</v>
      </c>
      <c r="C21" s="59">
        <v>1246</v>
      </c>
      <c r="D21" s="66" t="s">
        <v>480</v>
      </c>
      <c r="E21" s="59">
        <v>20</v>
      </c>
      <c r="F21" s="61">
        <f t="shared" si="0"/>
        <v>62.3</v>
      </c>
      <c r="G21" s="59"/>
      <c r="H21" s="62">
        <v>2.71</v>
      </c>
      <c r="I21" s="62">
        <v>4.2300000000000004</v>
      </c>
      <c r="J21" s="62">
        <v>4</v>
      </c>
      <c r="K21" s="62">
        <v>4.01</v>
      </c>
      <c r="L21" s="62">
        <v>3.79</v>
      </c>
      <c r="M21" s="62">
        <v>2.31</v>
      </c>
      <c r="N21" s="62">
        <v>1.79</v>
      </c>
      <c r="O21" s="62">
        <v>1.79</v>
      </c>
      <c r="P21" s="62">
        <v>1.76</v>
      </c>
      <c r="Q21" s="62">
        <v>1.86</v>
      </c>
      <c r="R21" s="62">
        <v>1.97</v>
      </c>
      <c r="S21" s="62">
        <v>2.06</v>
      </c>
      <c r="T21" s="62">
        <v>2.14</v>
      </c>
      <c r="U21" s="62">
        <v>2.2000000000000002</v>
      </c>
      <c r="V21" s="62">
        <v>2.36</v>
      </c>
      <c r="W21" s="63">
        <v>2.38</v>
      </c>
      <c r="X21" s="62">
        <v>4.47</v>
      </c>
      <c r="Y21" s="62">
        <v>4.34</v>
      </c>
      <c r="Z21" s="62">
        <v>4.47</v>
      </c>
      <c r="AA21" s="62">
        <v>4.42</v>
      </c>
      <c r="AB21" s="62">
        <v>4.46</v>
      </c>
      <c r="AC21" s="62">
        <v>0.05</v>
      </c>
      <c r="AD21" s="62">
        <v>0.04</v>
      </c>
      <c r="AE21" s="62">
        <v>0.06</v>
      </c>
      <c r="AF21" s="58">
        <f t="shared" ref="AF21:AF23" si="6">AVERAGE(H21:AB21)</f>
        <v>3.0247619047619048</v>
      </c>
      <c r="AG21" s="67">
        <f t="shared" ref="AG21:AG23" si="7">AVERAGE(AC21:AE21)</f>
        <v>4.9999999999999996E-2</v>
      </c>
    </row>
    <row r="22" spans="1:34" hidden="1">
      <c r="A22" s="59">
        <v>21</v>
      </c>
      <c r="B22" s="60">
        <v>44582</v>
      </c>
      <c r="C22" s="59">
        <v>1257</v>
      </c>
      <c r="D22" s="66" t="s">
        <v>37</v>
      </c>
      <c r="E22" s="59">
        <v>20</v>
      </c>
      <c r="F22" s="61">
        <f t="shared" si="0"/>
        <v>62.85</v>
      </c>
      <c r="G22" s="59"/>
      <c r="H22" s="62">
        <v>1.3</v>
      </c>
      <c r="I22" s="62">
        <v>2.19</v>
      </c>
      <c r="J22" s="62">
        <v>1.1100000000000001</v>
      </c>
      <c r="K22" s="62">
        <v>0.82</v>
      </c>
      <c r="L22" s="62">
        <v>1.08</v>
      </c>
      <c r="M22" s="62">
        <v>2.3199999999999998</v>
      </c>
      <c r="N22" s="62">
        <v>2.2400000000000002</v>
      </c>
      <c r="O22" s="62">
        <v>2.23</v>
      </c>
      <c r="P22" s="62">
        <v>2.4</v>
      </c>
      <c r="Q22" s="62">
        <v>2.5</v>
      </c>
      <c r="R22" s="62">
        <v>2.4900000000000002</v>
      </c>
      <c r="S22" s="62">
        <v>2.52</v>
      </c>
      <c r="T22" s="62">
        <v>2.38</v>
      </c>
      <c r="U22" s="62">
        <v>2.46</v>
      </c>
      <c r="V22" s="62">
        <v>2.56</v>
      </c>
      <c r="W22" s="63">
        <v>2.52</v>
      </c>
      <c r="X22" s="62">
        <v>2.38</v>
      </c>
      <c r="Y22" s="62">
        <v>2.39</v>
      </c>
      <c r="Z22" s="62">
        <v>2.4300000000000002</v>
      </c>
      <c r="AA22" s="62">
        <v>2.4300000000000002</v>
      </c>
      <c r="AB22" s="62">
        <v>2.4900000000000002</v>
      </c>
      <c r="AC22" s="62">
        <v>1.99</v>
      </c>
      <c r="AD22" s="62">
        <v>7.0000000000000007E-2</v>
      </c>
      <c r="AE22" s="62">
        <v>7.0000000000000007E-2</v>
      </c>
      <c r="AF22" s="58">
        <f t="shared" si="6"/>
        <v>2.1542857142857144</v>
      </c>
      <c r="AG22" s="67">
        <f t="shared" si="7"/>
        <v>0.71</v>
      </c>
    </row>
    <row r="23" spans="1:34" hidden="1">
      <c r="A23" s="59">
        <v>22</v>
      </c>
      <c r="B23" s="60">
        <v>44583</v>
      </c>
      <c r="C23" s="59">
        <v>1259</v>
      </c>
      <c r="D23" s="66" t="s">
        <v>37</v>
      </c>
      <c r="E23" s="59">
        <v>20</v>
      </c>
      <c r="F23" s="61">
        <f t="shared" si="0"/>
        <v>62.95</v>
      </c>
      <c r="G23" s="59"/>
      <c r="H23" s="62">
        <v>0.67</v>
      </c>
      <c r="I23" s="62">
        <v>1.89</v>
      </c>
      <c r="J23" s="62">
        <v>1.83</v>
      </c>
      <c r="K23" s="62">
        <v>1.7</v>
      </c>
      <c r="L23" s="62">
        <v>1.63</v>
      </c>
      <c r="M23" s="62">
        <v>1.68</v>
      </c>
      <c r="N23" s="62">
        <v>1.61</v>
      </c>
      <c r="O23" s="62">
        <v>1.7</v>
      </c>
      <c r="P23" s="62">
        <v>1.72</v>
      </c>
      <c r="Q23" s="62">
        <v>1.64</v>
      </c>
      <c r="R23" s="62">
        <v>1.7</v>
      </c>
      <c r="S23" s="62">
        <v>1.76</v>
      </c>
      <c r="T23" s="62">
        <v>1.72</v>
      </c>
      <c r="U23" s="62">
        <v>1.73</v>
      </c>
      <c r="V23" s="62">
        <v>2.57</v>
      </c>
      <c r="W23" s="63">
        <v>2.72</v>
      </c>
      <c r="X23" s="62">
        <v>2.58</v>
      </c>
      <c r="Y23" s="62">
        <v>2.56</v>
      </c>
      <c r="Z23" s="62">
        <v>2.64</v>
      </c>
      <c r="AA23" s="62">
        <v>2.59</v>
      </c>
      <c r="AB23" s="62">
        <v>2.63</v>
      </c>
      <c r="AC23" s="62">
        <v>1.93</v>
      </c>
      <c r="AD23" s="62">
        <v>7.0000000000000007E-2</v>
      </c>
      <c r="AE23" s="62">
        <v>7.0000000000000007E-2</v>
      </c>
      <c r="AF23" s="58">
        <f t="shared" si="6"/>
        <v>1.9652380952380955</v>
      </c>
      <c r="AG23" s="67">
        <f t="shared" si="7"/>
        <v>0.69</v>
      </c>
    </row>
    <row r="24" spans="1:34" ht="13.5" hidden="1" customHeight="1">
      <c r="A24" s="59">
        <v>23</v>
      </c>
      <c r="B24" s="60">
        <v>44584</v>
      </c>
      <c r="C24" s="59">
        <v>0</v>
      </c>
      <c r="D24" s="59">
        <v>0</v>
      </c>
      <c r="E24" s="59"/>
      <c r="F24" s="61" t="e">
        <f t="shared" si="0"/>
        <v>#DIV/0!</v>
      </c>
      <c r="G24" s="59"/>
      <c r="H24" s="62">
        <v>2.1800000000000002</v>
      </c>
      <c r="I24" s="62">
        <v>2.79</v>
      </c>
      <c r="J24" s="62">
        <v>2.64</v>
      </c>
      <c r="K24" s="62">
        <v>2.81</v>
      </c>
      <c r="L24" s="62">
        <v>2.68</v>
      </c>
      <c r="M24" s="62">
        <v>2.54</v>
      </c>
      <c r="N24" s="62">
        <v>2.68</v>
      </c>
      <c r="O24" s="62">
        <v>2.77</v>
      </c>
      <c r="P24" s="62">
        <v>2.84</v>
      </c>
      <c r="Q24" s="62">
        <v>3.1</v>
      </c>
      <c r="R24" s="62">
        <v>3.09</v>
      </c>
      <c r="S24" s="62">
        <v>3.06</v>
      </c>
      <c r="T24" s="62">
        <v>3.18</v>
      </c>
      <c r="U24" s="62">
        <v>3.16</v>
      </c>
      <c r="V24" s="62">
        <v>3.26</v>
      </c>
      <c r="W24" s="63">
        <v>3.19</v>
      </c>
      <c r="X24" s="62">
        <v>2.73</v>
      </c>
      <c r="Y24" s="62">
        <v>2.7</v>
      </c>
      <c r="Z24" s="62">
        <v>2.72</v>
      </c>
      <c r="AA24" s="62">
        <v>2.81</v>
      </c>
      <c r="AB24" s="62">
        <v>2.76</v>
      </c>
      <c r="AC24" s="62">
        <v>2.16</v>
      </c>
      <c r="AD24" s="62">
        <v>0.1</v>
      </c>
      <c r="AE24" s="62">
        <v>0.11</v>
      </c>
      <c r="AH24" s="58">
        <f>AVERAGE(H24:AE24)</f>
        <v>2.585833333333333</v>
      </c>
    </row>
    <row r="25" spans="1:34" hidden="1">
      <c r="A25" s="59">
        <v>24</v>
      </c>
      <c r="B25" s="60">
        <v>44585</v>
      </c>
      <c r="C25" s="59">
        <v>1259</v>
      </c>
      <c r="D25" s="66" t="s">
        <v>37</v>
      </c>
      <c r="E25" s="59">
        <v>20</v>
      </c>
      <c r="F25" s="61">
        <f t="shared" si="0"/>
        <v>62.95</v>
      </c>
      <c r="G25" s="59"/>
      <c r="H25" s="62">
        <v>2.33</v>
      </c>
      <c r="I25" s="62">
        <v>3.56</v>
      </c>
      <c r="J25" s="62">
        <v>3.41</v>
      </c>
      <c r="K25" s="62">
        <v>3.38</v>
      </c>
      <c r="L25" s="62">
        <v>3.33</v>
      </c>
      <c r="M25" s="62">
        <v>3.25</v>
      </c>
      <c r="N25" s="62">
        <v>3.11</v>
      </c>
      <c r="O25" s="62">
        <v>3.27</v>
      </c>
      <c r="P25" s="62">
        <v>3.34</v>
      </c>
      <c r="Q25" s="62">
        <v>3.42</v>
      </c>
      <c r="R25" s="62">
        <v>3.61</v>
      </c>
      <c r="S25" s="62">
        <v>3.66</v>
      </c>
      <c r="T25" s="62">
        <v>3.62</v>
      </c>
      <c r="U25" s="62">
        <v>3.55</v>
      </c>
      <c r="V25" s="62">
        <v>3.66</v>
      </c>
      <c r="W25" s="63">
        <v>3.75</v>
      </c>
      <c r="X25" s="62">
        <v>3.18</v>
      </c>
      <c r="Y25" s="62">
        <v>3.13</v>
      </c>
      <c r="Z25" s="62">
        <v>3.19</v>
      </c>
      <c r="AA25" s="62">
        <v>3.18</v>
      </c>
      <c r="AB25" s="62">
        <v>3.22</v>
      </c>
      <c r="AC25" s="62">
        <v>3.23</v>
      </c>
      <c r="AD25" s="62">
        <v>1.04</v>
      </c>
      <c r="AE25" s="62">
        <v>0.05</v>
      </c>
      <c r="AF25" s="58">
        <f t="shared" ref="AF25:AF26" si="8">AVERAGE(H25:AB25)</f>
        <v>3.3404761904761906</v>
      </c>
      <c r="AG25" s="67">
        <f t="shared" ref="AG25:AG26" si="9">AVERAGE(AC25:AE25)</f>
        <v>1.4399999999999997</v>
      </c>
    </row>
    <row r="26" spans="1:34" hidden="1">
      <c r="A26" s="59">
        <v>25</v>
      </c>
      <c r="B26" s="60">
        <v>44586</v>
      </c>
      <c r="C26" s="59">
        <v>1201</v>
      </c>
      <c r="D26" s="66" t="s">
        <v>37</v>
      </c>
      <c r="E26" s="59">
        <v>20</v>
      </c>
      <c r="F26" s="61">
        <f t="shared" si="0"/>
        <v>60.05</v>
      </c>
      <c r="G26" s="59"/>
      <c r="H26" s="62">
        <v>2.59</v>
      </c>
      <c r="I26" s="62">
        <v>3.39</v>
      </c>
      <c r="J26" s="62">
        <v>3.53</v>
      </c>
      <c r="K26" s="62">
        <v>3.34</v>
      </c>
      <c r="L26" s="62">
        <v>3.2</v>
      </c>
      <c r="M26" s="62">
        <v>3.14</v>
      </c>
      <c r="N26" s="62">
        <v>2.98</v>
      </c>
      <c r="O26" s="62">
        <v>3</v>
      </c>
      <c r="P26" s="62">
        <v>2.95</v>
      </c>
      <c r="Q26" s="62">
        <v>3.07</v>
      </c>
      <c r="R26" s="62">
        <v>3.07</v>
      </c>
      <c r="S26" s="62">
        <v>3.15</v>
      </c>
      <c r="T26" s="62">
        <v>3.24</v>
      </c>
      <c r="U26" s="62">
        <v>3.29</v>
      </c>
      <c r="V26" s="62">
        <v>3.45</v>
      </c>
      <c r="W26" s="63">
        <v>3.49</v>
      </c>
      <c r="X26" s="62">
        <v>3.76</v>
      </c>
      <c r="Y26" s="62">
        <v>3.93</v>
      </c>
      <c r="Z26" s="62">
        <v>3.85</v>
      </c>
      <c r="AA26" s="62">
        <v>3.78</v>
      </c>
      <c r="AB26" s="62">
        <v>3.88</v>
      </c>
      <c r="AC26" s="62">
        <v>2.71</v>
      </c>
      <c r="AD26" s="62">
        <v>0.05</v>
      </c>
      <c r="AE26" s="62">
        <v>0.04</v>
      </c>
      <c r="AF26" s="58">
        <f t="shared" si="8"/>
        <v>3.3371428571428572</v>
      </c>
      <c r="AG26" s="67">
        <f t="shared" si="9"/>
        <v>0.93333333333333324</v>
      </c>
    </row>
    <row r="27" spans="1:34" hidden="1">
      <c r="A27" s="59">
        <v>26</v>
      </c>
      <c r="B27" s="60">
        <v>44587</v>
      </c>
      <c r="C27" s="59">
        <v>0</v>
      </c>
      <c r="D27" s="59">
        <v>0</v>
      </c>
      <c r="E27" s="59"/>
      <c r="F27" s="61" t="e">
        <f t="shared" si="0"/>
        <v>#DIV/0!</v>
      </c>
      <c r="G27" s="59"/>
      <c r="H27" s="62">
        <v>2.27</v>
      </c>
      <c r="I27" s="62">
        <v>3.72</v>
      </c>
      <c r="J27" s="62">
        <v>3.44</v>
      </c>
      <c r="K27" s="62">
        <v>3.23</v>
      </c>
      <c r="L27" s="62">
        <v>3.16</v>
      </c>
      <c r="M27" s="62">
        <v>3.09</v>
      </c>
      <c r="N27" s="62">
        <v>3.15</v>
      </c>
      <c r="O27" s="62">
        <v>3.01</v>
      </c>
      <c r="P27" s="62">
        <v>3.04</v>
      </c>
      <c r="Q27" s="62">
        <v>3.04</v>
      </c>
      <c r="R27" s="62">
        <v>3.12</v>
      </c>
      <c r="S27" s="62">
        <v>3.4</v>
      </c>
      <c r="T27" s="62">
        <v>3.3</v>
      </c>
      <c r="U27" s="62">
        <v>3.4</v>
      </c>
      <c r="V27" s="62">
        <v>3.4</v>
      </c>
      <c r="W27" s="63">
        <v>3.45</v>
      </c>
      <c r="X27" s="62">
        <v>3.54</v>
      </c>
      <c r="Y27" s="62">
        <v>3.52</v>
      </c>
      <c r="Z27" s="62">
        <v>3.56</v>
      </c>
      <c r="AA27" s="62">
        <v>3.62</v>
      </c>
      <c r="AB27" s="62">
        <v>3.65</v>
      </c>
      <c r="AC27" s="62">
        <v>3.93</v>
      </c>
      <c r="AD27" s="62">
        <v>0.2</v>
      </c>
      <c r="AE27" s="62">
        <v>0.04</v>
      </c>
      <c r="AH27" s="58">
        <f>AVERAGE(H27:AE27)</f>
        <v>3.0533333333333341</v>
      </c>
    </row>
    <row r="28" spans="1:34" hidden="1">
      <c r="A28" s="59">
        <v>27</v>
      </c>
      <c r="B28" s="60">
        <v>44588</v>
      </c>
      <c r="C28" s="59">
        <v>1247</v>
      </c>
      <c r="D28" s="66" t="s">
        <v>479</v>
      </c>
      <c r="E28" s="59">
        <v>20</v>
      </c>
      <c r="F28" s="61">
        <f t="shared" si="0"/>
        <v>62.35</v>
      </c>
      <c r="G28" s="59"/>
      <c r="H28" s="62">
        <v>2.97</v>
      </c>
      <c r="I28" s="62">
        <v>3.56</v>
      </c>
      <c r="J28" s="62">
        <v>3.53</v>
      </c>
      <c r="K28" s="62">
        <v>3.36</v>
      </c>
      <c r="L28" s="62">
        <v>3.32</v>
      </c>
      <c r="M28" s="62">
        <v>3.22</v>
      </c>
      <c r="N28" s="62">
        <v>3.21</v>
      </c>
      <c r="O28" s="62">
        <v>3.14</v>
      </c>
      <c r="P28" s="62">
        <v>3.26</v>
      </c>
      <c r="Q28" s="62">
        <v>3.45</v>
      </c>
      <c r="R28" s="62">
        <v>3.52</v>
      </c>
      <c r="S28" s="62">
        <v>3.58</v>
      </c>
      <c r="T28" s="62">
        <v>3.55</v>
      </c>
      <c r="U28" s="62">
        <v>3.82</v>
      </c>
      <c r="V28" s="62">
        <v>3.71</v>
      </c>
      <c r="W28" s="63">
        <v>3.81</v>
      </c>
      <c r="X28" s="62">
        <v>3.55</v>
      </c>
      <c r="Y28" s="62">
        <v>3.6</v>
      </c>
      <c r="Z28" s="62">
        <v>3.82</v>
      </c>
      <c r="AA28" s="62">
        <v>3.75</v>
      </c>
      <c r="AB28" s="62">
        <v>3.78</v>
      </c>
      <c r="AC28" s="62">
        <v>3.52</v>
      </c>
      <c r="AD28" s="62">
        <v>7.0000000000000007E-2</v>
      </c>
      <c r="AE28" s="62">
        <v>0.09</v>
      </c>
      <c r="AF28" s="58">
        <f>AVERAGE(H28:AB28)</f>
        <v>3.5004761904761907</v>
      </c>
      <c r="AG28" s="67">
        <f>AVERAGE(AC28:AE28)</f>
        <v>1.2266666666666666</v>
      </c>
    </row>
    <row r="29" spans="1:34" hidden="1">
      <c r="A29" s="59">
        <v>28</v>
      </c>
      <c r="B29" s="60">
        <v>44589</v>
      </c>
      <c r="C29" s="59">
        <v>1153</v>
      </c>
      <c r="D29" s="66" t="s">
        <v>481</v>
      </c>
      <c r="E29" s="59">
        <v>18</v>
      </c>
      <c r="F29" s="61">
        <f t="shared" si="0"/>
        <v>64.055555555555557</v>
      </c>
      <c r="G29" s="59"/>
      <c r="H29" s="62">
        <v>2.29</v>
      </c>
      <c r="I29" s="62">
        <v>3.58</v>
      </c>
      <c r="J29" s="62">
        <v>3.55</v>
      </c>
      <c r="K29" s="62">
        <v>3.38</v>
      </c>
      <c r="L29" s="62">
        <v>3.35</v>
      </c>
      <c r="M29" s="62">
        <v>3.22</v>
      </c>
      <c r="N29" s="62">
        <v>3.21</v>
      </c>
      <c r="O29" s="62">
        <v>3.27</v>
      </c>
      <c r="P29" s="62">
        <v>3.23</v>
      </c>
      <c r="Q29" s="62">
        <v>3.52</v>
      </c>
      <c r="R29" s="62">
        <v>3.5</v>
      </c>
      <c r="S29" s="62">
        <v>3.58</v>
      </c>
      <c r="T29" s="62">
        <v>3.57</v>
      </c>
      <c r="U29" s="62">
        <v>3.69</v>
      </c>
      <c r="V29" s="62">
        <v>3.7</v>
      </c>
      <c r="W29" s="63">
        <v>3.7</v>
      </c>
      <c r="X29" s="62">
        <v>3.78</v>
      </c>
      <c r="Y29" s="62">
        <v>3.88</v>
      </c>
      <c r="Z29" s="62">
        <v>3.92</v>
      </c>
      <c r="AA29" s="62">
        <v>3.97</v>
      </c>
      <c r="AB29" s="62">
        <v>4.0199999999999996</v>
      </c>
      <c r="AC29" s="62">
        <v>4.03</v>
      </c>
      <c r="AD29" s="62">
        <v>0.2</v>
      </c>
      <c r="AE29" s="62">
        <v>0.06</v>
      </c>
      <c r="AF29" s="58">
        <f>AVERAGE(H29:Z29)</f>
        <v>3.4694736842105263</v>
      </c>
      <c r="AG29" s="67">
        <f>AVERAGE(AA29:AE29)</f>
        <v>2.456</v>
      </c>
    </row>
    <row r="30" spans="1:34" hidden="1">
      <c r="A30" s="59">
        <v>29</v>
      </c>
      <c r="B30" s="60">
        <v>44590</v>
      </c>
      <c r="C30" s="59">
        <v>0</v>
      </c>
      <c r="D30" s="59">
        <v>0</v>
      </c>
      <c r="E30" s="59"/>
      <c r="F30" s="61" t="e">
        <f t="shared" si="0"/>
        <v>#DIV/0!</v>
      </c>
      <c r="G30" s="59"/>
      <c r="H30" s="62">
        <v>1.77</v>
      </c>
      <c r="I30" s="62">
        <v>3.59</v>
      </c>
      <c r="J30" s="62">
        <v>3.43</v>
      </c>
      <c r="K30" s="62">
        <v>3.39</v>
      </c>
      <c r="L30" s="62">
        <v>3.44</v>
      </c>
      <c r="M30" s="62">
        <v>3.33</v>
      </c>
      <c r="N30" s="62">
        <v>3.17</v>
      </c>
      <c r="O30" s="62">
        <v>3.32</v>
      </c>
      <c r="P30" s="62">
        <v>3.18</v>
      </c>
      <c r="Q30" s="62">
        <v>3.72</v>
      </c>
      <c r="R30" s="62">
        <v>3.83</v>
      </c>
      <c r="S30" s="62">
        <v>3.79</v>
      </c>
      <c r="T30" s="62">
        <v>3.82</v>
      </c>
      <c r="U30" s="62">
        <v>4.0199999999999996</v>
      </c>
      <c r="V30" s="62">
        <v>3.75</v>
      </c>
      <c r="W30" s="63">
        <v>0.56999999999999995</v>
      </c>
      <c r="X30" s="62">
        <v>3.65</v>
      </c>
      <c r="Y30" s="62">
        <v>3.8</v>
      </c>
      <c r="Z30" s="62">
        <v>3.88</v>
      </c>
      <c r="AA30" s="62">
        <v>3.89</v>
      </c>
      <c r="AB30" s="62">
        <v>3.98</v>
      </c>
      <c r="AC30" s="62">
        <v>3.61</v>
      </c>
      <c r="AD30" s="62">
        <v>0.05</v>
      </c>
      <c r="AE30" s="62">
        <v>0.15</v>
      </c>
      <c r="AH30" s="58">
        <f t="shared" ref="AH30:AH43" si="10">AVERAGE(H30:AE30)</f>
        <v>3.1304166666666666</v>
      </c>
    </row>
    <row r="31" spans="1:34" hidden="1">
      <c r="A31" s="59">
        <v>30</v>
      </c>
      <c r="B31" s="60">
        <v>44591</v>
      </c>
      <c r="C31" s="59">
        <v>0</v>
      </c>
      <c r="D31" s="59">
        <v>0</v>
      </c>
      <c r="E31" s="59"/>
      <c r="F31" s="61" t="e">
        <f t="shared" si="0"/>
        <v>#DIV/0!</v>
      </c>
      <c r="G31" s="59"/>
      <c r="H31" s="62">
        <v>0.09</v>
      </c>
      <c r="I31" s="62">
        <v>0.06</v>
      </c>
      <c r="J31" s="62">
        <v>0.04</v>
      </c>
      <c r="K31" s="62">
        <v>0.12</v>
      </c>
      <c r="L31" s="62">
        <v>0.05</v>
      </c>
      <c r="M31" s="62">
        <v>7.0000000000000007E-2</v>
      </c>
      <c r="N31" s="62">
        <v>0.14000000000000001</v>
      </c>
      <c r="O31" s="62">
        <v>0.1</v>
      </c>
      <c r="P31" s="62">
        <v>0.05</v>
      </c>
      <c r="Q31" s="62">
        <v>0.1</v>
      </c>
      <c r="R31" s="62">
        <v>0.09</v>
      </c>
      <c r="S31" s="62">
        <v>0.12</v>
      </c>
      <c r="T31" s="62">
        <v>0.06</v>
      </c>
      <c r="U31" s="62">
        <v>0.03</v>
      </c>
      <c r="V31" s="62">
        <v>0.04</v>
      </c>
      <c r="W31" s="63">
        <v>0.11</v>
      </c>
      <c r="X31" s="62">
        <v>0.05</v>
      </c>
      <c r="Y31" s="62">
        <v>0.03</v>
      </c>
      <c r="Z31" s="62">
        <v>0.03</v>
      </c>
      <c r="AA31" s="62">
        <v>0.05</v>
      </c>
      <c r="AB31" s="62">
        <v>0.03</v>
      </c>
      <c r="AC31" s="62">
        <v>0.05</v>
      </c>
      <c r="AD31" s="62">
        <v>0.05</v>
      </c>
      <c r="AE31" s="62">
        <v>7.0000000000000007E-2</v>
      </c>
      <c r="AH31" s="58">
        <f t="shared" si="10"/>
        <v>6.7916666666666695E-2</v>
      </c>
    </row>
    <row r="32" spans="1:34" hidden="1">
      <c r="A32" s="59">
        <v>31</v>
      </c>
      <c r="B32" s="60">
        <v>44592</v>
      </c>
      <c r="C32" s="59">
        <v>0</v>
      </c>
      <c r="D32" s="59">
        <v>0</v>
      </c>
      <c r="E32" s="59"/>
      <c r="F32" s="61" t="e">
        <f t="shared" si="0"/>
        <v>#DIV/0!</v>
      </c>
      <c r="G32" s="59"/>
      <c r="H32" s="62">
        <v>0.02</v>
      </c>
      <c r="I32" s="62">
        <v>0.01</v>
      </c>
      <c r="J32" s="62">
        <v>0.03</v>
      </c>
      <c r="K32" s="62">
        <v>7.0000000000000007E-2</v>
      </c>
      <c r="L32" s="62">
        <v>0.04</v>
      </c>
      <c r="M32" s="62">
        <v>0.06</v>
      </c>
      <c r="N32" s="62">
        <v>0.06</v>
      </c>
      <c r="O32" s="62">
        <v>0.05</v>
      </c>
      <c r="P32" s="62">
        <v>0.03</v>
      </c>
      <c r="Q32" s="62">
        <v>0.05</v>
      </c>
      <c r="R32" s="62">
        <v>0.04</v>
      </c>
      <c r="S32" s="62">
        <v>0.04</v>
      </c>
      <c r="T32" s="62">
        <v>0.06</v>
      </c>
      <c r="U32" s="62">
        <v>0.06</v>
      </c>
      <c r="V32" s="62">
        <v>0.04</v>
      </c>
      <c r="W32" s="63">
        <v>0.03</v>
      </c>
      <c r="X32" s="62">
        <v>0.04</v>
      </c>
      <c r="Y32" s="62">
        <v>7.0000000000000007E-2</v>
      </c>
      <c r="Z32" s="62">
        <v>0.05</v>
      </c>
      <c r="AA32" s="62">
        <v>0.06</v>
      </c>
      <c r="AB32" s="62">
        <v>7.0000000000000007E-2</v>
      </c>
      <c r="AC32" s="62">
        <v>0.04</v>
      </c>
      <c r="AD32" s="62">
        <v>0.05</v>
      </c>
      <c r="AE32" s="62">
        <v>0.03</v>
      </c>
      <c r="AH32" s="58">
        <f t="shared" si="10"/>
        <v>4.5833333333333344E-2</v>
      </c>
    </row>
    <row r="33" spans="1:37">
      <c r="A33" s="59">
        <v>32</v>
      </c>
      <c r="B33" s="60">
        <v>44593</v>
      </c>
      <c r="C33" s="59">
        <v>0</v>
      </c>
      <c r="D33" s="59">
        <v>0</v>
      </c>
      <c r="E33" s="59"/>
      <c r="F33" s="61" t="e">
        <f t="shared" si="0"/>
        <v>#DIV/0!</v>
      </c>
      <c r="G33" s="59"/>
      <c r="H33" s="62">
        <v>0.1</v>
      </c>
      <c r="I33" s="62">
        <v>0.1</v>
      </c>
      <c r="J33" s="62">
        <v>0.08</v>
      </c>
      <c r="K33" s="62">
        <v>7.0000000000000007E-2</v>
      </c>
      <c r="L33" s="62">
        <v>7.0000000000000007E-2</v>
      </c>
      <c r="M33" s="62">
        <v>7.0000000000000007E-2</v>
      </c>
      <c r="N33" s="62">
        <v>0.04</v>
      </c>
      <c r="O33" s="62">
        <v>0.02</v>
      </c>
      <c r="P33" s="62">
        <v>0.03</v>
      </c>
      <c r="Q33" s="62">
        <v>0.04</v>
      </c>
      <c r="R33" s="62">
        <v>0.03</v>
      </c>
      <c r="S33" s="62">
        <v>0.04</v>
      </c>
      <c r="T33" s="62">
        <v>0.05</v>
      </c>
      <c r="U33" s="62">
        <v>0.04</v>
      </c>
      <c r="V33" s="62">
        <v>0.04</v>
      </c>
      <c r="W33" s="63">
        <v>0.04</v>
      </c>
      <c r="X33" s="62">
        <v>0.04</v>
      </c>
      <c r="Y33" s="62">
        <v>0.15</v>
      </c>
      <c r="Z33" s="62">
        <v>0.04</v>
      </c>
      <c r="AA33" s="62">
        <v>0.09</v>
      </c>
      <c r="AB33" s="62">
        <v>0.03</v>
      </c>
      <c r="AC33" s="62">
        <v>0.14000000000000001</v>
      </c>
      <c r="AD33" s="62">
        <v>0.04</v>
      </c>
      <c r="AE33" s="62">
        <v>0.15</v>
      </c>
      <c r="AH33" s="58">
        <f t="shared" si="10"/>
        <v>6.4166666666666691E-2</v>
      </c>
      <c r="AI33" s="58">
        <f t="shared" ref="AI33:AJ33" si="11">AVERAGE(AF33:AF59)</f>
        <v>3.71</v>
      </c>
      <c r="AJ33" s="58">
        <f t="shared" si="11"/>
        <v>0.90499999999999992</v>
      </c>
      <c r="AK33" s="58">
        <f>AVERAGE(AH33:AH59)</f>
        <v>1.406462962962963</v>
      </c>
    </row>
    <row r="34" spans="1:37" hidden="1">
      <c r="A34" s="59">
        <v>33</v>
      </c>
      <c r="B34" s="60">
        <v>44594</v>
      </c>
      <c r="C34" s="59">
        <v>0</v>
      </c>
      <c r="D34" s="59">
        <v>0</v>
      </c>
      <c r="E34" s="59"/>
      <c r="F34" s="61" t="e">
        <f t="shared" si="0"/>
        <v>#DIV/0!</v>
      </c>
      <c r="G34" s="59"/>
      <c r="H34" s="62">
        <v>0.06</v>
      </c>
      <c r="I34" s="62">
        <v>0.03</v>
      </c>
      <c r="J34" s="62">
        <v>7.0000000000000007E-2</v>
      </c>
      <c r="K34" s="62">
        <v>0.02</v>
      </c>
      <c r="L34" s="62">
        <v>0.04</v>
      </c>
      <c r="M34" s="62">
        <v>0.02</v>
      </c>
      <c r="N34" s="62">
        <v>0.03</v>
      </c>
      <c r="O34" s="62">
        <v>7.0000000000000007E-2</v>
      </c>
      <c r="P34" s="62">
        <v>0.09</v>
      </c>
      <c r="Q34" s="62">
        <v>0.03</v>
      </c>
      <c r="R34" s="62">
        <v>0.04</v>
      </c>
      <c r="S34" s="62">
        <v>0.12</v>
      </c>
      <c r="T34" s="62">
        <v>0.08</v>
      </c>
      <c r="U34" s="62">
        <v>0.04</v>
      </c>
      <c r="V34" s="62">
        <v>0.06</v>
      </c>
      <c r="W34" s="63">
        <v>0.06</v>
      </c>
      <c r="X34" s="62">
        <v>0.06</v>
      </c>
      <c r="Y34" s="62">
        <v>0.03</v>
      </c>
      <c r="Z34" s="62">
        <v>0.04</v>
      </c>
      <c r="AA34" s="62">
        <v>0.13</v>
      </c>
      <c r="AB34" s="62">
        <v>0.05</v>
      </c>
      <c r="AC34" s="62">
        <v>0.05</v>
      </c>
      <c r="AD34" s="62">
        <v>0.06</v>
      </c>
      <c r="AE34" s="62">
        <v>0.03</v>
      </c>
      <c r="AH34" s="58">
        <f t="shared" si="10"/>
        <v>5.4583333333333345E-2</v>
      </c>
    </row>
    <row r="35" spans="1:37" hidden="1">
      <c r="A35" s="59">
        <v>34</v>
      </c>
      <c r="B35" s="60">
        <v>44595</v>
      </c>
      <c r="C35" s="59">
        <v>0</v>
      </c>
      <c r="D35" s="59">
        <v>0</v>
      </c>
      <c r="E35" s="59"/>
      <c r="F35" s="61" t="e">
        <f t="shared" si="0"/>
        <v>#DIV/0!</v>
      </c>
      <c r="G35" s="59"/>
      <c r="H35" s="62">
        <v>0.13</v>
      </c>
      <c r="I35" s="62">
        <v>0.05</v>
      </c>
      <c r="J35" s="62">
        <v>0.02</v>
      </c>
      <c r="K35" s="62">
        <v>0.01</v>
      </c>
      <c r="L35" s="62">
        <v>0.02</v>
      </c>
      <c r="M35" s="62">
        <v>0.12</v>
      </c>
      <c r="N35" s="62">
        <v>7.0000000000000007E-2</v>
      </c>
      <c r="O35" s="62">
        <v>0.03</v>
      </c>
      <c r="P35" s="62">
        <v>0.04</v>
      </c>
      <c r="Q35" s="62">
        <v>0.02</v>
      </c>
      <c r="R35" s="62">
        <v>0.03</v>
      </c>
      <c r="S35" s="62">
        <v>0.05</v>
      </c>
      <c r="T35" s="62">
        <v>0.02</v>
      </c>
      <c r="U35" s="62">
        <v>0.05</v>
      </c>
      <c r="V35" s="62">
        <v>0.14000000000000001</v>
      </c>
      <c r="W35" s="63">
        <v>0.05</v>
      </c>
      <c r="X35" s="62">
        <v>0.02</v>
      </c>
      <c r="Y35" s="62">
        <v>0.09</v>
      </c>
      <c r="Z35" s="62">
        <v>7.0000000000000007E-2</v>
      </c>
      <c r="AA35" s="62">
        <v>0.09</v>
      </c>
      <c r="AB35" s="62">
        <v>0.05</v>
      </c>
      <c r="AC35" s="62">
        <v>0.04</v>
      </c>
      <c r="AD35" s="62">
        <v>7.0000000000000007E-2</v>
      </c>
      <c r="AE35" s="62">
        <v>0.04</v>
      </c>
      <c r="AH35" s="58">
        <f t="shared" si="10"/>
        <v>5.5000000000000014E-2</v>
      </c>
    </row>
    <row r="36" spans="1:37" hidden="1">
      <c r="A36" s="59">
        <v>35</v>
      </c>
      <c r="B36" s="60">
        <v>44596</v>
      </c>
      <c r="C36" s="59">
        <v>0</v>
      </c>
      <c r="D36" s="59">
        <v>0</v>
      </c>
      <c r="E36" s="59"/>
      <c r="F36" s="61" t="e">
        <f t="shared" si="0"/>
        <v>#DIV/0!</v>
      </c>
      <c r="G36" s="59"/>
      <c r="H36" s="62">
        <v>0.12</v>
      </c>
      <c r="I36" s="62">
        <v>0.17</v>
      </c>
      <c r="J36" s="62">
        <v>0.03</v>
      </c>
      <c r="K36" s="62">
        <v>0.11</v>
      </c>
      <c r="L36" s="62">
        <v>0.03</v>
      </c>
      <c r="M36" s="62">
        <v>0.04</v>
      </c>
      <c r="N36" s="62">
        <v>0.04</v>
      </c>
      <c r="O36" s="62">
        <v>0.04</v>
      </c>
      <c r="P36" s="62">
        <v>0.04</v>
      </c>
      <c r="Q36" s="62">
        <v>0.04</v>
      </c>
      <c r="R36" s="62">
        <v>0.05</v>
      </c>
      <c r="S36" s="62">
        <v>0.06</v>
      </c>
      <c r="T36" s="62">
        <v>0.06</v>
      </c>
      <c r="U36" s="62">
        <v>0.05</v>
      </c>
      <c r="V36" s="62">
        <v>0.04</v>
      </c>
      <c r="W36" s="63">
        <v>0.06</v>
      </c>
      <c r="X36" s="62">
        <v>0.06</v>
      </c>
      <c r="Y36" s="62">
        <v>0.14000000000000001</v>
      </c>
      <c r="Z36" s="62">
        <v>7.0000000000000007E-2</v>
      </c>
      <c r="AA36" s="62">
        <v>0.05</v>
      </c>
      <c r="AB36" s="62">
        <v>0.09</v>
      </c>
      <c r="AC36" s="62">
        <v>0.06</v>
      </c>
      <c r="AD36" s="62">
        <v>0.04</v>
      </c>
      <c r="AE36" s="62">
        <v>0.08</v>
      </c>
      <c r="AH36" s="58">
        <f t="shared" si="10"/>
        <v>6.5416666666666706E-2</v>
      </c>
    </row>
    <row r="37" spans="1:37" hidden="1">
      <c r="A37" s="59">
        <v>36</v>
      </c>
      <c r="B37" s="60">
        <v>44597</v>
      </c>
      <c r="C37" s="59">
        <v>0</v>
      </c>
      <c r="D37" s="59">
        <v>0</v>
      </c>
      <c r="E37" s="59"/>
      <c r="F37" s="61" t="e">
        <f t="shared" si="0"/>
        <v>#DIV/0!</v>
      </c>
      <c r="G37" s="59"/>
      <c r="H37" s="62">
        <v>0.06</v>
      </c>
      <c r="I37" s="62">
        <v>7.0000000000000007E-2</v>
      </c>
      <c r="J37" s="62">
        <v>0.02</v>
      </c>
      <c r="K37" s="62">
        <v>0.04</v>
      </c>
      <c r="L37" s="62">
        <v>0.02</v>
      </c>
      <c r="M37" s="62">
        <v>0.04</v>
      </c>
      <c r="N37" s="62">
        <v>7.0000000000000007E-2</v>
      </c>
      <c r="O37" s="62">
        <v>0.05</v>
      </c>
      <c r="P37" s="62">
        <v>7.0000000000000007E-2</v>
      </c>
      <c r="Q37" s="62">
        <v>0.05</v>
      </c>
      <c r="R37" s="62">
        <v>7.0000000000000007E-2</v>
      </c>
      <c r="S37" s="62">
        <v>7.0000000000000007E-2</v>
      </c>
      <c r="T37" s="62">
        <v>0.09</v>
      </c>
      <c r="U37" s="62">
        <v>0.11</v>
      </c>
      <c r="V37" s="62">
        <v>0.09</v>
      </c>
      <c r="W37" s="63">
        <v>0.05</v>
      </c>
      <c r="X37" s="62">
        <v>0.02</v>
      </c>
      <c r="Y37" s="62">
        <v>0.09</v>
      </c>
      <c r="Z37" s="62">
        <v>0.05</v>
      </c>
      <c r="AA37" s="62">
        <v>0.02</v>
      </c>
      <c r="AB37" s="62">
        <v>0.05</v>
      </c>
      <c r="AC37" s="62">
        <v>0.05</v>
      </c>
      <c r="AD37" s="62">
        <v>0.04</v>
      </c>
      <c r="AE37" s="62">
        <v>0.02</v>
      </c>
      <c r="AH37" s="58">
        <f t="shared" si="10"/>
        <v>5.4583333333333345E-2</v>
      </c>
    </row>
    <row r="38" spans="1:37" hidden="1">
      <c r="A38" s="59">
        <v>37</v>
      </c>
      <c r="B38" s="60">
        <v>44598</v>
      </c>
      <c r="C38" s="59">
        <v>0</v>
      </c>
      <c r="D38" s="59">
        <v>0</v>
      </c>
      <c r="E38" s="59"/>
      <c r="F38" s="61" t="e">
        <f t="shared" si="0"/>
        <v>#DIV/0!</v>
      </c>
      <c r="G38" s="59"/>
      <c r="H38" s="62">
        <v>0.09</v>
      </c>
      <c r="I38" s="62">
        <v>0.08</v>
      </c>
      <c r="J38" s="62">
        <v>0.08</v>
      </c>
      <c r="K38" s="62">
        <v>0.14000000000000001</v>
      </c>
      <c r="L38" s="62">
        <v>0.01</v>
      </c>
      <c r="M38" s="62">
        <v>0.11</v>
      </c>
      <c r="N38" s="62">
        <v>0.09</v>
      </c>
      <c r="O38" s="62">
        <v>0.04</v>
      </c>
      <c r="P38" s="62">
        <v>7.0000000000000007E-2</v>
      </c>
      <c r="Q38" s="62">
        <v>0.03</v>
      </c>
      <c r="R38" s="62">
        <v>0.06</v>
      </c>
      <c r="S38" s="62">
        <v>0.05</v>
      </c>
      <c r="T38" s="62">
        <v>0.05</v>
      </c>
      <c r="U38" s="62">
        <v>0.14000000000000001</v>
      </c>
      <c r="V38" s="62">
        <v>0.15</v>
      </c>
      <c r="W38" s="63">
        <v>0.13</v>
      </c>
      <c r="X38" s="62">
        <v>0.09</v>
      </c>
      <c r="Y38" s="62">
        <v>0.05</v>
      </c>
      <c r="Z38" s="62">
        <v>7.0000000000000007E-2</v>
      </c>
      <c r="AA38" s="62">
        <v>0.08</v>
      </c>
      <c r="AB38" s="62">
        <v>0.12</v>
      </c>
      <c r="AC38" s="62">
        <v>7.0000000000000007E-2</v>
      </c>
      <c r="AD38" s="62">
        <v>0.08</v>
      </c>
      <c r="AE38" s="62">
        <v>0.06</v>
      </c>
      <c r="AH38" s="58">
        <f t="shared" si="10"/>
        <v>8.083333333333334E-2</v>
      </c>
    </row>
    <row r="39" spans="1:37" hidden="1">
      <c r="A39" s="59">
        <v>38</v>
      </c>
      <c r="B39" s="60">
        <v>44599</v>
      </c>
      <c r="C39" s="59">
        <v>0</v>
      </c>
      <c r="D39" s="59">
        <v>0</v>
      </c>
      <c r="E39" s="59"/>
      <c r="F39" s="61" t="e">
        <f t="shared" si="0"/>
        <v>#DIV/0!</v>
      </c>
      <c r="G39" s="59"/>
      <c r="H39" s="62">
        <v>0.12</v>
      </c>
      <c r="I39" s="62">
        <v>0.11</v>
      </c>
      <c r="J39" s="62">
        <v>0.19</v>
      </c>
      <c r="K39" s="62">
        <v>0.11</v>
      </c>
      <c r="L39" s="62">
        <v>0.06</v>
      </c>
      <c r="M39" s="62">
        <v>0.06</v>
      </c>
      <c r="N39" s="62">
        <v>0.08</v>
      </c>
      <c r="O39" s="62">
        <v>7.0000000000000007E-2</v>
      </c>
      <c r="P39" s="62">
        <v>7.0000000000000007E-2</v>
      </c>
      <c r="Q39" s="62">
        <v>0.04</v>
      </c>
      <c r="R39" s="62">
        <v>7.0000000000000007E-2</v>
      </c>
      <c r="S39" s="62">
        <v>0.04</v>
      </c>
      <c r="T39" s="62">
        <v>0.09</v>
      </c>
      <c r="U39" s="62">
        <v>0.05</v>
      </c>
      <c r="V39" s="62">
        <v>0.04</v>
      </c>
      <c r="W39" s="63">
        <v>0.08</v>
      </c>
      <c r="X39" s="62">
        <v>0.02</v>
      </c>
      <c r="Y39" s="62">
        <v>0.06</v>
      </c>
      <c r="Z39" s="62">
        <v>0.06</v>
      </c>
      <c r="AA39" s="62">
        <v>0.04</v>
      </c>
      <c r="AB39" s="62">
        <v>0.09</v>
      </c>
      <c r="AC39" s="62">
        <v>0.1</v>
      </c>
      <c r="AD39" s="62">
        <v>0.04</v>
      </c>
      <c r="AE39" s="62">
        <v>0.1</v>
      </c>
      <c r="AH39" s="58">
        <f t="shared" si="10"/>
        <v>7.4583333333333376E-2</v>
      </c>
    </row>
    <row r="40" spans="1:37" hidden="1">
      <c r="A40" s="59">
        <v>39</v>
      </c>
      <c r="B40" s="60">
        <v>44600</v>
      </c>
      <c r="C40" s="59">
        <v>0</v>
      </c>
      <c r="D40" s="59">
        <v>0</v>
      </c>
      <c r="E40" s="59"/>
      <c r="F40" s="61" t="e">
        <f t="shared" si="0"/>
        <v>#DIV/0!</v>
      </c>
      <c r="G40" s="59"/>
      <c r="H40" s="62">
        <v>0.02</v>
      </c>
      <c r="I40" s="62">
        <v>0.16</v>
      </c>
      <c r="J40" s="62">
        <v>0.08</v>
      </c>
      <c r="K40" s="62">
        <v>0.12</v>
      </c>
      <c r="L40" s="62">
        <v>0.09</v>
      </c>
      <c r="M40" s="62">
        <v>0.04</v>
      </c>
      <c r="N40" s="62">
        <v>0.13</v>
      </c>
      <c r="O40" s="62">
        <v>0.11</v>
      </c>
      <c r="P40" s="62">
        <v>0.09</v>
      </c>
      <c r="Q40" s="62">
        <v>0.16</v>
      </c>
      <c r="R40" s="62">
        <v>0.13</v>
      </c>
      <c r="S40" s="62">
        <v>0.15</v>
      </c>
      <c r="T40" s="62">
        <v>0.05</v>
      </c>
      <c r="U40" s="62">
        <v>0.11</v>
      </c>
      <c r="V40" s="62">
        <v>0.04</v>
      </c>
      <c r="W40" s="63">
        <v>0.09</v>
      </c>
      <c r="X40" s="62">
        <v>0.09</v>
      </c>
      <c r="Y40" s="62">
        <v>0.06</v>
      </c>
      <c r="Z40" s="62">
        <v>0.08</v>
      </c>
      <c r="AA40" s="62">
        <v>0.04</v>
      </c>
      <c r="AB40" s="62">
        <v>7.0000000000000007E-2</v>
      </c>
      <c r="AC40" s="62">
        <v>7.0000000000000007E-2</v>
      </c>
      <c r="AD40" s="62">
        <v>0.04</v>
      </c>
      <c r="AE40" s="62">
        <v>0.11</v>
      </c>
      <c r="AH40" s="58">
        <f t="shared" si="10"/>
        <v>8.8750000000000009E-2</v>
      </c>
    </row>
    <row r="41" spans="1:37" hidden="1">
      <c r="A41" s="59">
        <v>40</v>
      </c>
      <c r="B41" s="60">
        <v>44601</v>
      </c>
      <c r="C41" s="59">
        <v>0</v>
      </c>
      <c r="D41" s="59">
        <v>0</v>
      </c>
      <c r="E41" s="59"/>
      <c r="F41" s="61" t="e">
        <f t="shared" si="0"/>
        <v>#DIV/0!</v>
      </c>
      <c r="G41" s="59"/>
      <c r="H41" s="62">
        <v>1.31</v>
      </c>
      <c r="I41" s="62">
        <v>3.38</v>
      </c>
      <c r="J41" s="62">
        <v>2.86</v>
      </c>
      <c r="K41" s="62">
        <v>1.82</v>
      </c>
      <c r="L41" s="62">
        <v>1.23</v>
      </c>
      <c r="M41" s="62">
        <v>1.17</v>
      </c>
      <c r="N41" s="62">
        <v>1.0900000000000001</v>
      </c>
      <c r="O41" s="62">
        <v>1.34</v>
      </c>
      <c r="P41" s="62">
        <v>3.03</v>
      </c>
      <c r="Q41" s="62">
        <v>2.8</v>
      </c>
      <c r="R41" s="62">
        <v>2.9</v>
      </c>
      <c r="S41" s="62">
        <v>2.93</v>
      </c>
      <c r="T41" s="62">
        <v>2.94</v>
      </c>
      <c r="U41" s="62">
        <v>2.84</v>
      </c>
      <c r="V41" s="62">
        <v>2.91</v>
      </c>
      <c r="W41" s="63">
        <v>2.95</v>
      </c>
      <c r="X41" s="62">
        <v>0.08</v>
      </c>
      <c r="Y41" s="62">
        <v>7.0000000000000007E-2</v>
      </c>
      <c r="Z41" s="62">
        <v>0.11</v>
      </c>
      <c r="AA41" s="62">
        <v>0.06</v>
      </c>
      <c r="AB41" s="62">
        <v>0.08</v>
      </c>
      <c r="AC41" s="62">
        <v>0.1</v>
      </c>
      <c r="AD41" s="62">
        <v>0.04</v>
      </c>
      <c r="AE41" s="62">
        <v>7.0000000000000007E-2</v>
      </c>
      <c r="AH41" s="58">
        <f t="shared" si="10"/>
        <v>1.5879166666666666</v>
      </c>
    </row>
    <row r="42" spans="1:37" hidden="1">
      <c r="A42" s="59">
        <v>41</v>
      </c>
      <c r="B42" s="60">
        <v>44602</v>
      </c>
      <c r="C42" s="59">
        <v>0</v>
      </c>
      <c r="D42" s="59">
        <v>0</v>
      </c>
      <c r="E42" s="59"/>
      <c r="F42" s="61" t="e">
        <f t="shared" si="0"/>
        <v>#DIV/0!</v>
      </c>
      <c r="G42" s="59"/>
      <c r="H42" s="62">
        <v>1.95</v>
      </c>
      <c r="I42" s="62">
        <v>4.25</v>
      </c>
      <c r="J42" s="62">
        <v>3.92</v>
      </c>
      <c r="K42" s="62">
        <v>3.97</v>
      </c>
      <c r="L42" s="62">
        <v>3.86</v>
      </c>
      <c r="M42" s="62">
        <v>3.59</v>
      </c>
      <c r="N42" s="62">
        <v>3.72</v>
      </c>
      <c r="O42" s="62">
        <v>3.62</v>
      </c>
      <c r="P42" s="62">
        <v>3.65</v>
      </c>
      <c r="Q42" s="62">
        <v>3.97</v>
      </c>
      <c r="R42" s="62">
        <v>4.05</v>
      </c>
      <c r="S42" s="62">
        <v>3.92</v>
      </c>
      <c r="T42" s="62">
        <v>3.9</v>
      </c>
      <c r="U42" s="62">
        <v>3.94</v>
      </c>
      <c r="V42" s="62">
        <v>3.95</v>
      </c>
      <c r="W42" s="63">
        <v>4.13</v>
      </c>
      <c r="X42" s="62">
        <v>2.84</v>
      </c>
      <c r="Y42" s="62">
        <v>2.86</v>
      </c>
      <c r="Z42" s="62">
        <v>2.89</v>
      </c>
      <c r="AA42" s="62">
        <v>2.86</v>
      </c>
      <c r="AB42" s="62">
        <v>2.9</v>
      </c>
      <c r="AC42" s="62">
        <v>2.86</v>
      </c>
      <c r="AD42" s="62">
        <v>0.09</v>
      </c>
      <c r="AE42" s="62">
        <v>0.09</v>
      </c>
      <c r="AH42" s="58">
        <f t="shared" si="10"/>
        <v>3.2408333333333341</v>
      </c>
    </row>
    <row r="43" spans="1:37" hidden="1">
      <c r="A43" s="59">
        <v>42</v>
      </c>
      <c r="B43" s="60">
        <v>44603</v>
      </c>
      <c r="C43" s="59">
        <v>0</v>
      </c>
      <c r="D43" s="59">
        <v>0</v>
      </c>
      <c r="E43" s="59"/>
      <c r="F43" s="61" t="e">
        <f t="shared" si="0"/>
        <v>#DIV/0!</v>
      </c>
      <c r="G43" s="59"/>
      <c r="H43" s="62">
        <v>2.79</v>
      </c>
      <c r="I43" s="62">
        <v>4.12</v>
      </c>
      <c r="J43" s="62">
        <v>4.01</v>
      </c>
      <c r="K43" s="62">
        <v>3.72</v>
      </c>
      <c r="L43" s="62">
        <v>3.84</v>
      </c>
      <c r="M43" s="62">
        <v>3.61</v>
      </c>
      <c r="N43" s="62">
        <v>3.49</v>
      </c>
      <c r="O43" s="62">
        <v>3.47</v>
      </c>
      <c r="P43" s="62">
        <v>3.53</v>
      </c>
      <c r="Q43" s="62">
        <v>3.72</v>
      </c>
      <c r="R43" s="62">
        <v>3.66</v>
      </c>
      <c r="S43" s="62">
        <v>3.69</v>
      </c>
      <c r="T43" s="62">
        <v>3.69</v>
      </c>
      <c r="U43" s="62">
        <v>3.86</v>
      </c>
      <c r="V43" s="62">
        <v>3.93</v>
      </c>
      <c r="W43" s="63">
        <v>4</v>
      </c>
      <c r="X43" s="62">
        <v>4.18</v>
      </c>
      <c r="Y43" s="62">
        <v>4.3899999999999997</v>
      </c>
      <c r="Z43" s="62">
        <v>4.41</v>
      </c>
      <c r="AA43" s="62">
        <v>4.3899999999999997</v>
      </c>
      <c r="AB43" s="62">
        <v>4.5199999999999996</v>
      </c>
      <c r="AC43" s="62">
        <v>3.48</v>
      </c>
      <c r="AD43" s="62">
        <v>1.24</v>
      </c>
      <c r="AE43" s="62">
        <v>1.19</v>
      </c>
      <c r="AH43" s="58">
        <f t="shared" si="10"/>
        <v>3.6220833333333324</v>
      </c>
    </row>
    <row r="44" spans="1:37" hidden="1">
      <c r="A44" s="59">
        <v>43</v>
      </c>
      <c r="B44" s="60">
        <v>44604</v>
      </c>
      <c r="C44" s="59">
        <v>639</v>
      </c>
      <c r="D44" s="66" t="s">
        <v>482</v>
      </c>
      <c r="E44" s="59">
        <v>10</v>
      </c>
      <c r="F44" s="61">
        <f t="shared" si="0"/>
        <v>63.9</v>
      </c>
      <c r="G44" s="59"/>
      <c r="H44" s="62">
        <v>2</v>
      </c>
      <c r="I44" s="62">
        <v>2.5499999999999998</v>
      </c>
      <c r="J44" s="62">
        <v>2.4300000000000002</v>
      </c>
      <c r="K44" s="62">
        <v>2.4</v>
      </c>
      <c r="L44" s="62">
        <v>2.31</v>
      </c>
      <c r="M44" s="62">
        <v>2.23</v>
      </c>
      <c r="N44" s="62">
        <v>2.2400000000000002</v>
      </c>
      <c r="O44" s="62">
        <v>2.29</v>
      </c>
      <c r="P44" s="62">
        <v>2.3199999999999998</v>
      </c>
      <c r="Q44" s="62">
        <v>2.37</v>
      </c>
      <c r="R44" s="62">
        <v>2.4300000000000002</v>
      </c>
      <c r="S44" s="62">
        <v>2.56</v>
      </c>
      <c r="T44" s="62">
        <v>2.56</v>
      </c>
      <c r="U44" s="62">
        <v>2.42</v>
      </c>
      <c r="V44" s="62">
        <v>2.5</v>
      </c>
      <c r="W44" s="63">
        <v>2.56</v>
      </c>
      <c r="X44" s="62">
        <v>4.01</v>
      </c>
      <c r="Y44" s="62">
        <v>3.92</v>
      </c>
      <c r="Z44" s="62">
        <v>4.1900000000000004</v>
      </c>
      <c r="AA44" s="62">
        <v>4.29</v>
      </c>
      <c r="AB44" s="62">
        <v>4.18</v>
      </c>
      <c r="AC44" s="62">
        <v>3.18</v>
      </c>
      <c r="AD44" s="62">
        <v>1.1399999999999999</v>
      </c>
      <c r="AE44" s="62">
        <v>1.1100000000000001</v>
      </c>
    </row>
    <row r="45" spans="1:37" hidden="1">
      <c r="A45" s="59">
        <v>44</v>
      </c>
      <c r="B45" s="60">
        <v>44605</v>
      </c>
      <c r="C45" s="59">
        <v>1277</v>
      </c>
      <c r="D45" s="66" t="s">
        <v>37</v>
      </c>
      <c r="E45" s="59">
        <v>20</v>
      </c>
      <c r="F45" s="61">
        <f t="shared" si="0"/>
        <v>63.85</v>
      </c>
      <c r="G45" s="59"/>
      <c r="H45" s="62">
        <v>1.7</v>
      </c>
      <c r="I45" s="62">
        <v>3.09</v>
      </c>
      <c r="J45" s="62">
        <v>2.83</v>
      </c>
      <c r="K45" s="62">
        <v>2.67</v>
      </c>
      <c r="L45" s="62">
        <v>2.63</v>
      </c>
      <c r="M45" s="62">
        <v>2.54</v>
      </c>
      <c r="N45" s="62">
        <v>2.59</v>
      </c>
      <c r="O45" s="62">
        <v>2.65</v>
      </c>
      <c r="P45" s="62">
        <v>2.75</v>
      </c>
      <c r="Q45" s="62">
        <v>3.02</v>
      </c>
      <c r="R45" s="62">
        <v>3.09</v>
      </c>
      <c r="S45" s="62">
        <v>3.16</v>
      </c>
      <c r="T45" s="62">
        <v>3.24</v>
      </c>
      <c r="U45" s="62">
        <v>3.19</v>
      </c>
      <c r="V45" s="62">
        <v>3.21</v>
      </c>
      <c r="W45" s="63">
        <v>3.26</v>
      </c>
      <c r="X45" s="62">
        <v>2.61</v>
      </c>
      <c r="Y45" s="62">
        <v>2.4900000000000002</v>
      </c>
      <c r="Z45" s="62">
        <v>2.57</v>
      </c>
      <c r="AA45" s="62">
        <v>2.69</v>
      </c>
      <c r="AB45" s="62">
        <v>2.84</v>
      </c>
      <c r="AC45" s="62">
        <v>2.2799999999999998</v>
      </c>
      <c r="AD45" s="62">
        <v>7.0000000000000007E-2</v>
      </c>
      <c r="AE45" s="62">
        <v>7.0000000000000007E-2</v>
      </c>
      <c r="AF45" s="58">
        <f t="shared" ref="AF45:AF49" si="12">AVERAGE(H45:AB45)</f>
        <v>2.8009523809523804</v>
      </c>
      <c r="AG45" s="67">
        <f t="shared" ref="AG45:AG49" si="13">AVERAGE(AC45:AE45)</f>
        <v>0.80666666666666653</v>
      </c>
    </row>
    <row r="46" spans="1:37" hidden="1">
      <c r="A46" s="59">
        <v>45</v>
      </c>
      <c r="B46" s="60">
        <v>44606</v>
      </c>
      <c r="C46" s="59">
        <v>1257</v>
      </c>
      <c r="D46" s="66" t="s">
        <v>37</v>
      </c>
      <c r="E46" s="59">
        <v>20</v>
      </c>
      <c r="F46" s="61">
        <f t="shared" si="0"/>
        <v>62.85</v>
      </c>
      <c r="G46" s="59"/>
      <c r="H46" s="62">
        <v>1.83</v>
      </c>
      <c r="I46" s="62">
        <v>3.39</v>
      </c>
      <c r="J46" s="62">
        <v>3.68</v>
      </c>
      <c r="K46" s="62">
        <v>3.68</v>
      </c>
      <c r="L46" s="62">
        <v>3.63</v>
      </c>
      <c r="M46" s="62">
        <v>3.61</v>
      </c>
      <c r="N46" s="62">
        <v>3.7</v>
      </c>
      <c r="O46" s="62">
        <v>3.83</v>
      </c>
      <c r="P46" s="62">
        <v>3.9</v>
      </c>
      <c r="Q46" s="62">
        <v>3.96</v>
      </c>
      <c r="R46" s="62">
        <v>4.1399999999999997</v>
      </c>
      <c r="S46" s="62">
        <v>4.28</v>
      </c>
      <c r="T46" s="62">
        <v>4.25</v>
      </c>
      <c r="U46" s="62">
        <v>4.3899999999999997</v>
      </c>
      <c r="V46" s="62">
        <v>4.43</v>
      </c>
      <c r="W46" s="63">
        <v>4.38</v>
      </c>
      <c r="X46" s="64">
        <v>3.1</v>
      </c>
      <c r="Y46" s="64">
        <v>3.04</v>
      </c>
      <c r="Z46" s="64">
        <v>3.07</v>
      </c>
      <c r="AA46" s="64">
        <v>2.95</v>
      </c>
      <c r="AB46" s="64">
        <v>2.96</v>
      </c>
      <c r="AC46" s="64">
        <v>2.73</v>
      </c>
      <c r="AD46" s="64">
        <v>0.11</v>
      </c>
      <c r="AE46" s="64">
        <v>0.05</v>
      </c>
      <c r="AF46" s="58">
        <f t="shared" si="12"/>
        <v>3.6285714285714286</v>
      </c>
      <c r="AG46" s="67">
        <f t="shared" si="13"/>
        <v>0.96333333333333326</v>
      </c>
    </row>
    <row r="47" spans="1:37" hidden="1">
      <c r="A47" s="59">
        <v>46</v>
      </c>
      <c r="B47" s="60">
        <v>44607</v>
      </c>
      <c r="C47" s="59">
        <v>1278</v>
      </c>
      <c r="D47" s="66" t="s">
        <v>37</v>
      </c>
      <c r="E47" s="59">
        <v>20</v>
      </c>
      <c r="F47" s="61">
        <f t="shared" si="0"/>
        <v>63.9</v>
      </c>
      <c r="G47" s="59"/>
      <c r="H47" s="64">
        <v>2.23</v>
      </c>
      <c r="I47" s="64">
        <v>4.32</v>
      </c>
      <c r="J47" s="64">
        <v>4.22</v>
      </c>
      <c r="K47" s="64">
        <v>4.18</v>
      </c>
      <c r="L47" s="64">
        <v>4.0599999999999996</v>
      </c>
      <c r="M47" s="64">
        <v>4.0199999999999996</v>
      </c>
      <c r="N47" s="64">
        <v>4.0199999999999996</v>
      </c>
      <c r="O47" s="64">
        <v>3.93</v>
      </c>
      <c r="P47" s="64">
        <v>3.91</v>
      </c>
      <c r="Q47" s="64">
        <v>4.0199999999999996</v>
      </c>
      <c r="R47" s="64">
        <v>4.0199999999999996</v>
      </c>
      <c r="S47" s="64">
        <v>4.1500000000000004</v>
      </c>
      <c r="T47" s="64">
        <v>4.1500000000000004</v>
      </c>
      <c r="U47" s="64">
        <v>4.21</v>
      </c>
      <c r="V47" s="64">
        <v>4.33</v>
      </c>
      <c r="W47" s="65">
        <v>4.2</v>
      </c>
      <c r="X47" s="62">
        <v>4.4000000000000004</v>
      </c>
      <c r="Y47" s="62">
        <v>4.45</v>
      </c>
      <c r="Z47" s="62">
        <v>4.47</v>
      </c>
      <c r="AA47" s="62">
        <v>4.45</v>
      </c>
      <c r="AB47" s="62">
        <v>4.57</v>
      </c>
      <c r="AC47" s="62">
        <v>2.72</v>
      </c>
      <c r="AD47" s="62">
        <v>7.0000000000000007E-2</v>
      </c>
      <c r="AE47" s="62">
        <v>0.06</v>
      </c>
      <c r="AF47" s="58">
        <f t="shared" si="12"/>
        <v>4.1100000000000003</v>
      </c>
      <c r="AG47" s="67">
        <f t="shared" si="13"/>
        <v>0.95000000000000007</v>
      </c>
    </row>
    <row r="48" spans="1:37" hidden="1">
      <c r="A48" s="59">
        <v>47</v>
      </c>
      <c r="B48" s="60">
        <v>44608</v>
      </c>
      <c r="C48" s="59">
        <v>1279</v>
      </c>
      <c r="D48" s="66" t="s">
        <v>37</v>
      </c>
      <c r="E48" s="59">
        <v>20</v>
      </c>
      <c r="F48" s="61">
        <f t="shared" si="0"/>
        <v>63.95</v>
      </c>
      <c r="G48" s="59"/>
      <c r="H48" s="62">
        <v>2.56</v>
      </c>
      <c r="I48" s="62">
        <v>4.22</v>
      </c>
      <c r="J48" s="62">
        <v>4.22</v>
      </c>
      <c r="K48" s="62">
        <v>4.2</v>
      </c>
      <c r="L48" s="62">
        <v>4.04</v>
      </c>
      <c r="M48" s="62">
        <v>3.88</v>
      </c>
      <c r="N48" s="62">
        <v>3.86</v>
      </c>
      <c r="O48" s="62">
        <v>4.0199999999999996</v>
      </c>
      <c r="P48" s="62">
        <v>4.0599999999999996</v>
      </c>
      <c r="Q48" s="62">
        <v>4.2300000000000004</v>
      </c>
      <c r="R48" s="62">
        <v>4.41</v>
      </c>
      <c r="S48" s="62">
        <v>4.38</v>
      </c>
      <c r="T48" s="62">
        <v>4.45</v>
      </c>
      <c r="U48" s="62">
        <v>4.43</v>
      </c>
      <c r="V48" s="62">
        <v>4.46</v>
      </c>
      <c r="W48" s="63">
        <v>4.4800000000000004</v>
      </c>
      <c r="X48" s="62">
        <v>4.29</v>
      </c>
      <c r="Y48" s="62">
        <v>4.34</v>
      </c>
      <c r="Z48" s="62">
        <v>4.41</v>
      </c>
      <c r="AA48" s="62">
        <v>4.38</v>
      </c>
      <c r="AB48" s="62">
        <v>4.3600000000000003</v>
      </c>
      <c r="AC48" s="62">
        <v>1.32</v>
      </c>
      <c r="AD48" s="62">
        <v>7.0000000000000007E-2</v>
      </c>
      <c r="AE48" s="62">
        <v>0.11</v>
      </c>
      <c r="AF48" s="58">
        <f t="shared" si="12"/>
        <v>4.175238095238095</v>
      </c>
      <c r="AG48" s="67">
        <f t="shared" si="13"/>
        <v>0.50000000000000011</v>
      </c>
    </row>
    <row r="49" spans="1:37" hidden="1">
      <c r="A49" s="59">
        <v>48</v>
      </c>
      <c r="B49" s="60">
        <v>44609</v>
      </c>
      <c r="C49" s="59">
        <v>1277</v>
      </c>
      <c r="D49" s="66" t="s">
        <v>37</v>
      </c>
      <c r="E49" s="59">
        <v>20</v>
      </c>
      <c r="F49" s="61">
        <f t="shared" si="0"/>
        <v>63.85</v>
      </c>
      <c r="G49" s="59"/>
      <c r="H49" s="62">
        <v>1.48</v>
      </c>
      <c r="I49" s="62">
        <v>4.4400000000000004</v>
      </c>
      <c r="J49" s="62">
        <v>4.38</v>
      </c>
      <c r="K49" s="62">
        <v>4.17</v>
      </c>
      <c r="L49" s="62">
        <v>4.0599999999999996</v>
      </c>
      <c r="M49" s="62">
        <v>4.07</v>
      </c>
      <c r="N49" s="62">
        <v>3.89</v>
      </c>
      <c r="O49" s="62">
        <v>3.88</v>
      </c>
      <c r="P49" s="62">
        <v>3.99</v>
      </c>
      <c r="Q49" s="62">
        <v>4.0599999999999996</v>
      </c>
      <c r="R49" s="62">
        <v>4.04</v>
      </c>
      <c r="S49" s="62">
        <v>4.22</v>
      </c>
      <c r="T49" s="62">
        <v>4.22</v>
      </c>
      <c r="U49" s="62">
        <v>4.1399999999999997</v>
      </c>
      <c r="V49" s="62">
        <v>4.13</v>
      </c>
      <c r="W49" s="63">
        <v>4.22</v>
      </c>
      <c r="X49" s="62">
        <v>4.63</v>
      </c>
      <c r="Y49" s="62">
        <v>4.6399999999999997</v>
      </c>
      <c r="Z49" s="62">
        <v>4.7</v>
      </c>
      <c r="AA49" s="62">
        <v>4.7</v>
      </c>
      <c r="AB49" s="62">
        <v>4.68</v>
      </c>
      <c r="AC49" s="62">
        <v>3.42</v>
      </c>
      <c r="AD49" s="62">
        <v>0.06</v>
      </c>
      <c r="AE49" s="62">
        <v>0.11</v>
      </c>
      <c r="AF49" s="58">
        <f t="shared" si="12"/>
        <v>4.1304761904761911</v>
      </c>
      <c r="AG49" s="67">
        <f t="shared" si="13"/>
        <v>1.1966666666666665</v>
      </c>
    </row>
    <row r="50" spans="1:37" hidden="1">
      <c r="A50" s="59">
        <v>49</v>
      </c>
      <c r="B50" s="60">
        <v>44610</v>
      </c>
      <c r="C50" s="59">
        <v>0</v>
      </c>
      <c r="D50" s="59">
        <v>0</v>
      </c>
      <c r="E50" s="59"/>
      <c r="F50" s="61" t="e">
        <f t="shared" si="0"/>
        <v>#DIV/0!</v>
      </c>
      <c r="G50" s="59"/>
      <c r="H50" s="62">
        <v>1.91</v>
      </c>
      <c r="I50" s="62">
        <v>4.04</v>
      </c>
      <c r="J50" s="62">
        <v>3.89</v>
      </c>
      <c r="K50" s="62">
        <v>3.82</v>
      </c>
      <c r="L50" s="62">
        <v>3.72</v>
      </c>
      <c r="M50" s="62">
        <v>3.72</v>
      </c>
      <c r="N50" s="62">
        <v>3.63</v>
      </c>
      <c r="O50" s="62">
        <v>3.65</v>
      </c>
      <c r="P50" s="62">
        <v>3.68</v>
      </c>
      <c r="Q50" s="62">
        <v>3.72</v>
      </c>
      <c r="R50" s="62">
        <v>3.78</v>
      </c>
      <c r="S50" s="62">
        <v>3.77</v>
      </c>
      <c r="T50" s="62">
        <v>3.78</v>
      </c>
      <c r="U50" s="62">
        <v>4.0199999999999996</v>
      </c>
      <c r="V50" s="62">
        <v>3.16</v>
      </c>
      <c r="W50" s="63">
        <v>2.08</v>
      </c>
      <c r="X50" s="62">
        <v>4.21</v>
      </c>
      <c r="Y50" s="62">
        <v>4.2</v>
      </c>
      <c r="Z50" s="62">
        <v>4.34</v>
      </c>
      <c r="AA50" s="62">
        <v>4.22</v>
      </c>
      <c r="AB50" s="62">
        <v>4.26</v>
      </c>
      <c r="AC50" s="62">
        <v>2.13</v>
      </c>
      <c r="AD50" s="62">
        <v>7.0000000000000007E-2</v>
      </c>
      <c r="AE50" s="62">
        <v>0.13</v>
      </c>
      <c r="AH50" s="58">
        <f t="shared" ref="AH50:AH54" si="14">AVERAGE(H50:AE50)</f>
        <v>3.3304166666666659</v>
      </c>
    </row>
    <row r="51" spans="1:37" hidden="1">
      <c r="A51" s="59">
        <v>50</v>
      </c>
      <c r="B51" s="60">
        <v>44611</v>
      </c>
      <c r="C51" s="59">
        <v>0</v>
      </c>
      <c r="D51" s="59">
        <v>0</v>
      </c>
      <c r="E51" s="59"/>
      <c r="F51" s="61" t="e">
        <f t="shared" si="0"/>
        <v>#DIV/0!</v>
      </c>
      <c r="G51" s="59"/>
      <c r="H51" s="62">
        <v>0.88</v>
      </c>
      <c r="I51" s="62">
        <v>2.87</v>
      </c>
      <c r="J51" s="62">
        <v>2.71</v>
      </c>
      <c r="K51" s="62">
        <v>2.7</v>
      </c>
      <c r="L51" s="62">
        <v>2.83</v>
      </c>
      <c r="M51" s="62">
        <v>2.7</v>
      </c>
      <c r="N51" s="62">
        <v>2.88</v>
      </c>
      <c r="O51" s="62">
        <v>2.75</v>
      </c>
      <c r="P51" s="62">
        <v>2.73</v>
      </c>
      <c r="Q51" s="62">
        <v>2.57</v>
      </c>
      <c r="R51" s="62">
        <v>2.74</v>
      </c>
      <c r="S51" s="62">
        <v>2.77</v>
      </c>
      <c r="T51" s="62">
        <v>2.66</v>
      </c>
      <c r="U51" s="62">
        <v>2.58</v>
      </c>
      <c r="V51" s="62">
        <v>2.61</v>
      </c>
      <c r="W51" s="63">
        <v>3.76</v>
      </c>
      <c r="X51" s="64">
        <v>1.99</v>
      </c>
      <c r="Y51" s="64">
        <v>2.06</v>
      </c>
      <c r="Z51" s="64">
        <v>2.04</v>
      </c>
      <c r="AA51" s="64">
        <v>2.17</v>
      </c>
      <c r="AB51" s="64">
        <v>2.02</v>
      </c>
      <c r="AC51" s="64">
        <v>1.1100000000000001</v>
      </c>
      <c r="AD51" s="64">
        <v>0.14000000000000001</v>
      </c>
      <c r="AE51" s="64">
        <v>0.08</v>
      </c>
      <c r="AH51" s="58">
        <f t="shared" si="14"/>
        <v>2.2645833333333334</v>
      </c>
    </row>
    <row r="52" spans="1:37" hidden="1">
      <c r="A52" s="59">
        <v>51</v>
      </c>
      <c r="B52" s="60">
        <v>44612</v>
      </c>
      <c r="C52" s="59">
        <v>0</v>
      </c>
      <c r="D52" s="59">
        <v>0</v>
      </c>
      <c r="E52" s="59"/>
      <c r="F52" s="61" t="e">
        <f t="shared" si="0"/>
        <v>#DIV/0!</v>
      </c>
      <c r="G52" s="59"/>
      <c r="H52" s="64">
        <v>0.08</v>
      </c>
      <c r="I52" s="64">
        <v>0.13</v>
      </c>
      <c r="J52" s="64">
        <v>0.09</v>
      </c>
      <c r="K52" s="64">
        <v>0.05</v>
      </c>
      <c r="L52" s="64">
        <v>0.09</v>
      </c>
      <c r="M52" s="64">
        <v>0.16</v>
      </c>
      <c r="N52" s="64">
        <v>0.25</v>
      </c>
      <c r="O52" s="64">
        <v>0.18</v>
      </c>
      <c r="P52" s="64">
        <v>0.33</v>
      </c>
      <c r="Q52" s="64">
        <v>0.31</v>
      </c>
      <c r="R52" s="64">
        <v>0.33</v>
      </c>
      <c r="S52" s="64">
        <v>0.28000000000000003</v>
      </c>
      <c r="T52" s="64">
        <v>0.32</v>
      </c>
      <c r="U52" s="64">
        <v>0.25</v>
      </c>
      <c r="V52" s="64">
        <v>0.25</v>
      </c>
      <c r="W52" s="65">
        <v>0.26</v>
      </c>
      <c r="X52" s="62">
        <v>3.91</v>
      </c>
      <c r="Y52" s="62">
        <v>3.93</v>
      </c>
      <c r="Z52" s="62">
        <v>3.96</v>
      </c>
      <c r="AA52" s="62">
        <v>4.0999999999999996</v>
      </c>
      <c r="AB52" s="62">
        <v>4.0999999999999996</v>
      </c>
      <c r="AC52" s="62">
        <v>2.2200000000000002</v>
      </c>
      <c r="AD52" s="62">
        <v>7.0000000000000007E-2</v>
      </c>
      <c r="AE52" s="62">
        <v>0.06</v>
      </c>
      <c r="AH52" s="58">
        <f t="shared" si="14"/>
        <v>1.0712499999999998</v>
      </c>
    </row>
    <row r="53" spans="1:37" hidden="1">
      <c r="A53" s="59">
        <v>52</v>
      </c>
      <c r="B53" s="60">
        <v>44613</v>
      </c>
      <c r="C53" s="59">
        <v>0</v>
      </c>
      <c r="D53" s="59">
        <v>0</v>
      </c>
      <c r="E53" s="59"/>
      <c r="F53" s="61" t="e">
        <f t="shared" si="0"/>
        <v>#DIV/0!</v>
      </c>
      <c r="G53" s="59"/>
      <c r="H53" s="62">
        <v>1.7</v>
      </c>
      <c r="I53" s="62">
        <v>4.49</v>
      </c>
      <c r="J53" s="62">
        <v>4.38</v>
      </c>
      <c r="K53" s="62">
        <v>4.34</v>
      </c>
      <c r="L53" s="62">
        <v>4.1500000000000004</v>
      </c>
      <c r="M53" s="62">
        <v>4.0999999999999996</v>
      </c>
      <c r="N53" s="62">
        <v>4.0599999999999996</v>
      </c>
      <c r="O53" s="62">
        <v>4.0599999999999996</v>
      </c>
      <c r="P53" s="62">
        <v>4.17</v>
      </c>
      <c r="Q53" s="62">
        <v>4.21</v>
      </c>
      <c r="R53" s="62">
        <v>4.43</v>
      </c>
      <c r="S53" s="62">
        <v>4.57</v>
      </c>
      <c r="T53" s="62">
        <v>4.59</v>
      </c>
      <c r="U53" s="62">
        <v>4.76</v>
      </c>
      <c r="V53" s="62">
        <v>4.79</v>
      </c>
      <c r="W53" s="63">
        <v>4.79</v>
      </c>
      <c r="X53" s="62">
        <v>0.28999999999999998</v>
      </c>
      <c r="Y53" s="62">
        <v>0.37</v>
      </c>
      <c r="Z53" s="62">
        <v>0.3</v>
      </c>
      <c r="AA53" s="62">
        <v>0.25</v>
      </c>
      <c r="AB53" s="62">
        <v>0.28999999999999998</v>
      </c>
      <c r="AC53" s="62">
        <v>0.28999999999999998</v>
      </c>
      <c r="AD53" s="62">
        <v>0.33</v>
      </c>
      <c r="AE53" s="62">
        <v>0.34</v>
      </c>
      <c r="AH53" s="58">
        <f t="shared" si="14"/>
        <v>2.9187500000000011</v>
      </c>
    </row>
    <row r="54" spans="1:37" hidden="1">
      <c r="A54" s="59">
        <v>53</v>
      </c>
      <c r="B54" s="60">
        <v>44614</v>
      </c>
      <c r="C54" s="59">
        <v>0</v>
      </c>
      <c r="D54" s="59">
        <v>0</v>
      </c>
      <c r="E54" s="59"/>
      <c r="F54" s="61" t="e">
        <f t="shared" si="0"/>
        <v>#DIV/0!</v>
      </c>
      <c r="G54" s="59"/>
      <c r="H54" s="62">
        <v>1.94</v>
      </c>
      <c r="I54" s="62">
        <v>3.48</v>
      </c>
      <c r="J54" s="62">
        <v>3.27</v>
      </c>
      <c r="K54" s="62">
        <v>3.27</v>
      </c>
      <c r="L54" s="62">
        <v>3.47</v>
      </c>
      <c r="M54" s="62">
        <v>4.12</v>
      </c>
      <c r="N54" s="62">
        <v>4.03</v>
      </c>
      <c r="O54" s="62">
        <v>4.09</v>
      </c>
      <c r="P54" s="62">
        <v>4.16</v>
      </c>
      <c r="Q54" s="62">
        <v>4.3899999999999997</v>
      </c>
      <c r="R54" s="62">
        <v>4.6500000000000004</v>
      </c>
      <c r="S54" s="62">
        <v>4.62</v>
      </c>
      <c r="T54" s="62">
        <v>4.75</v>
      </c>
      <c r="U54" s="62">
        <v>4.8</v>
      </c>
      <c r="V54" s="62">
        <v>4.87</v>
      </c>
      <c r="W54" s="63">
        <v>4.87</v>
      </c>
      <c r="X54" s="62">
        <v>4.95</v>
      </c>
      <c r="Y54" s="62">
        <v>4.87</v>
      </c>
      <c r="Z54" s="62">
        <v>4.82</v>
      </c>
      <c r="AA54" s="62">
        <v>4.93</v>
      </c>
      <c r="AB54" s="62">
        <v>4.97</v>
      </c>
      <c r="AC54" s="62">
        <v>4.0199999999999996</v>
      </c>
      <c r="AD54" s="62">
        <v>0.28999999999999998</v>
      </c>
      <c r="AE54" s="62">
        <v>0.3</v>
      </c>
      <c r="AH54" s="58">
        <f t="shared" si="14"/>
        <v>3.9137499999999998</v>
      </c>
    </row>
    <row r="55" spans="1:37" hidden="1">
      <c r="A55" s="59">
        <v>54</v>
      </c>
      <c r="B55" s="60">
        <v>44615</v>
      </c>
      <c r="C55" s="59">
        <v>1277</v>
      </c>
      <c r="D55" s="66" t="s">
        <v>37</v>
      </c>
      <c r="E55" s="59">
        <v>20</v>
      </c>
      <c r="F55" s="61">
        <f t="shared" si="0"/>
        <v>63.85</v>
      </c>
      <c r="G55" s="59"/>
      <c r="H55" s="62">
        <v>1.59</v>
      </c>
      <c r="I55" s="62">
        <v>3.04</v>
      </c>
      <c r="J55" s="62">
        <v>2.99</v>
      </c>
      <c r="K55" s="62">
        <v>2.94</v>
      </c>
      <c r="L55" s="62">
        <v>3.02</v>
      </c>
      <c r="M55" s="62">
        <v>2.97</v>
      </c>
      <c r="N55" s="62">
        <v>2.9</v>
      </c>
      <c r="O55" s="62">
        <v>2.85</v>
      </c>
      <c r="P55" s="62">
        <v>2.97</v>
      </c>
      <c r="Q55" s="62">
        <v>3.03</v>
      </c>
      <c r="R55" s="62">
        <v>3.52</v>
      </c>
      <c r="S55" s="62">
        <v>4.07</v>
      </c>
      <c r="T55" s="62">
        <v>4.0599999999999996</v>
      </c>
      <c r="U55" s="62">
        <v>3.98</v>
      </c>
      <c r="V55" s="62">
        <v>4.09</v>
      </c>
      <c r="W55" s="63">
        <v>4.08</v>
      </c>
      <c r="X55" s="62">
        <v>4.79</v>
      </c>
      <c r="Y55" s="62">
        <v>4.8899999999999997</v>
      </c>
      <c r="Z55" s="62">
        <v>4.8600000000000003</v>
      </c>
      <c r="AA55" s="62">
        <v>4.96</v>
      </c>
      <c r="AB55" s="62">
        <v>4.83</v>
      </c>
      <c r="AC55" s="62">
        <v>3.42</v>
      </c>
      <c r="AD55" s="62">
        <v>0.25</v>
      </c>
      <c r="AE55" s="62">
        <v>0.24</v>
      </c>
      <c r="AF55" s="58">
        <f t="shared" ref="AF55:AF57" si="15">AVERAGE(H55:AB55)</f>
        <v>3.6395238095238094</v>
      </c>
      <c r="AG55" s="67">
        <f t="shared" ref="AG55:AG57" si="16">AVERAGE(AC55:AE55)</f>
        <v>1.3033333333333335</v>
      </c>
    </row>
    <row r="56" spans="1:37" hidden="1">
      <c r="A56" s="59">
        <v>55</v>
      </c>
      <c r="B56" s="60">
        <v>44616</v>
      </c>
      <c r="C56" s="59">
        <v>1278</v>
      </c>
      <c r="D56" s="66" t="s">
        <v>37</v>
      </c>
      <c r="E56" s="59">
        <v>20</v>
      </c>
      <c r="F56" s="61">
        <f t="shared" si="0"/>
        <v>63.9</v>
      </c>
      <c r="G56" s="59"/>
      <c r="H56" s="62">
        <v>2.33</v>
      </c>
      <c r="I56" s="62">
        <v>3.63</v>
      </c>
      <c r="J56" s="62">
        <v>3.57</v>
      </c>
      <c r="K56" s="62">
        <v>3.49</v>
      </c>
      <c r="L56" s="62">
        <v>3.5</v>
      </c>
      <c r="M56" s="62">
        <v>3.49</v>
      </c>
      <c r="N56" s="62">
        <v>3.37</v>
      </c>
      <c r="O56" s="62">
        <v>3.36</v>
      </c>
      <c r="P56" s="62">
        <v>3.34</v>
      </c>
      <c r="Q56" s="62">
        <v>3.41</v>
      </c>
      <c r="R56" s="62">
        <v>3.56</v>
      </c>
      <c r="S56" s="62">
        <v>3.61</v>
      </c>
      <c r="T56" s="62">
        <v>3.59</v>
      </c>
      <c r="U56" s="62">
        <v>3.65</v>
      </c>
      <c r="V56" s="62">
        <v>3.61</v>
      </c>
      <c r="W56" s="63">
        <v>3.57</v>
      </c>
      <c r="X56" s="62">
        <v>4.0999999999999996</v>
      </c>
      <c r="Y56" s="62">
        <v>4.1500000000000004</v>
      </c>
      <c r="Z56" s="62">
        <v>4.0999999999999996</v>
      </c>
      <c r="AA56" s="62">
        <v>4.05</v>
      </c>
      <c r="AB56" s="62">
        <v>4.07</v>
      </c>
      <c r="AC56" s="62">
        <v>1.63</v>
      </c>
      <c r="AD56" s="62">
        <v>0.36</v>
      </c>
      <c r="AE56" s="62">
        <v>0.28999999999999998</v>
      </c>
      <c r="AF56" s="58">
        <f t="shared" si="15"/>
        <v>3.5976190476190468</v>
      </c>
      <c r="AG56" s="67">
        <f t="shared" si="16"/>
        <v>0.7599999999999999</v>
      </c>
    </row>
    <row r="57" spans="1:37" hidden="1">
      <c r="A57" s="59">
        <v>56</v>
      </c>
      <c r="B57" s="60">
        <v>44617</v>
      </c>
      <c r="C57" s="59">
        <v>1227</v>
      </c>
      <c r="D57" s="66" t="s">
        <v>37</v>
      </c>
      <c r="E57" s="59">
        <v>20</v>
      </c>
      <c r="F57" s="61">
        <f t="shared" si="0"/>
        <v>61.35</v>
      </c>
      <c r="G57" s="59"/>
      <c r="H57" s="62">
        <v>2.33</v>
      </c>
      <c r="I57" s="62">
        <v>3.63</v>
      </c>
      <c r="J57" s="62">
        <v>3.57</v>
      </c>
      <c r="K57" s="62">
        <v>3.49</v>
      </c>
      <c r="L57" s="62">
        <v>3.5</v>
      </c>
      <c r="M57" s="62">
        <v>3.49</v>
      </c>
      <c r="N57" s="62">
        <v>3.37</v>
      </c>
      <c r="O57" s="62">
        <v>3.36</v>
      </c>
      <c r="P57" s="62">
        <v>3.34</v>
      </c>
      <c r="Q57" s="62">
        <v>3.41</v>
      </c>
      <c r="R57" s="62">
        <v>3.56</v>
      </c>
      <c r="S57" s="62">
        <v>3.61</v>
      </c>
      <c r="T57" s="62">
        <v>3.59</v>
      </c>
      <c r="U57" s="62">
        <v>3.65</v>
      </c>
      <c r="V57" s="62">
        <v>3.61</v>
      </c>
      <c r="W57" s="63">
        <v>3.57</v>
      </c>
      <c r="X57" s="62">
        <v>4.0999999999999996</v>
      </c>
      <c r="Y57" s="62">
        <v>4.1500000000000004</v>
      </c>
      <c r="Z57" s="62">
        <v>4.0999999999999996</v>
      </c>
      <c r="AA57" s="62">
        <v>4.05</v>
      </c>
      <c r="AB57" s="62">
        <v>4.07</v>
      </c>
      <c r="AC57" s="62">
        <v>1.63</v>
      </c>
      <c r="AD57" s="62">
        <v>0.36</v>
      </c>
      <c r="AE57" s="62">
        <v>0.28999999999999998</v>
      </c>
      <c r="AF57" s="58">
        <f t="shared" si="15"/>
        <v>3.5976190476190468</v>
      </c>
      <c r="AG57" s="67">
        <f t="shared" si="16"/>
        <v>0.7599999999999999</v>
      </c>
    </row>
    <row r="58" spans="1:37" hidden="1">
      <c r="A58" s="59">
        <v>57</v>
      </c>
      <c r="B58" s="60">
        <v>44618</v>
      </c>
      <c r="C58" s="59">
        <v>0</v>
      </c>
      <c r="D58" s="59">
        <v>0</v>
      </c>
      <c r="E58" s="59"/>
      <c r="F58" s="61" t="e">
        <f t="shared" si="0"/>
        <v>#DIV/0!</v>
      </c>
      <c r="G58" s="59"/>
      <c r="H58" s="62">
        <v>2.16</v>
      </c>
      <c r="I58" s="62">
        <v>3.61</v>
      </c>
      <c r="J58" s="62">
        <v>3.41</v>
      </c>
      <c r="K58" s="62">
        <v>3.42</v>
      </c>
      <c r="L58" s="62">
        <v>3.38</v>
      </c>
      <c r="M58" s="62">
        <v>3.51</v>
      </c>
      <c r="N58" s="62">
        <v>3.57</v>
      </c>
      <c r="O58" s="62">
        <v>3.66</v>
      </c>
      <c r="P58" s="62">
        <v>3.6</v>
      </c>
      <c r="Q58" s="62">
        <v>3.9</v>
      </c>
      <c r="R58" s="62">
        <v>1.1499999999999999</v>
      </c>
      <c r="S58" s="62">
        <v>0.34</v>
      </c>
      <c r="T58" s="62">
        <v>0.28999999999999998</v>
      </c>
      <c r="U58" s="62">
        <v>0.35</v>
      </c>
      <c r="V58" s="62">
        <v>0.31</v>
      </c>
      <c r="W58" s="63">
        <v>0.39</v>
      </c>
      <c r="X58" s="62">
        <v>3.54</v>
      </c>
      <c r="Y58" s="62">
        <v>3.51</v>
      </c>
      <c r="Z58" s="62">
        <v>3.51</v>
      </c>
      <c r="AA58" s="62">
        <v>3.48</v>
      </c>
      <c r="AB58" s="62">
        <v>3.62</v>
      </c>
      <c r="AC58" s="62">
        <v>2.2400000000000002</v>
      </c>
      <c r="AD58" s="62">
        <v>0.33</v>
      </c>
      <c r="AE58" s="62">
        <v>0.34</v>
      </c>
      <c r="AH58" s="58">
        <f t="shared" ref="AH58:AH59" si="17">AVERAGE(H58:AE58)</f>
        <v>2.4008333333333334</v>
      </c>
    </row>
    <row r="59" spans="1:37" hidden="1">
      <c r="A59" s="59">
        <v>58</v>
      </c>
      <c r="B59" s="60">
        <v>44619</v>
      </c>
      <c r="C59" s="59">
        <v>0</v>
      </c>
      <c r="D59" s="59">
        <v>0</v>
      </c>
      <c r="E59" s="59"/>
      <c r="F59" s="61" t="e">
        <f t="shared" si="0"/>
        <v>#DIV/0!</v>
      </c>
      <c r="G59" s="59"/>
      <c r="H59" s="62"/>
      <c r="I59" s="62"/>
      <c r="J59" s="62"/>
      <c r="K59" s="62">
        <v>0.44</v>
      </c>
      <c r="L59" s="62">
        <v>0.45</v>
      </c>
      <c r="M59" s="62">
        <v>0.52</v>
      </c>
      <c r="N59" s="62">
        <v>0.54</v>
      </c>
      <c r="O59" s="62">
        <v>0.51</v>
      </c>
      <c r="P59" s="62">
        <v>0.45</v>
      </c>
      <c r="Q59" s="62">
        <v>0.44</v>
      </c>
      <c r="R59" s="62">
        <v>0.42</v>
      </c>
      <c r="S59" s="62">
        <v>0.47</v>
      </c>
      <c r="T59" s="62">
        <v>0.48</v>
      </c>
      <c r="U59" s="62">
        <v>0.46</v>
      </c>
      <c r="V59" s="62">
        <v>0.39</v>
      </c>
      <c r="W59" s="63">
        <v>0.45</v>
      </c>
      <c r="X59" s="62">
        <v>0.34</v>
      </c>
      <c r="Y59" s="62">
        <v>0.35</v>
      </c>
      <c r="Z59" s="62">
        <v>0.36</v>
      </c>
      <c r="AA59" s="62">
        <v>0.36</v>
      </c>
      <c r="AB59" s="62">
        <v>0.37</v>
      </c>
      <c r="AC59" s="62">
        <v>0.36</v>
      </c>
      <c r="AD59" s="62">
        <v>0.4</v>
      </c>
      <c r="AE59" s="62"/>
      <c r="AH59" s="58">
        <f t="shared" si="17"/>
        <v>0.42800000000000005</v>
      </c>
    </row>
    <row r="60" spans="1:37" hidden="1">
      <c r="A60" s="59">
        <v>59</v>
      </c>
      <c r="B60" s="60">
        <v>44620</v>
      </c>
      <c r="C60" s="59">
        <v>472</v>
      </c>
      <c r="D60" s="66" t="s">
        <v>34</v>
      </c>
      <c r="E60" s="59">
        <v>16</v>
      </c>
      <c r="F60" s="61">
        <f t="shared" si="0"/>
        <v>29.5</v>
      </c>
      <c r="G60" s="59">
        <v>1</v>
      </c>
      <c r="H60" s="62">
        <v>0.45</v>
      </c>
      <c r="I60" s="62">
        <v>2.57</v>
      </c>
      <c r="J60" s="62">
        <v>2.62</v>
      </c>
      <c r="K60" s="62">
        <v>2.4500000000000002</v>
      </c>
      <c r="L60" s="62">
        <v>2.5499999999999998</v>
      </c>
      <c r="M60" s="62">
        <v>2.57</v>
      </c>
      <c r="N60" s="62">
        <v>2.8</v>
      </c>
      <c r="O60" s="62">
        <v>2.72</v>
      </c>
      <c r="P60" s="62">
        <v>2.88</v>
      </c>
      <c r="Q60" s="62">
        <v>2.98</v>
      </c>
      <c r="R60" s="62">
        <v>3.24</v>
      </c>
      <c r="S60" s="62">
        <v>3.23</v>
      </c>
      <c r="T60" s="62">
        <v>3.31</v>
      </c>
      <c r="U60" s="62">
        <v>3.24</v>
      </c>
      <c r="V60" s="62">
        <v>3.39</v>
      </c>
      <c r="W60" s="63">
        <v>3.21</v>
      </c>
      <c r="X60" s="62">
        <v>0.48</v>
      </c>
      <c r="Y60" s="62">
        <v>0.4</v>
      </c>
      <c r="Z60" s="62">
        <v>0.42</v>
      </c>
      <c r="AA60" s="62">
        <v>0.5</v>
      </c>
      <c r="AB60" s="62">
        <v>0.45</v>
      </c>
      <c r="AC60" s="62">
        <v>0.44</v>
      </c>
      <c r="AD60" s="62">
        <v>0.41</v>
      </c>
      <c r="AE60" s="62">
        <v>0.43</v>
      </c>
      <c r="AF60" s="58">
        <f t="shared" ref="AF60" si="18">AVERAGE(H60:X60)</f>
        <v>2.6288235294117648</v>
      </c>
      <c r="AG60" s="58">
        <f t="shared" ref="AG60" si="19">AVERAGE(Y60:AE60)</f>
        <v>0.43571428571428578</v>
      </c>
    </row>
    <row r="61" spans="1:37">
      <c r="A61" s="59">
        <v>60</v>
      </c>
      <c r="B61" s="60">
        <v>44621</v>
      </c>
      <c r="C61" s="59">
        <v>495</v>
      </c>
      <c r="D61" s="66" t="s">
        <v>34</v>
      </c>
      <c r="E61" s="59">
        <v>16</v>
      </c>
      <c r="F61" s="61">
        <f t="shared" si="0"/>
        <v>30.9375</v>
      </c>
      <c r="G61" s="59">
        <v>1</v>
      </c>
      <c r="H61" s="62">
        <v>0.47</v>
      </c>
      <c r="I61" s="62">
        <v>3.72</v>
      </c>
      <c r="J61" s="62">
        <v>3.95</v>
      </c>
      <c r="K61" s="62">
        <v>3.91</v>
      </c>
      <c r="L61" s="62">
        <v>3.88</v>
      </c>
      <c r="M61" s="62">
        <v>3.92</v>
      </c>
      <c r="N61" s="62">
        <v>3.97</v>
      </c>
      <c r="O61" s="62">
        <v>3.83</v>
      </c>
      <c r="P61" s="62">
        <v>3.96</v>
      </c>
      <c r="Q61" s="62">
        <v>4.2300000000000004</v>
      </c>
      <c r="R61" s="62">
        <v>4.2</v>
      </c>
      <c r="S61" s="62">
        <v>4.29</v>
      </c>
      <c r="T61" s="62">
        <v>4.1900000000000004</v>
      </c>
      <c r="U61" s="62">
        <v>4.26</v>
      </c>
      <c r="V61" s="62">
        <v>4.34</v>
      </c>
      <c r="W61" s="63">
        <v>4.33</v>
      </c>
      <c r="X61" s="62">
        <v>3.26</v>
      </c>
      <c r="Y61" s="62">
        <v>3.37</v>
      </c>
      <c r="Z61" s="62">
        <v>3.48</v>
      </c>
      <c r="AA61" s="62">
        <v>3.65</v>
      </c>
      <c r="AB61" s="62">
        <v>2.52</v>
      </c>
      <c r="AC61" s="62">
        <v>0.47</v>
      </c>
      <c r="AD61" s="62">
        <v>0.48</v>
      </c>
      <c r="AE61" s="62">
        <v>0.45</v>
      </c>
      <c r="AF61" s="58">
        <f>AVERAGE(H61:X61)</f>
        <v>3.8064705882352947</v>
      </c>
      <c r="AG61" s="58">
        <f>AVERAGE(Y61:AE61)</f>
        <v>2.06</v>
      </c>
      <c r="AI61" s="58">
        <f>AVERAGE(AF61:AF91)</f>
        <v>2.8147480044649442</v>
      </c>
      <c r="AJ61" s="58">
        <f>AVERAGE(AG61:AG91)</f>
        <v>1.3842380952380953</v>
      </c>
      <c r="AK61" s="58">
        <f>AVERAGE(AH61:AH91)</f>
        <v>1.5905902777777781</v>
      </c>
    </row>
    <row r="62" spans="1:37" hidden="1">
      <c r="A62" s="59">
        <v>61</v>
      </c>
      <c r="B62" s="60">
        <v>44622</v>
      </c>
      <c r="C62" s="59">
        <v>0</v>
      </c>
      <c r="D62" s="59">
        <v>0</v>
      </c>
      <c r="E62" s="59"/>
      <c r="F62" s="61" t="e">
        <f t="shared" si="0"/>
        <v>#DIV/0!</v>
      </c>
      <c r="G62" s="59"/>
      <c r="H62" s="62">
        <v>0.93</v>
      </c>
      <c r="I62" s="62">
        <v>1.32</v>
      </c>
      <c r="J62" s="62">
        <v>1.22</v>
      </c>
      <c r="K62" s="62">
        <v>1.31</v>
      </c>
      <c r="L62" s="62">
        <v>1.18</v>
      </c>
      <c r="M62" s="62">
        <v>1.23</v>
      </c>
      <c r="N62" s="62">
        <v>1.19</v>
      </c>
      <c r="O62" s="62">
        <v>1.17</v>
      </c>
      <c r="P62" s="62">
        <v>0.87</v>
      </c>
      <c r="Q62" s="62">
        <v>0.46</v>
      </c>
      <c r="R62" s="62">
        <v>0.4</v>
      </c>
      <c r="S62" s="62">
        <v>0.54</v>
      </c>
      <c r="T62" s="62">
        <v>0.48</v>
      </c>
      <c r="U62" s="62">
        <v>0.48</v>
      </c>
      <c r="V62" s="62">
        <v>0.42</v>
      </c>
      <c r="W62" s="63">
        <v>0.45</v>
      </c>
      <c r="X62" s="62">
        <v>4.3600000000000003</v>
      </c>
      <c r="Y62" s="62">
        <v>4.3600000000000003</v>
      </c>
      <c r="Z62" s="62">
        <v>4.47</v>
      </c>
      <c r="AA62" s="62">
        <v>4.41</v>
      </c>
      <c r="AB62" s="62">
        <v>3.15</v>
      </c>
      <c r="AC62" s="62">
        <v>0.47</v>
      </c>
      <c r="AD62" s="62">
        <v>0.48</v>
      </c>
      <c r="AE62" s="62">
        <v>0.48</v>
      </c>
      <c r="AH62" s="58">
        <f>AVERAGE(H62:AE62)</f>
        <v>1.4929166666666662</v>
      </c>
    </row>
    <row r="63" spans="1:37" hidden="1">
      <c r="A63" s="59">
        <v>62</v>
      </c>
      <c r="B63" s="60">
        <v>44623</v>
      </c>
      <c r="C63" s="59">
        <v>495</v>
      </c>
      <c r="D63" s="66" t="s">
        <v>477</v>
      </c>
      <c r="E63" s="59">
        <v>16</v>
      </c>
      <c r="F63" s="61">
        <f t="shared" si="0"/>
        <v>30.9375</v>
      </c>
      <c r="G63" s="59">
        <v>1</v>
      </c>
      <c r="H63" s="62">
        <v>1.5</v>
      </c>
      <c r="I63" s="62">
        <v>2.66</v>
      </c>
      <c r="J63" s="62">
        <v>2.64</v>
      </c>
      <c r="K63" s="62">
        <v>2.5499999999999998</v>
      </c>
      <c r="L63" s="62">
        <v>2.5299999999999998</v>
      </c>
      <c r="M63" s="62">
        <v>2.57</v>
      </c>
      <c r="N63" s="62">
        <v>2.5299999999999998</v>
      </c>
      <c r="O63" s="62">
        <v>2.54</v>
      </c>
      <c r="P63" s="62">
        <v>2.7</v>
      </c>
      <c r="Q63" s="62">
        <v>3.34</v>
      </c>
      <c r="R63" s="62">
        <v>3.5</v>
      </c>
      <c r="S63" s="62">
        <v>3.44</v>
      </c>
      <c r="T63" s="62">
        <v>3.48</v>
      </c>
      <c r="U63" s="62">
        <v>3.52</v>
      </c>
      <c r="V63" s="62">
        <v>3.59</v>
      </c>
      <c r="W63" s="63">
        <v>3.51</v>
      </c>
      <c r="X63" s="62">
        <v>0.53</v>
      </c>
      <c r="Y63" s="62">
        <v>0.39</v>
      </c>
      <c r="Z63" s="62">
        <v>0.47</v>
      </c>
      <c r="AA63" s="62">
        <v>0.45</v>
      </c>
      <c r="AB63" s="62">
        <v>0.43</v>
      </c>
      <c r="AC63" s="62">
        <v>0.46</v>
      </c>
      <c r="AD63" s="62">
        <v>0.4</v>
      </c>
      <c r="AE63" s="62">
        <v>0.45</v>
      </c>
      <c r="AF63" s="58">
        <f>AVERAGE(H63:X63)</f>
        <v>2.7723529411764707</v>
      </c>
      <c r="AG63" s="58">
        <f>AVERAGE(Y63:AE63)</f>
        <v>0.43571428571428578</v>
      </c>
    </row>
    <row r="64" spans="1:37" hidden="1">
      <c r="A64" s="59">
        <v>63</v>
      </c>
      <c r="B64" s="60">
        <v>44624</v>
      </c>
      <c r="C64" s="59">
        <v>466</v>
      </c>
      <c r="D64" s="66" t="s">
        <v>483</v>
      </c>
      <c r="E64" s="59">
        <v>18</v>
      </c>
      <c r="F64" s="61">
        <f t="shared" si="0"/>
        <v>25.888888888888889</v>
      </c>
      <c r="G64" s="59">
        <v>1</v>
      </c>
      <c r="H64" s="62">
        <v>2.0499999999999998</v>
      </c>
      <c r="I64" s="62">
        <v>3.15</v>
      </c>
      <c r="J64" s="62">
        <v>3</v>
      </c>
      <c r="K64" s="62">
        <v>3.14</v>
      </c>
      <c r="L64" s="62">
        <v>3.06</v>
      </c>
      <c r="M64" s="62">
        <v>3.26</v>
      </c>
      <c r="N64" s="62">
        <v>3.48</v>
      </c>
      <c r="O64" s="62">
        <v>3.48</v>
      </c>
      <c r="P64" s="62">
        <v>3.67</v>
      </c>
      <c r="Q64" s="62">
        <v>3.9</v>
      </c>
      <c r="R64" s="62">
        <v>4.03</v>
      </c>
      <c r="S64" s="62">
        <v>4.0599999999999996</v>
      </c>
      <c r="T64" s="62">
        <v>3.99</v>
      </c>
      <c r="U64" s="62">
        <v>4.1399999999999997</v>
      </c>
      <c r="V64" s="62">
        <v>4.33</v>
      </c>
      <c r="W64" s="63">
        <v>4.2699999999999996</v>
      </c>
      <c r="X64" s="62">
        <v>3.36</v>
      </c>
      <c r="Y64" s="62">
        <v>3.5</v>
      </c>
      <c r="Z64" s="62">
        <v>3.52</v>
      </c>
      <c r="AA64" s="62">
        <v>3.42</v>
      </c>
      <c r="AB64" s="62">
        <v>3.5</v>
      </c>
      <c r="AC64" s="62">
        <v>1</v>
      </c>
      <c r="AD64" s="62">
        <v>0.45</v>
      </c>
      <c r="AE64" s="62">
        <v>0.48</v>
      </c>
      <c r="AF64" s="58">
        <f>AVERAGE(H64:Z64)</f>
        <v>3.546842105263158</v>
      </c>
      <c r="AG64" s="58">
        <f>AVERAGE(AA64:AE64)</f>
        <v>1.77</v>
      </c>
    </row>
    <row r="65" spans="1:34" hidden="1">
      <c r="A65" s="59">
        <v>64</v>
      </c>
      <c r="B65" s="60">
        <v>44625</v>
      </c>
      <c r="C65" s="59">
        <v>0</v>
      </c>
      <c r="D65" s="68" t="s">
        <v>478</v>
      </c>
      <c r="E65" s="69">
        <v>16</v>
      </c>
      <c r="F65" s="61">
        <f t="shared" si="0"/>
        <v>0</v>
      </c>
      <c r="G65" s="59"/>
      <c r="H65" s="62">
        <v>2.19</v>
      </c>
      <c r="I65" s="62">
        <v>3.29</v>
      </c>
      <c r="J65" s="62">
        <v>3.15</v>
      </c>
      <c r="K65" s="62">
        <v>3.17</v>
      </c>
      <c r="L65" s="62">
        <v>3.12</v>
      </c>
      <c r="M65" s="62">
        <v>3.02</v>
      </c>
      <c r="N65" s="62">
        <v>3.04</v>
      </c>
      <c r="O65" s="62">
        <v>3.07</v>
      </c>
      <c r="P65" s="62">
        <v>3.07</v>
      </c>
      <c r="Q65" s="62">
        <v>3.23</v>
      </c>
      <c r="R65" s="62">
        <v>3.34</v>
      </c>
      <c r="S65" s="62">
        <v>3.41</v>
      </c>
      <c r="T65" s="62">
        <v>3.44</v>
      </c>
      <c r="U65" s="62">
        <v>3.51</v>
      </c>
      <c r="V65" s="62">
        <v>3.55</v>
      </c>
      <c r="W65" s="63">
        <v>3.58</v>
      </c>
      <c r="X65" s="62">
        <v>4.41</v>
      </c>
      <c r="Y65" s="62">
        <v>4.33</v>
      </c>
      <c r="Z65" s="62">
        <v>4.4400000000000004</v>
      </c>
      <c r="AA65" s="62">
        <v>4.4800000000000004</v>
      </c>
      <c r="AB65" s="62">
        <v>4.4000000000000004</v>
      </c>
      <c r="AC65" s="62">
        <v>0.54</v>
      </c>
      <c r="AD65" s="62">
        <v>0.52</v>
      </c>
      <c r="AE65" s="62">
        <v>0.42</v>
      </c>
      <c r="AH65" s="58">
        <f>AVERAGE(H65:AE65)</f>
        <v>3.1133333333333333</v>
      </c>
    </row>
    <row r="66" spans="1:34" hidden="1">
      <c r="A66" s="59">
        <v>65</v>
      </c>
      <c r="B66" s="60">
        <v>44626</v>
      </c>
      <c r="C66" s="59">
        <v>0</v>
      </c>
      <c r="D66" s="59">
        <v>0</v>
      </c>
      <c r="E66" s="59"/>
      <c r="F66" s="61" t="e">
        <f t="shared" si="0"/>
        <v>#DIV/0!</v>
      </c>
      <c r="G66" s="59"/>
      <c r="H66" s="62">
        <v>3.34</v>
      </c>
      <c r="I66" s="62">
        <v>4.3099999999999996</v>
      </c>
      <c r="J66" s="62">
        <v>4.26</v>
      </c>
      <c r="K66" s="62">
        <v>4.1100000000000003</v>
      </c>
      <c r="L66" s="62">
        <v>3.98</v>
      </c>
      <c r="M66" s="62">
        <v>3.85</v>
      </c>
      <c r="N66" s="62">
        <v>3.9</v>
      </c>
      <c r="O66" s="62">
        <v>3.97</v>
      </c>
      <c r="P66" s="62">
        <v>4.04</v>
      </c>
      <c r="Q66" s="62">
        <v>4.0199999999999996</v>
      </c>
      <c r="R66" s="62">
        <v>4.07</v>
      </c>
      <c r="S66" s="62">
        <v>3.98</v>
      </c>
      <c r="T66" s="62">
        <v>4.2</v>
      </c>
      <c r="U66" s="62">
        <v>4.04</v>
      </c>
      <c r="V66" s="62">
        <v>4.16</v>
      </c>
      <c r="W66" s="63">
        <v>4.0999999999999996</v>
      </c>
      <c r="X66" s="62">
        <v>3.61</v>
      </c>
      <c r="Y66" s="62">
        <v>3.63</v>
      </c>
      <c r="Z66" s="62">
        <v>3.65</v>
      </c>
      <c r="AA66" s="62">
        <v>3.63</v>
      </c>
      <c r="AB66" s="62">
        <v>3.65</v>
      </c>
      <c r="AC66" s="62">
        <v>2.12</v>
      </c>
      <c r="AD66" s="62">
        <v>0.43</v>
      </c>
      <c r="AE66" s="62">
        <v>0.41</v>
      </c>
      <c r="AH66" s="58">
        <f>AVERAGE(H66:AE66)</f>
        <v>3.5608333333333335</v>
      </c>
    </row>
    <row r="67" spans="1:34" hidden="1">
      <c r="A67" s="59">
        <v>66</v>
      </c>
      <c r="B67" s="60">
        <v>44627</v>
      </c>
      <c r="C67" s="59">
        <v>496</v>
      </c>
      <c r="D67" s="66" t="s">
        <v>34</v>
      </c>
      <c r="E67" s="59">
        <v>16</v>
      </c>
      <c r="F67" s="61">
        <f t="shared" ref="F67:F130" si="20">C67/E67</f>
        <v>31</v>
      </c>
      <c r="G67" s="59">
        <v>1</v>
      </c>
      <c r="H67" s="62">
        <v>1.86</v>
      </c>
      <c r="I67" s="62">
        <v>2.7</v>
      </c>
      <c r="J67" s="62">
        <v>2.73</v>
      </c>
      <c r="K67" s="62">
        <v>2.58</v>
      </c>
      <c r="L67" s="62">
        <v>2.48</v>
      </c>
      <c r="M67" s="62">
        <v>2.34</v>
      </c>
      <c r="N67" s="62">
        <v>2.31</v>
      </c>
      <c r="O67" s="62">
        <v>2.31</v>
      </c>
      <c r="P67" s="62">
        <v>2.72</v>
      </c>
      <c r="Q67" s="62">
        <v>3.34</v>
      </c>
      <c r="R67" s="62">
        <v>3.5</v>
      </c>
      <c r="S67" s="62">
        <v>3.53</v>
      </c>
      <c r="T67" s="62">
        <v>3.61</v>
      </c>
      <c r="U67" s="62">
        <v>3.67</v>
      </c>
      <c r="V67" s="62">
        <v>3.74</v>
      </c>
      <c r="W67" s="63">
        <v>3.85</v>
      </c>
      <c r="X67" s="62">
        <v>4.01</v>
      </c>
      <c r="Y67" s="62">
        <v>4.25</v>
      </c>
      <c r="Z67" s="62">
        <v>4.12</v>
      </c>
      <c r="AA67" s="62">
        <v>4.04</v>
      </c>
      <c r="AB67" s="62">
        <v>4.17</v>
      </c>
      <c r="AC67" s="62">
        <v>2.5299999999999998</v>
      </c>
      <c r="AD67" s="62">
        <v>0.45</v>
      </c>
      <c r="AE67" s="62">
        <v>0.43</v>
      </c>
      <c r="AF67" s="58">
        <f>AVERAGE(H67:X67)</f>
        <v>3.0164705882352942</v>
      </c>
      <c r="AG67" s="58">
        <f>AVERAGE(Y67:AE67)</f>
        <v>2.8557142857142854</v>
      </c>
    </row>
    <row r="68" spans="1:34" hidden="1">
      <c r="A68" s="59">
        <v>67</v>
      </c>
      <c r="B68" s="60">
        <v>44628</v>
      </c>
      <c r="C68" s="59">
        <v>0</v>
      </c>
      <c r="D68" s="59">
        <v>0</v>
      </c>
      <c r="E68" s="59"/>
      <c r="F68" s="61" t="e">
        <f t="shared" si="20"/>
        <v>#DIV/0!</v>
      </c>
      <c r="G68" s="59"/>
      <c r="H68" s="62">
        <v>0.48</v>
      </c>
      <c r="I68" s="62">
        <v>0.47</v>
      </c>
      <c r="J68" s="62">
        <v>0.51</v>
      </c>
      <c r="K68" s="62">
        <v>0.45</v>
      </c>
      <c r="L68" s="62">
        <v>0.56000000000000005</v>
      </c>
      <c r="M68" s="62">
        <v>0.52</v>
      </c>
      <c r="N68" s="62">
        <v>0.55000000000000004</v>
      </c>
      <c r="O68" s="62">
        <v>0.5</v>
      </c>
      <c r="P68" s="62">
        <v>0.48</v>
      </c>
      <c r="Q68" s="62">
        <v>0.46</v>
      </c>
      <c r="R68" s="62">
        <v>0.5</v>
      </c>
      <c r="S68" s="62">
        <v>0.41</v>
      </c>
      <c r="T68" s="62">
        <v>0.49</v>
      </c>
      <c r="U68" s="62">
        <v>0.54</v>
      </c>
      <c r="V68" s="62">
        <v>0.43</v>
      </c>
      <c r="W68" s="63">
        <v>0.48</v>
      </c>
      <c r="X68" s="62">
        <v>3.94</v>
      </c>
      <c r="Y68" s="62">
        <v>3.99</v>
      </c>
      <c r="Z68" s="62">
        <v>4.05</v>
      </c>
      <c r="AA68" s="62">
        <v>4.3</v>
      </c>
      <c r="AB68" s="62">
        <v>3.62</v>
      </c>
      <c r="AC68" s="62">
        <v>0.54</v>
      </c>
      <c r="AD68" s="62">
        <v>0.49</v>
      </c>
      <c r="AE68" s="62">
        <v>0.5</v>
      </c>
      <c r="AH68" s="58">
        <f>AVERAGE(H68:AE68)</f>
        <v>1.2191666666666665</v>
      </c>
    </row>
    <row r="69" spans="1:34" hidden="1">
      <c r="A69" s="59">
        <v>68</v>
      </c>
      <c r="B69" s="60">
        <v>44629</v>
      </c>
      <c r="C69" s="59">
        <v>248</v>
      </c>
      <c r="D69" s="59">
        <v>8</v>
      </c>
      <c r="E69" s="59">
        <v>8</v>
      </c>
      <c r="F69" s="61">
        <f t="shared" si="20"/>
        <v>31</v>
      </c>
      <c r="G69" s="59">
        <v>1</v>
      </c>
      <c r="H69" s="62">
        <v>1.75</v>
      </c>
      <c r="I69" s="62">
        <v>3.03</v>
      </c>
      <c r="J69" s="62">
        <v>2.67</v>
      </c>
      <c r="K69" s="62">
        <v>2.54</v>
      </c>
      <c r="L69" s="62">
        <v>2.4</v>
      </c>
      <c r="M69" s="62">
        <v>2.4300000000000002</v>
      </c>
      <c r="N69" s="62">
        <v>2.41</v>
      </c>
      <c r="O69" s="62">
        <v>2.42</v>
      </c>
      <c r="P69" s="62">
        <v>2.58</v>
      </c>
      <c r="Q69" s="62">
        <v>2.91</v>
      </c>
      <c r="R69" s="62">
        <v>3.11</v>
      </c>
      <c r="S69" s="62">
        <v>3.27</v>
      </c>
      <c r="T69" s="62">
        <v>3.36</v>
      </c>
      <c r="U69" s="62">
        <v>3.23</v>
      </c>
      <c r="V69" s="62">
        <v>3.41</v>
      </c>
      <c r="W69" s="63">
        <v>3.3</v>
      </c>
      <c r="X69" s="62">
        <v>0.47</v>
      </c>
      <c r="Y69" s="62">
        <v>0.49</v>
      </c>
      <c r="Z69" s="62">
        <v>0.42</v>
      </c>
      <c r="AA69" s="62">
        <v>0.43</v>
      </c>
      <c r="AB69" s="62">
        <v>0.5</v>
      </c>
      <c r="AC69" s="62">
        <v>0.48</v>
      </c>
      <c r="AD69" s="62">
        <v>0.44</v>
      </c>
      <c r="AE69" s="62">
        <v>0.45</v>
      </c>
    </row>
    <row r="70" spans="1:34" hidden="1">
      <c r="A70" s="59">
        <v>69</v>
      </c>
      <c r="B70" s="60">
        <v>44630</v>
      </c>
      <c r="C70" s="59">
        <v>479</v>
      </c>
      <c r="D70" s="66" t="s">
        <v>34</v>
      </c>
      <c r="E70" s="59">
        <v>16</v>
      </c>
      <c r="F70" s="61">
        <f t="shared" si="20"/>
        <v>29.9375</v>
      </c>
      <c r="G70" s="59">
        <v>1</v>
      </c>
      <c r="H70" s="62">
        <v>1.56</v>
      </c>
      <c r="I70" s="62">
        <v>2.86</v>
      </c>
      <c r="J70" s="62">
        <v>2.66</v>
      </c>
      <c r="K70" s="62">
        <v>2.48</v>
      </c>
      <c r="L70" s="62">
        <v>2.42</v>
      </c>
      <c r="M70" s="62">
        <v>2.33</v>
      </c>
      <c r="N70" s="62">
        <v>2.4300000000000002</v>
      </c>
      <c r="O70" s="62">
        <v>2.4500000000000002</v>
      </c>
      <c r="P70" s="62">
        <v>2.56</v>
      </c>
      <c r="Q70" s="62">
        <v>2.65</v>
      </c>
      <c r="R70" s="62">
        <v>2.73</v>
      </c>
      <c r="S70" s="62">
        <v>2.8</v>
      </c>
      <c r="T70" s="62">
        <v>2.78</v>
      </c>
      <c r="U70" s="62">
        <v>2.74</v>
      </c>
      <c r="V70" s="62">
        <v>2.79</v>
      </c>
      <c r="W70" s="63">
        <v>2.75</v>
      </c>
      <c r="X70" s="64">
        <v>3.29</v>
      </c>
      <c r="Y70" s="64">
        <v>3.28</v>
      </c>
      <c r="Z70" s="64">
        <v>3.36</v>
      </c>
      <c r="AA70" s="64">
        <v>3.19</v>
      </c>
      <c r="AB70" s="64">
        <v>3.17</v>
      </c>
      <c r="AC70" s="64">
        <v>0.48</v>
      </c>
      <c r="AD70" s="64">
        <v>0.51</v>
      </c>
      <c r="AE70" s="64">
        <v>0.5</v>
      </c>
      <c r="AF70" s="58">
        <f t="shared" ref="AF70:AF72" si="21">AVERAGE(H70:X70)</f>
        <v>2.6047058823529414</v>
      </c>
      <c r="AG70" s="58">
        <f t="shared" ref="AG70:AG72" si="22">AVERAGE(Y70:AE70)</f>
        <v>2.0699999999999998</v>
      </c>
    </row>
    <row r="71" spans="1:34" hidden="1">
      <c r="A71" s="59">
        <v>70</v>
      </c>
      <c r="B71" s="60">
        <v>44631</v>
      </c>
      <c r="C71" s="59">
        <v>466</v>
      </c>
      <c r="D71" s="66" t="s">
        <v>34</v>
      </c>
      <c r="E71" s="59">
        <v>16</v>
      </c>
      <c r="F71" s="61">
        <f t="shared" si="20"/>
        <v>29.125</v>
      </c>
      <c r="G71" s="59">
        <v>1</v>
      </c>
      <c r="H71" s="64">
        <v>1.51</v>
      </c>
      <c r="I71" s="64">
        <v>2.67</v>
      </c>
      <c r="J71" s="64">
        <v>2.4700000000000002</v>
      </c>
      <c r="K71" s="64">
        <v>2.36</v>
      </c>
      <c r="L71" s="64">
        <v>2.17</v>
      </c>
      <c r="M71" s="64">
        <v>1.8</v>
      </c>
      <c r="N71" s="64">
        <v>2.02</v>
      </c>
      <c r="O71" s="64">
        <v>2.0099999999999998</v>
      </c>
      <c r="P71" s="64">
        <v>2.21</v>
      </c>
      <c r="Q71" s="64">
        <v>2.21</v>
      </c>
      <c r="R71" s="64">
        <v>2.35</v>
      </c>
      <c r="S71" s="64">
        <v>2.71</v>
      </c>
      <c r="T71" s="64">
        <v>2.41</v>
      </c>
      <c r="U71" s="64">
        <v>1.66</v>
      </c>
      <c r="V71" s="64">
        <v>1.72</v>
      </c>
      <c r="W71" s="65">
        <v>1.74</v>
      </c>
      <c r="X71" s="62">
        <v>2.75</v>
      </c>
      <c r="Y71" s="62">
        <v>2.8</v>
      </c>
      <c r="Z71" s="62">
        <v>2.23</v>
      </c>
      <c r="AA71" s="62">
        <v>1.67</v>
      </c>
      <c r="AB71" s="62">
        <v>1.03</v>
      </c>
      <c r="AC71" s="62">
        <v>0.46</v>
      </c>
      <c r="AD71" s="62">
        <v>0.45</v>
      </c>
      <c r="AE71" s="62">
        <v>0.47</v>
      </c>
      <c r="AF71" s="58">
        <f t="shared" si="21"/>
        <v>2.1629411764705884</v>
      </c>
      <c r="AG71" s="58">
        <f t="shared" si="22"/>
        <v>1.3014285714285714</v>
      </c>
    </row>
    <row r="72" spans="1:34" hidden="1">
      <c r="A72" s="59">
        <v>71</v>
      </c>
      <c r="B72" s="60">
        <v>44632</v>
      </c>
      <c r="C72" s="59">
        <v>727</v>
      </c>
      <c r="D72" s="66" t="s">
        <v>34</v>
      </c>
      <c r="E72" s="59">
        <v>16</v>
      </c>
      <c r="F72" s="61">
        <f t="shared" si="20"/>
        <v>45.4375</v>
      </c>
      <c r="G72" s="59">
        <v>1</v>
      </c>
      <c r="H72" s="62">
        <v>1.7</v>
      </c>
      <c r="I72" s="62">
        <v>2.76</v>
      </c>
      <c r="J72" s="62">
        <v>2.5</v>
      </c>
      <c r="K72" s="62">
        <v>2.3199999999999998</v>
      </c>
      <c r="L72" s="62">
        <v>2.0699999999999998</v>
      </c>
      <c r="M72" s="62">
        <v>2.12</v>
      </c>
      <c r="N72" s="62">
        <v>2.2000000000000002</v>
      </c>
      <c r="O72" s="62">
        <v>2.2000000000000002</v>
      </c>
      <c r="P72" s="62">
        <v>2.4700000000000002</v>
      </c>
      <c r="Q72" s="62">
        <v>2.56</v>
      </c>
      <c r="R72" s="62">
        <v>2.68</v>
      </c>
      <c r="S72" s="62">
        <v>2.61</v>
      </c>
      <c r="T72" s="62">
        <v>2.74</v>
      </c>
      <c r="U72" s="62">
        <v>2.7</v>
      </c>
      <c r="V72" s="62">
        <v>2.67</v>
      </c>
      <c r="W72" s="63">
        <v>2.06</v>
      </c>
      <c r="X72" s="62">
        <v>1.78</v>
      </c>
      <c r="Y72" s="62">
        <v>1.68</v>
      </c>
      <c r="Z72" s="62">
        <v>1.7</v>
      </c>
      <c r="AA72" s="62">
        <v>1.65</v>
      </c>
      <c r="AB72" s="62">
        <v>1.71</v>
      </c>
      <c r="AC72" s="62">
        <v>0.55000000000000004</v>
      </c>
      <c r="AD72" s="62">
        <v>0.43</v>
      </c>
      <c r="AE72" s="62">
        <v>0.46</v>
      </c>
      <c r="AF72" s="58">
        <f t="shared" si="21"/>
        <v>2.3611764705882354</v>
      </c>
      <c r="AG72" s="58">
        <f t="shared" si="22"/>
        <v>1.1685714285714286</v>
      </c>
    </row>
    <row r="73" spans="1:34" hidden="1">
      <c r="A73" s="59">
        <v>72</v>
      </c>
      <c r="B73" s="60">
        <v>44633</v>
      </c>
      <c r="C73" s="59">
        <v>501</v>
      </c>
      <c r="D73" s="59">
        <v>8</v>
      </c>
      <c r="E73" s="59">
        <v>8</v>
      </c>
      <c r="F73" s="61">
        <f t="shared" si="20"/>
        <v>62.625</v>
      </c>
      <c r="G73" s="59"/>
      <c r="H73" s="62">
        <v>1.52</v>
      </c>
      <c r="I73" s="62">
        <v>2.2799999999999998</v>
      </c>
      <c r="J73" s="62">
        <v>2.19</v>
      </c>
      <c r="K73" s="62">
        <v>2.23</v>
      </c>
      <c r="L73" s="62">
        <v>2.31</v>
      </c>
      <c r="M73" s="62">
        <v>2.09</v>
      </c>
      <c r="N73" s="62">
        <v>1.98</v>
      </c>
      <c r="O73" s="62">
        <v>2.0099999999999998</v>
      </c>
      <c r="P73" s="62">
        <v>1.99</v>
      </c>
      <c r="Q73" s="62">
        <v>2.2000000000000002</v>
      </c>
      <c r="R73" s="62">
        <v>2.54</v>
      </c>
      <c r="S73" s="62">
        <v>2.58</v>
      </c>
      <c r="T73" s="62">
        <v>2.62</v>
      </c>
      <c r="U73" s="62">
        <v>2.78</v>
      </c>
      <c r="V73" s="62">
        <v>1.88</v>
      </c>
      <c r="W73" s="63">
        <v>1.63</v>
      </c>
      <c r="X73" s="62">
        <v>1.5</v>
      </c>
      <c r="Y73" s="62">
        <v>1.49</v>
      </c>
      <c r="Z73" s="62">
        <v>1.52</v>
      </c>
      <c r="AA73" s="62">
        <v>1.61</v>
      </c>
      <c r="AB73" s="62">
        <v>1.52</v>
      </c>
      <c r="AC73" s="62">
        <v>1.57</v>
      </c>
      <c r="AD73" s="62">
        <v>0.47</v>
      </c>
      <c r="AE73" s="62">
        <v>0.5</v>
      </c>
    </row>
    <row r="74" spans="1:34" hidden="1">
      <c r="A74" s="59">
        <v>73</v>
      </c>
      <c r="B74" s="60">
        <v>44634</v>
      </c>
      <c r="C74" s="59">
        <v>1237</v>
      </c>
      <c r="D74" s="66" t="s">
        <v>479</v>
      </c>
      <c r="E74" s="59">
        <v>20</v>
      </c>
      <c r="F74" s="61">
        <f t="shared" si="20"/>
        <v>61.85</v>
      </c>
      <c r="G74" s="59"/>
      <c r="H74" s="62">
        <v>1.9</v>
      </c>
      <c r="I74" s="62">
        <v>2.57</v>
      </c>
      <c r="J74" s="62">
        <v>2.66</v>
      </c>
      <c r="K74" s="62">
        <v>2.38</v>
      </c>
      <c r="L74" s="62">
        <v>2.52</v>
      </c>
      <c r="M74" s="62">
        <v>2.6</v>
      </c>
      <c r="N74" s="62">
        <v>2.61</v>
      </c>
      <c r="O74" s="62">
        <v>2.66</v>
      </c>
      <c r="P74" s="62">
        <v>2.79</v>
      </c>
      <c r="Q74" s="62">
        <v>2.86</v>
      </c>
      <c r="R74" s="62">
        <v>2.98</v>
      </c>
      <c r="S74" s="62">
        <v>3.22</v>
      </c>
      <c r="T74" s="62">
        <v>3.16</v>
      </c>
      <c r="U74" s="62">
        <v>3.34</v>
      </c>
      <c r="V74" s="62">
        <v>3.53</v>
      </c>
      <c r="W74" s="63">
        <v>2.29</v>
      </c>
      <c r="X74" s="62">
        <v>1.69</v>
      </c>
      <c r="Y74" s="62">
        <v>1.72</v>
      </c>
      <c r="Z74" s="62">
        <v>1.73</v>
      </c>
      <c r="AA74" s="62">
        <v>1.74</v>
      </c>
      <c r="AB74" s="62">
        <v>1.7</v>
      </c>
      <c r="AC74" s="62">
        <v>1.1000000000000001</v>
      </c>
      <c r="AD74" s="62">
        <v>0.44</v>
      </c>
      <c r="AE74" s="62">
        <v>0.49</v>
      </c>
      <c r="AF74" s="58">
        <f>AVERAGE(H74:AB74)</f>
        <v>2.5071428571428571</v>
      </c>
      <c r="AG74" s="67">
        <f>AVERAGE(AC74:AE74)</f>
        <v>0.67666666666666675</v>
      </c>
    </row>
    <row r="75" spans="1:34" hidden="1">
      <c r="A75" s="59">
        <v>74</v>
      </c>
      <c r="B75" s="60">
        <v>44635</v>
      </c>
      <c r="C75" s="59">
        <v>1129</v>
      </c>
      <c r="D75" s="66" t="s">
        <v>484</v>
      </c>
      <c r="E75" s="59">
        <v>18</v>
      </c>
      <c r="F75" s="61">
        <f t="shared" si="20"/>
        <v>62.722222222222221</v>
      </c>
      <c r="G75" s="59"/>
      <c r="H75" s="62">
        <v>1.93</v>
      </c>
      <c r="I75" s="62">
        <v>3.17</v>
      </c>
      <c r="J75" s="62">
        <v>2.99</v>
      </c>
      <c r="K75" s="62">
        <v>2.94</v>
      </c>
      <c r="L75" s="62">
        <v>2.89</v>
      </c>
      <c r="M75" s="62">
        <v>2.95</v>
      </c>
      <c r="N75" s="62">
        <v>3.14</v>
      </c>
      <c r="O75" s="62">
        <v>3.12</v>
      </c>
      <c r="P75" s="62">
        <v>3.16</v>
      </c>
      <c r="Q75" s="62">
        <v>3.06</v>
      </c>
      <c r="R75" s="62">
        <v>3.19</v>
      </c>
      <c r="S75" s="62">
        <v>3.31</v>
      </c>
      <c r="T75" s="62">
        <v>3.2</v>
      </c>
      <c r="U75" s="62">
        <v>3.22</v>
      </c>
      <c r="V75" s="62">
        <v>3.2</v>
      </c>
      <c r="W75" s="63">
        <v>1.24</v>
      </c>
      <c r="X75" s="62">
        <v>1.92</v>
      </c>
      <c r="Y75" s="62">
        <v>1.92</v>
      </c>
      <c r="Z75" s="62">
        <v>1.91</v>
      </c>
      <c r="AA75" s="62">
        <v>1.99</v>
      </c>
      <c r="AB75" s="62">
        <v>2.06</v>
      </c>
      <c r="AC75" s="62">
        <v>2.15</v>
      </c>
      <c r="AD75" s="62">
        <v>1.83</v>
      </c>
      <c r="AE75" s="62">
        <v>0.49</v>
      </c>
      <c r="AF75" s="58">
        <f>AVERAGE(H75:Z75)</f>
        <v>2.7610526315789476</v>
      </c>
      <c r="AG75" s="58">
        <f>AVERAGE(AA75:AE75)</f>
        <v>1.704</v>
      </c>
    </row>
    <row r="76" spans="1:34" hidden="1">
      <c r="A76" s="59">
        <v>75</v>
      </c>
      <c r="B76" s="60">
        <v>44636</v>
      </c>
      <c r="C76" s="59">
        <v>0</v>
      </c>
      <c r="D76" s="59">
        <v>0</v>
      </c>
      <c r="E76" s="59"/>
      <c r="F76" s="61" t="e">
        <f t="shared" si="20"/>
        <v>#DIV/0!</v>
      </c>
      <c r="G76" s="59"/>
      <c r="H76" s="62">
        <v>1.9</v>
      </c>
      <c r="I76" s="62">
        <v>2.8</v>
      </c>
      <c r="J76" s="62">
        <v>2.6</v>
      </c>
      <c r="K76" s="62">
        <v>2.58</v>
      </c>
      <c r="L76" s="62">
        <v>2.69</v>
      </c>
      <c r="M76" s="62">
        <v>2.77</v>
      </c>
      <c r="N76" s="62">
        <v>2.79</v>
      </c>
      <c r="O76" s="62">
        <v>2.1800000000000002</v>
      </c>
      <c r="P76" s="62">
        <v>0.5</v>
      </c>
      <c r="Q76" s="62">
        <v>0.47</v>
      </c>
      <c r="R76" s="62">
        <v>0.45</v>
      </c>
      <c r="S76" s="62">
        <v>0.47</v>
      </c>
      <c r="T76" s="62">
        <v>0.51</v>
      </c>
      <c r="U76" s="62">
        <v>0.47</v>
      </c>
      <c r="V76" s="62">
        <v>0.45</v>
      </c>
      <c r="W76" s="63">
        <v>0.45</v>
      </c>
      <c r="X76" s="64">
        <v>1.1000000000000001</v>
      </c>
      <c r="Y76" s="64">
        <v>1.0900000000000001</v>
      </c>
      <c r="Z76" s="64">
        <v>1.08</v>
      </c>
      <c r="AA76" s="64">
        <v>1.1200000000000001</v>
      </c>
      <c r="AB76" s="64">
        <v>1.1100000000000001</v>
      </c>
      <c r="AC76" s="64">
        <v>1.08</v>
      </c>
      <c r="AD76" s="64">
        <v>0.86</v>
      </c>
      <c r="AE76" s="64">
        <v>0.49</v>
      </c>
      <c r="AH76" s="58">
        <f t="shared" ref="AH76:AH78" si="23">AVERAGE(H76:AE76)</f>
        <v>1.33375</v>
      </c>
    </row>
    <row r="77" spans="1:34" hidden="1">
      <c r="A77" s="59">
        <v>76</v>
      </c>
      <c r="B77" s="60">
        <v>44637</v>
      </c>
      <c r="C77" s="59">
        <v>0</v>
      </c>
      <c r="D77" s="59">
        <v>0</v>
      </c>
      <c r="E77" s="59"/>
      <c r="F77" s="61" t="e">
        <f t="shared" si="20"/>
        <v>#DIV/0!</v>
      </c>
      <c r="G77" s="59"/>
      <c r="H77" s="64">
        <v>0.43</v>
      </c>
      <c r="I77" s="64">
        <v>0.5</v>
      </c>
      <c r="J77" s="64">
        <v>0.45</v>
      </c>
      <c r="K77" s="64">
        <v>0.43</v>
      </c>
      <c r="L77" s="64">
        <v>0.36</v>
      </c>
      <c r="M77" s="64">
        <v>0.52</v>
      </c>
      <c r="N77" s="64">
        <v>0.55000000000000004</v>
      </c>
      <c r="O77" s="64">
        <v>0.48</v>
      </c>
      <c r="P77" s="64">
        <v>0.45</v>
      </c>
      <c r="Q77" s="64">
        <v>0.52</v>
      </c>
      <c r="R77" s="64">
        <v>0.42</v>
      </c>
      <c r="S77" s="64">
        <v>0.45</v>
      </c>
      <c r="T77" s="64">
        <v>0.52</v>
      </c>
      <c r="U77" s="64">
        <v>0.51</v>
      </c>
      <c r="V77" s="64">
        <v>0.43</v>
      </c>
      <c r="W77" s="65">
        <v>0.47</v>
      </c>
      <c r="X77" s="62">
        <v>0.51</v>
      </c>
      <c r="Y77" s="62">
        <v>0.47</v>
      </c>
      <c r="Z77" s="62">
        <v>0.44</v>
      </c>
      <c r="AA77" s="62">
        <v>0.46</v>
      </c>
      <c r="AB77" s="62">
        <v>0.47</v>
      </c>
      <c r="AC77" s="62">
        <v>0.48</v>
      </c>
      <c r="AD77" s="62">
        <v>0.48</v>
      </c>
      <c r="AE77" s="62">
        <v>0.43</v>
      </c>
      <c r="AH77" s="58">
        <f t="shared" si="23"/>
        <v>0.4679166666666667</v>
      </c>
    </row>
    <row r="78" spans="1:34" hidden="1">
      <c r="A78" s="59">
        <v>77</v>
      </c>
      <c r="B78" s="60">
        <v>44638</v>
      </c>
      <c r="C78" s="59">
        <v>0</v>
      </c>
      <c r="D78" s="59">
        <v>0</v>
      </c>
      <c r="E78" s="59"/>
      <c r="F78" s="61" t="e">
        <f t="shared" si="20"/>
        <v>#DIV/0!</v>
      </c>
      <c r="G78" s="59"/>
      <c r="H78" s="62">
        <v>0.47</v>
      </c>
      <c r="I78" s="62">
        <v>0.45</v>
      </c>
      <c r="J78" s="62">
        <v>0.4</v>
      </c>
      <c r="K78" s="62">
        <v>0.36</v>
      </c>
      <c r="L78" s="62">
        <v>0.43</v>
      </c>
      <c r="M78" s="62">
        <v>0.42</v>
      </c>
      <c r="N78" s="62">
        <v>0.41</v>
      </c>
      <c r="O78" s="62">
        <v>0.4</v>
      </c>
      <c r="P78" s="62">
        <v>0.41</v>
      </c>
      <c r="Q78" s="62">
        <v>0.38</v>
      </c>
      <c r="R78" s="62">
        <v>0.36</v>
      </c>
      <c r="S78" s="62">
        <v>0.4</v>
      </c>
      <c r="T78" s="62">
        <v>1.1100000000000001</v>
      </c>
      <c r="U78" s="62">
        <v>1.29</v>
      </c>
      <c r="V78" s="62">
        <v>1.27</v>
      </c>
      <c r="W78" s="63">
        <v>1.36</v>
      </c>
      <c r="X78" s="62">
        <v>0.5</v>
      </c>
      <c r="Y78" s="62">
        <v>0.47</v>
      </c>
      <c r="Z78" s="62">
        <v>0.48</v>
      </c>
      <c r="AA78" s="62">
        <v>0.48</v>
      </c>
      <c r="AB78" s="62">
        <v>0.48</v>
      </c>
      <c r="AC78" s="62">
        <v>0.47</v>
      </c>
      <c r="AD78" s="62">
        <v>0.49</v>
      </c>
      <c r="AE78" s="62">
        <v>0.5</v>
      </c>
      <c r="AH78" s="58">
        <f t="shared" si="23"/>
        <v>0.57458333333333345</v>
      </c>
    </row>
    <row r="79" spans="1:34" hidden="1">
      <c r="A79" s="59">
        <v>78</v>
      </c>
      <c r="B79" s="60">
        <v>44639</v>
      </c>
      <c r="C79" s="59">
        <v>629</v>
      </c>
      <c r="D79" s="59">
        <v>10</v>
      </c>
      <c r="E79" s="59">
        <v>10</v>
      </c>
      <c r="F79" s="61">
        <f t="shared" si="20"/>
        <v>62.9</v>
      </c>
      <c r="G79" s="59"/>
      <c r="H79" s="62">
        <v>2.79</v>
      </c>
      <c r="I79" s="62">
        <v>4.17</v>
      </c>
      <c r="J79" s="62">
        <v>3.89</v>
      </c>
      <c r="K79" s="62">
        <v>3.9</v>
      </c>
      <c r="L79" s="62">
        <v>3.73</v>
      </c>
      <c r="M79" s="62">
        <v>3.76</v>
      </c>
      <c r="N79" s="62">
        <v>3.75</v>
      </c>
      <c r="O79" s="62">
        <v>3.84</v>
      </c>
      <c r="P79" s="62">
        <v>3.79</v>
      </c>
      <c r="Q79" s="62">
        <v>3.92</v>
      </c>
      <c r="R79" s="62">
        <v>3.98</v>
      </c>
      <c r="S79" s="62">
        <v>4.12</v>
      </c>
      <c r="T79" s="62">
        <v>4.22</v>
      </c>
      <c r="U79" s="62">
        <v>4.2300000000000004</v>
      </c>
      <c r="V79" s="62">
        <v>4.21</v>
      </c>
      <c r="W79" s="63">
        <v>4.3099999999999996</v>
      </c>
      <c r="X79" s="62">
        <v>1.28</v>
      </c>
      <c r="Y79" s="62">
        <v>1.27</v>
      </c>
      <c r="Z79" s="62">
        <v>1.34</v>
      </c>
      <c r="AA79" s="62">
        <v>1.38</v>
      </c>
      <c r="AB79" s="62">
        <v>1.34</v>
      </c>
      <c r="AC79" s="62">
        <v>0.4</v>
      </c>
      <c r="AD79" s="62">
        <v>0.41</v>
      </c>
      <c r="AE79" s="62">
        <v>0.38</v>
      </c>
    </row>
    <row r="80" spans="1:34" hidden="1">
      <c r="A80" s="59">
        <v>79</v>
      </c>
      <c r="B80" s="60">
        <v>44640</v>
      </c>
      <c r="C80" s="59">
        <v>1258</v>
      </c>
      <c r="D80" s="59" t="s">
        <v>480</v>
      </c>
      <c r="E80" s="59">
        <v>20</v>
      </c>
      <c r="F80" s="61">
        <f t="shared" si="20"/>
        <v>62.9</v>
      </c>
      <c r="G80" s="59"/>
      <c r="H80" s="62">
        <v>2.84</v>
      </c>
      <c r="I80" s="62">
        <v>4.16</v>
      </c>
      <c r="J80" s="62">
        <v>4.0599999999999996</v>
      </c>
      <c r="K80" s="62">
        <v>3.93</v>
      </c>
      <c r="L80" s="62">
        <v>3.9</v>
      </c>
      <c r="M80" s="62">
        <v>3.86</v>
      </c>
      <c r="N80" s="62">
        <v>3.69</v>
      </c>
      <c r="O80" s="62">
        <v>3.77</v>
      </c>
      <c r="P80" s="62">
        <v>3.72</v>
      </c>
      <c r="Q80" s="62">
        <v>3.9</v>
      </c>
      <c r="R80" s="62">
        <v>3.98</v>
      </c>
      <c r="S80" s="62">
        <v>3.93</v>
      </c>
      <c r="T80" s="62">
        <v>4.03</v>
      </c>
      <c r="U80" s="62">
        <v>3.97</v>
      </c>
      <c r="V80" s="62">
        <v>3.23</v>
      </c>
      <c r="W80" s="63">
        <v>2.25</v>
      </c>
      <c r="X80" s="62">
        <v>4.34</v>
      </c>
      <c r="Y80" s="62">
        <v>2.02</v>
      </c>
      <c r="Z80" s="62">
        <v>2.52</v>
      </c>
      <c r="AA80" s="62">
        <v>2.4700000000000002</v>
      </c>
      <c r="AB80" s="62">
        <v>2.48</v>
      </c>
      <c r="AC80" s="62">
        <v>1.49</v>
      </c>
      <c r="AD80" s="62">
        <v>0.33</v>
      </c>
      <c r="AE80" s="62">
        <v>0.42</v>
      </c>
      <c r="AF80" s="58">
        <f>AVERAGE(H80:AB80)</f>
        <v>3.4785714285714278</v>
      </c>
      <c r="AG80" s="67">
        <f>AVERAGE(AC80:AE80)</f>
        <v>0.7466666666666667</v>
      </c>
    </row>
    <row r="81" spans="1:37" hidden="1">
      <c r="A81" s="59">
        <v>80</v>
      </c>
      <c r="B81" s="60">
        <v>44641</v>
      </c>
      <c r="C81" s="59">
        <v>1024</v>
      </c>
      <c r="D81" s="59" t="s">
        <v>485</v>
      </c>
      <c r="E81" s="59">
        <v>18</v>
      </c>
      <c r="F81" s="61">
        <f t="shared" si="20"/>
        <v>56.888888888888886</v>
      </c>
      <c r="G81" s="59"/>
      <c r="H81" s="62">
        <v>1.6</v>
      </c>
      <c r="I81" s="62">
        <v>3.64</v>
      </c>
      <c r="J81" s="62">
        <v>3.48</v>
      </c>
      <c r="K81" s="62">
        <v>3.49</v>
      </c>
      <c r="L81" s="62">
        <v>3.54</v>
      </c>
      <c r="M81" s="62">
        <v>3.48</v>
      </c>
      <c r="N81" s="62">
        <v>3.47</v>
      </c>
      <c r="O81" s="62">
        <v>3.41</v>
      </c>
      <c r="P81" s="62">
        <v>3.45</v>
      </c>
      <c r="Q81" s="62">
        <v>3.52</v>
      </c>
      <c r="R81" s="62">
        <v>3.58</v>
      </c>
      <c r="S81" s="62">
        <v>3.52</v>
      </c>
      <c r="T81" s="62">
        <v>3.56</v>
      </c>
      <c r="U81" s="62">
        <v>3.62</v>
      </c>
      <c r="V81" s="62">
        <v>3.59</v>
      </c>
      <c r="W81" s="63">
        <v>3.57</v>
      </c>
      <c r="X81" s="62">
        <v>2.27</v>
      </c>
      <c r="Y81" s="62">
        <v>2.2200000000000002</v>
      </c>
      <c r="Z81" s="62">
        <v>2.23</v>
      </c>
      <c r="AA81" s="62">
        <v>2.29</v>
      </c>
      <c r="AB81" s="62">
        <v>2.27</v>
      </c>
      <c r="AC81" s="62">
        <v>1.03</v>
      </c>
      <c r="AD81" s="62">
        <v>0.38</v>
      </c>
      <c r="AE81" s="62">
        <v>0.4</v>
      </c>
      <c r="AF81" s="58">
        <f>AVERAGE(H81:Z81)</f>
        <v>3.223157894736842</v>
      </c>
      <c r="AG81" s="67">
        <f>AVERAGE(AA81:AE81)</f>
        <v>1.2740000000000002</v>
      </c>
    </row>
    <row r="82" spans="1:37" hidden="1">
      <c r="A82" s="59">
        <v>81</v>
      </c>
      <c r="B82" s="60">
        <v>44642</v>
      </c>
      <c r="C82" s="59">
        <v>0</v>
      </c>
      <c r="D82" s="59"/>
      <c r="E82" s="59"/>
      <c r="F82" s="61" t="e">
        <f t="shared" si="20"/>
        <v>#DIV/0!</v>
      </c>
      <c r="G82" s="59"/>
      <c r="H82" s="62">
        <v>2.12</v>
      </c>
      <c r="I82" s="62">
        <v>3.73</v>
      </c>
      <c r="J82" s="62">
        <v>3.62</v>
      </c>
      <c r="K82" s="62">
        <v>3.56</v>
      </c>
      <c r="L82" s="62">
        <v>3.7</v>
      </c>
      <c r="M82" s="62">
        <v>3.54</v>
      </c>
      <c r="N82" s="62">
        <v>3.5</v>
      </c>
      <c r="O82" s="62">
        <v>3.45</v>
      </c>
      <c r="P82" s="62">
        <v>1.17</v>
      </c>
      <c r="Q82" s="62">
        <v>0.4</v>
      </c>
      <c r="R82" s="62">
        <v>0.47</v>
      </c>
      <c r="S82" s="62">
        <v>0.36</v>
      </c>
      <c r="T82" s="62">
        <v>0.44</v>
      </c>
      <c r="U82" s="62">
        <v>0.43</v>
      </c>
      <c r="V82" s="62">
        <v>0.44</v>
      </c>
      <c r="W82" s="63">
        <v>0.41</v>
      </c>
      <c r="X82" s="62">
        <v>3.58</v>
      </c>
      <c r="Y82" s="62">
        <v>3.54</v>
      </c>
      <c r="Z82" s="62">
        <v>3.71</v>
      </c>
      <c r="AA82" s="62">
        <v>3.82</v>
      </c>
      <c r="AB82" s="62">
        <v>2.31</v>
      </c>
      <c r="AC82" s="62">
        <v>0.38</v>
      </c>
      <c r="AD82" s="62">
        <v>0.43</v>
      </c>
      <c r="AE82" s="62">
        <v>0.43</v>
      </c>
      <c r="AH82" s="58">
        <f>AVERAGE(H82:AE82)</f>
        <v>2.0641666666666669</v>
      </c>
    </row>
    <row r="83" spans="1:37" hidden="1">
      <c r="A83" s="59">
        <v>82</v>
      </c>
      <c r="B83" s="60">
        <v>44643</v>
      </c>
      <c r="C83" s="59">
        <v>1142</v>
      </c>
      <c r="D83" s="59" t="s">
        <v>54</v>
      </c>
      <c r="E83" s="59">
        <v>18</v>
      </c>
      <c r="F83" s="61">
        <f t="shared" si="20"/>
        <v>63.444444444444443</v>
      </c>
      <c r="G83" s="59"/>
      <c r="H83" s="62">
        <v>2.34</v>
      </c>
      <c r="I83" s="62">
        <v>3.32</v>
      </c>
      <c r="J83" s="62">
        <v>3.12</v>
      </c>
      <c r="K83" s="62">
        <v>2.84</v>
      </c>
      <c r="L83" s="62">
        <v>2.77</v>
      </c>
      <c r="M83" s="62">
        <v>2.59</v>
      </c>
      <c r="N83" s="62">
        <v>2.4900000000000002</v>
      </c>
      <c r="O83" s="62">
        <v>2.52</v>
      </c>
      <c r="P83" s="62">
        <v>2.56</v>
      </c>
      <c r="Q83" s="62">
        <v>2.7</v>
      </c>
      <c r="R83" s="62">
        <v>2.69</v>
      </c>
      <c r="S83" s="62">
        <v>2.82</v>
      </c>
      <c r="T83" s="62">
        <v>2.79</v>
      </c>
      <c r="U83" s="62">
        <v>2.85</v>
      </c>
      <c r="V83" s="62">
        <v>2.78</v>
      </c>
      <c r="W83" s="63">
        <v>2.91</v>
      </c>
      <c r="X83" s="62">
        <v>0.38</v>
      </c>
      <c r="Y83" s="62">
        <v>0.44</v>
      </c>
      <c r="Z83" s="62">
        <v>0.43</v>
      </c>
      <c r="AA83" s="62">
        <v>0.41</v>
      </c>
      <c r="AB83" s="62">
        <v>0.4</v>
      </c>
      <c r="AC83" s="62">
        <v>0.42</v>
      </c>
      <c r="AD83" s="62">
        <v>0.38</v>
      </c>
      <c r="AE83" s="62">
        <v>0.38</v>
      </c>
      <c r="AF83" s="58">
        <f>AVERAGE(H83:Z83)</f>
        <v>2.3863157894736844</v>
      </c>
      <c r="AG83" s="67">
        <f>AVERAGE(AA83:AE83)</f>
        <v>0.39799999999999996</v>
      </c>
    </row>
    <row r="84" spans="1:37" hidden="1">
      <c r="A84" s="59">
        <v>83</v>
      </c>
      <c r="B84" s="60">
        <v>44644</v>
      </c>
      <c r="C84" s="59">
        <v>0</v>
      </c>
      <c r="D84" s="59"/>
      <c r="E84" s="59"/>
      <c r="F84" s="61" t="e">
        <f t="shared" si="20"/>
        <v>#DIV/0!</v>
      </c>
      <c r="G84" s="59"/>
      <c r="H84" s="62">
        <v>1.02</v>
      </c>
      <c r="I84" s="62">
        <v>2.4300000000000002</v>
      </c>
      <c r="J84" s="62">
        <v>2.36</v>
      </c>
      <c r="K84" s="62">
        <v>2.2200000000000002</v>
      </c>
      <c r="L84" s="62">
        <v>2.12</v>
      </c>
      <c r="M84" s="62">
        <v>2.21</v>
      </c>
      <c r="N84" s="62">
        <v>2.15</v>
      </c>
      <c r="O84" s="62">
        <v>2.27</v>
      </c>
      <c r="P84" s="62">
        <v>2.59</v>
      </c>
      <c r="Q84" s="62">
        <v>2.9</v>
      </c>
      <c r="R84" s="62">
        <v>3.04</v>
      </c>
      <c r="S84" s="62">
        <v>3.01</v>
      </c>
      <c r="T84" s="62">
        <v>3.03</v>
      </c>
      <c r="U84" s="62">
        <v>3.04</v>
      </c>
      <c r="V84" s="62">
        <v>2.96</v>
      </c>
      <c r="W84" s="63">
        <v>2.76</v>
      </c>
      <c r="X84" s="62">
        <v>2.84</v>
      </c>
      <c r="Y84" s="62">
        <v>2.84</v>
      </c>
      <c r="Z84" s="62">
        <v>1.77</v>
      </c>
      <c r="AA84" s="62">
        <v>0.36</v>
      </c>
      <c r="AB84" s="62">
        <v>0.43</v>
      </c>
      <c r="AC84" s="62">
        <v>0.43</v>
      </c>
      <c r="AD84" s="62">
        <v>0.44</v>
      </c>
      <c r="AE84" s="62">
        <v>0.4</v>
      </c>
      <c r="AH84" s="58">
        <f t="shared" ref="AH84:AH87" si="24">AVERAGE(H84:AE84)</f>
        <v>2.0675000000000003</v>
      </c>
    </row>
    <row r="85" spans="1:37" hidden="1">
      <c r="A85" s="59">
        <v>84</v>
      </c>
      <c r="B85" s="60">
        <v>44645</v>
      </c>
      <c r="C85" s="59">
        <v>0</v>
      </c>
      <c r="D85" s="59"/>
      <c r="E85" s="59"/>
      <c r="F85" s="61" t="e">
        <f t="shared" si="20"/>
        <v>#DIV/0!</v>
      </c>
      <c r="G85" s="59"/>
      <c r="H85" s="62">
        <v>1.18</v>
      </c>
      <c r="I85" s="62">
        <v>2.71</v>
      </c>
      <c r="J85" s="62">
        <v>2.72</v>
      </c>
      <c r="K85" s="62">
        <v>2.83</v>
      </c>
      <c r="L85" s="62">
        <v>2.66</v>
      </c>
      <c r="M85" s="62">
        <v>2.62</v>
      </c>
      <c r="N85" s="62">
        <v>2.63</v>
      </c>
      <c r="O85" s="62">
        <v>2.5</v>
      </c>
      <c r="P85" s="62">
        <v>1.45</v>
      </c>
      <c r="Q85" s="62">
        <v>0.31</v>
      </c>
      <c r="R85" s="62">
        <v>0.48</v>
      </c>
      <c r="S85" s="62">
        <v>2.1</v>
      </c>
      <c r="T85" s="62">
        <v>2.81</v>
      </c>
      <c r="U85" s="62">
        <v>3.02</v>
      </c>
      <c r="V85" s="62">
        <v>3.09</v>
      </c>
      <c r="W85" s="63">
        <v>2.98</v>
      </c>
      <c r="X85" s="62">
        <v>2.6</v>
      </c>
      <c r="Y85" s="62">
        <v>2.33</v>
      </c>
      <c r="Z85" s="62">
        <v>2.29</v>
      </c>
      <c r="AA85" s="62">
        <v>2.41</v>
      </c>
      <c r="AB85" s="62">
        <v>2.4500000000000002</v>
      </c>
      <c r="AC85" s="62">
        <v>2.0699999999999998</v>
      </c>
      <c r="AD85" s="62">
        <v>0.39</v>
      </c>
      <c r="AE85" s="62">
        <v>0.38</v>
      </c>
      <c r="AH85" s="58">
        <f t="shared" si="24"/>
        <v>2.1254166666666667</v>
      </c>
    </row>
    <row r="86" spans="1:37" hidden="1">
      <c r="A86" s="59">
        <v>85</v>
      </c>
      <c r="B86" s="60">
        <v>44646</v>
      </c>
      <c r="C86" s="59">
        <v>0</v>
      </c>
      <c r="D86" s="59"/>
      <c r="E86" s="59"/>
      <c r="F86" s="61" t="e">
        <f t="shared" si="20"/>
        <v>#DIV/0!</v>
      </c>
      <c r="G86" s="59"/>
      <c r="H86" s="62">
        <v>0.37</v>
      </c>
      <c r="I86" s="62">
        <v>0.39</v>
      </c>
      <c r="J86" s="62">
        <v>0.32</v>
      </c>
      <c r="K86" s="62">
        <v>0.39</v>
      </c>
      <c r="L86" s="62">
        <v>0.36</v>
      </c>
      <c r="M86" s="62">
        <v>0.39</v>
      </c>
      <c r="N86" s="62">
        <v>0.4</v>
      </c>
      <c r="O86" s="62">
        <v>0.37</v>
      </c>
      <c r="P86" s="62">
        <v>0.48</v>
      </c>
      <c r="Q86" s="62">
        <v>0.41</v>
      </c>
      <c r="R86" s="62">
        <v>0.43</v>
      </c>
      <c r="S86" s="62">
        <v>0.5</v>
      </c>
      <c r="T86" s="62">
        <v>0.43</v>
      </c>
      <c r="U86" s="62">
        <v>0.45</v>
      </c>
      <c r="V86" s="62">
        <v>0.43</v>
      </c>
      <c r="W86" s="63">
        <v>0.3</v>
      </c>
      <c r="X86" s="62">
        <v>3.01</v>
      </c>
      <c r="Y86" s="62">
        <v>3.05</v>
      </c>
      <c r="Z86" s="62">
        <v>1.42</v>
      </c>
      <c r="AA86" s="62">
        <v>0.34</v>
      </c>
      <c r="AB86" s="62">
        <v>0.49</v>
      </c>
      <c r="AC86" s="62">
        <v>0.39</v>
      </c>
      <c r="AD86" s="62">
        <v>0.42</v>
      </c>
      <c r="AE86" s="62">
        <v>0.36</v>
      </c>
      <c r="AH86" s="58">
        <f t="shared" si="24"/>
        <v>0.66249999999999998</v>
      </c>
    </row>
    <row r="87" spans="1:37" hidden="1">
      <c r="A87" s="59">
        <v>86</v>
      </c>
      <c r="B87" s="60">
        <v>44647</v>
      </c>
      <c r="C87" s="59">
        <v>0</v>
      </c>
      <c r="D87" s="59"/>
      <c r="E87" s="59"/>
      <c r="F87" s="61" t="e">
        <f t="shared" si="20"/>
        <v>#DIV/0!</v>
      </c>
      <c r="G87" s="59"/>
      <c r="H87" s="62">
        <v>0.41</v>
      </c>
      <c r="I87" s="62">
        <v>0.35</v>
      </c>
      <c r="J87" s="62">
        <v>0.45</v>
      </c>
      <c r="K87" s="62">
        <v>0.36</v>
      </c>
      <c r="L87" s="62">
        <v>0.31</v>
      </c>
      <c r="M87" s="62">
        <v>0.44</v>
      </c>
      <c r="N87" s="62">
        <v>0.37</v>
      </c>
      <c r="O87" s="62">
        <v>0.43</v>
      </c>
      <c r="P87" s="62">
        <v>0.46</v>
      </c>
      <c r="Q87" s="62">
        <v>0.3</v>
      </c>
      <c r="R87" s="62">
        <v>0.36</v>
      </c>
      <c r="S87" s="62">
        <v>0.47</v>
      </c>
      <c r="T87" s="62">
        <v>0.45</v>
      </c>
      <c r="U87" s="62">
        <v>0.4</v>
      </c>
      <c r="V87" s="62">
        <v>0.39</v>
      </c>
      <c r="W87" s="63">
        <v>0.4</v>
      </c>
      <c r="X87" s="62">
        <v>0.4</v>
      </c>
      <c r="Y87" s="62">
        <v>0.5</v>
      </c>
      <c r="Z87" s="62">
        <v>0.47</v>
      </c>
      <c r="AA87" s="62">
        <v>0.36</v>
      </c>
      <c r="AB87" s="62">
        <v>0.41</v>
      </c>
      <c r="AC87" s="62">
        <v>0.47</v>
      </c>
      <c r="AD87" s="62">
        <v>0.36</v>
      </c>
      <c r="AE87" s="62">
        <v>0.4</v>
      </c>
      <c r="AH87" s="58">
        <f t="shared" si="24"/>
        <v>0.40500000000000003</v>
      </c>
    </row>
    <row r="88" spans="1:37" hidden="1">
      <c r="A88" s="59">
        <v>87</v>
      </c>
      <c r="B88" s="60">
        <v>44648</v>
      </c>
      <c r="C88" s="59">
        <v>1237</v>
      </c>
      <c r="D88" s="59" t="s">
        <v>37</v>
      </c>
      <c r="E88" s="59">
        <v>20</v>
      </c>
      <c r="F88" s="61">
        <f t="shared" si="20"/>
        <v>61.85</v>
      </c>
      <c r="G88" s="59"/>
      <c r="H88" s="62">
        <v>0.38</v>
      </c>
      <c r="I88" s="62">
        <v>1.74</v>
      </c>
      <c r="J88" s="62">
        <v>3.48</v>
      </c>
      <c r="K88" s="62">
        <v>3.51</v>
      </c>
      <c r="L88" s="62">
        <v>3.43</v>
      </c>
      <c r="M88" s="62">
        <v>3.36</v>
      </c>
      <c r="N88" s="62">
        <v>3.4</v>
      </c>
      <c r="O88" s="62">
        <v>3.4</v>
      </c>
      <c r="P88" s="62">
        <v>3.43</v>
      </c>
      <c r="Q88" s="62">
        <v>3.51</v>
      </c>
      <c r="R88" s="62">
        <v>3.54</v>
      </c>
      <c r="S88" s="62">
        <v>3.63</v>
      </c>
      <c r="T88" s="62">
        <v>3.58</v>
      </c>
      <c r="U88" s="62">
        <v>3.58</v>
      </c>
      <c r="V88" s="62">
        <v>3.59</v>
      </c>
      <c r="W88" s="63">
        <v>3.69</v>
      </c>
      <c r="X88" s="62">
        <v>0.37</v>
      </c>
      <c r="Y88" s="62">
        <v>0.28000000000000003</v>
      </c>
      <c r="Z88" s="62">
        <v>0.38</v>
      </c>
      <c r="AA88" s="62">
        <v>0.34</v>
      </c>
      <c r="AB88" s="62">
        <v>0.47</v>
      </c>
      <c r="AC88" s="62">
        <v>0.47</v>
      </c>
      <c r="AD88" s="62">
        <v>0.39</v>
      </c>
      <c r="AE88" s="62">
        <v>0.4</v>
      </c>
      <c r="AF88" s="58">
        <f>AVERAGE(H88:AB88)</f>
        <v>2.5280952380952377</v>
      </c>
      <c r="AG88" s="67">
        <f>AVERAGE(AC88:AE88)</f>
        <v>0.42</v>
      </c>
    </row>
    <row r="89" spans="1:37" hidden="1">
      <c r="A89" s="59">
        <v>88</v>
      </c>
      <c r="B89" s="60">
        <v>44649</v>
      </c>
      <c r="C89" s="59">
        <v>1023</v>
      </c>
      <c r="D89" s="59" t="s">
        <v>34</v>
      </c>
      <c r="E89" s="59">
        <v>16</v>
      </c>
      <c r="F89" s="61">
        <f t="shared" si="20"/>
        <v>63.9375</v>
      </c>
      <c r="G89" s="59"/>
      <c r="H89" s="62">
        <v>1.63</v>
      </c>
      <c r="I89" s="62">
        <v>2.2999999999999998</v>
      </c>
      <c r="J89" s="62">
        <v>2.2799999999999998</v>
      </c>
      <c r="K89" s="62">
        <v>1.98</v>
      </c>
      <c r="L89" s="62">
        <v>1.94</v>
      </c>
      <c r="M89" s="62">
        <v>1.94</v>
      </c>
      <c r="N89" s="62">
        <v>1.97</v>
      </c>
      <c r="O89" s="62">
        <v>2.02</v>
      </c>
      <c r="P89" s="62">
        <v>2.09</v>
      </c>
      <c r="Q89" s="62">
        <v>0.75</v>
      </c>
      <c r="R89" s="62">
        <v>0.55000000000000004</v>
      </c>
      <c r="S89" s="62">
        <v>2.83</v>
      </c>
      <c r="T89" s="62">
        <v>3.03</v>
      </c>
      <c r="U89" s="62">
        <v>3.13</v>
      </c>
      <c r="V89" s="62">
        <v>3.23</v>
      </c>
      <c r="W89" s="63">
        <v>3.1</v>
      </c>
      <c r="X89" s="62">
        <v>3.5</v>
      </c>
      <c r="Y89" s="62">
        <v>3.49</v>
      </c>
      <c r="Z89" s="62">
        <v>3.46</v>
      </c>
      <c r="AA89" s="62">
        <v>3.63</v>
      </c>
      <c r="AB89" s="62">
        <v>3.69</v>
      </c>
      <c r="AC89" s="62">
        <v>2.4300000000000002</v>
      </c>
      <c r="AD89" s="62">
        <v>0.4</v>
      </c>
      <c r="AE89" s="62">
        <v>0.39</v>
      </c>
      <c r="AF89" s="58">
        <f>AVERAGE(H89:X89)</f>
        <v>2.2511764705882356</v>
      </c>
      <c r="AG89" s="58">
        <f>AVERAGE(Y89:AE89)</f>
        <v>2.4985714285714282</v>
      </c>
    </row>
    <row r="90" spans="1:37" hidden="1">
      <c r="A90" s="59">
        <v>89</v>
      </c>
      <c r="B90" s="60">
        <v>44650</v>
      </c>
      <c r="C90" s="59">
        <v>512</v>
      </c>
      <c r="D90" s="59" t="s">
        <v>35</v>
      </c>
      <c r="E90" s="59">
        <v>8</v>
      </c>
      <c r="F90" s="61">
        <f t="shared" si="20"/>
        <v>64</v>
      </c>
      <c r="G90" s="59"/>
      <c r="H90" s="62">
        <v>1.84</v>
      </c>
      <c r="I90" s="62">
        <v>2.78</v>
      </c>
      <c r="J90" s="62">
        <v>2.56</v>
      </c>
      <c r="K90" s="62">
        <v>2.3199999999999998</v>
      </c>
      <c r="L90" s="62">
        <v>2.21</v>
      </c>
      <c r="M90" s="62">
        <v>2.37</v>
      </c>
      <c r="N90" s="62">
        <v>2.31</v>
      </c>
      <c r="O90" s="62">
        <v>2.41</v>
      </c>
      <c r="P90" s="62">
        <v>2.52</v>
      </c>
      <c r="Q90" s="62">
        <v>1.59</v>
      </c>
      <c r="R90" s="62">
        <v>0.38</v>
      </c>
      <c r="S90" s="62">
        <v>0.44</v>
      </c>
      <c r="T90" s="62">
        <v>0.41</v>
      </c>
      <c r="U90" s="62">
        <v>0.37</v>
      </c>
      <c r="V90" s="62">
        <v>0.4</v>
      </c>
      <c r="W90" s="63">
        <v>0.41</v>
      </c>
      <c r="X90" s="62">
        <v>3.11</v>
      </c>
      <c r="Y90" s="62">
        <v>3.1</v>
      </c>
      <c r="Z90" s="62">
        <v>3.05</v>
      </c>
      <c r="AA90" s="62">
        <v>3</v>
      </c>
      <c r="AB90" s="62">
        <v>0.83</v>
      </c>
      <c r="AC90" s="62">
        <v>0.38</v>
      </c>
      <c r="AD90" s="62">
        <v>0.38</v>
      </c>
      <c r="AE90" s="62">
        <v>0.38</v>
      </c>
    </row>
    <row r="91" spans="1:37" hidden="1">
      <c r="A91" s="59">
        <v>90</v>
      </c>
      <c r="B91" s="60">
        <v>44651</v>
      </c>
      <c r="C91" s="59">
        <v>512</v>
      </c>
      <c r="D91" s="59" t="s">
        <v>35</v>
      </c>
      <c r="E91" s="59">
        <v>8</v>
      </c>
      <c r="F91" s="61">
        <f t="shared" si="20"/>
        <v>64</v>
      </c>
      <c r="G91" s="59"/>
      <c r="H91" s="62">
        <v>1.06</v>
      </c>
      <c r="I91" s="62">
        <v>3.54</v>
      </c>
      <c r="J91" s="62">
        <v>3.41</v>
      </c>
      <c r="K91" s="62">
        <v>3.46</v>
      </c>
      <c r="L91" s="62">
        <v>3.34</v>
      </c>
      <c r="M91" s="62">
        <v>3.28</v>
      </c>
      <c r="N91" s="62">
        <v>3.24</v>
      </c>
      <c r="O91" s="62">
        <v>3.16</v>
      </c>
      <c r="P91" s="62">
        <v>3.34</v>
      </c>
      <c r="Q91" s="62">
        <v>3.3</v>
      </c>
      <c r="R91" s="62">
        <v>2.77</v>
      </c>
      <c r="S91" s="62">
        <v>0.46</v>
      </c>
      <c r="T91" s="62">
        <v>0.34</v>
      </c>
      <c r="U91" s="62">
        <v>0.39</v>
      </c>
      <c r="V91" s="62">
        <v>0.37</v>
      </c>
      <c r="W91" s="63">
        <v>0.38</v>
      </c>
      <c r="X91" s="62">
        <v>0.38</v>
      </c>
      <c r="Y91" s="62">
        <v>0.39</v>
      </c>
      <c r="Z91" s="62">
        <v>0.4</v>
      </c>
      <c r="AA91" s="62">
        <v>0.41</v>
      </c>
      <c r="AB91" s="62">
        <v>0.33</v>
      </c>
      <c r="AC91" s="62">
        <v>0.38</v>
      </c>
      <c r="AD91" s="62">
        <v>0.37</v>
      </c>
      <c r="AE91" s="62">
        <v>0.4</v>
      </c>
    </row>
    <row r="92" spans="1:37">
      <c r="A92" s="59">
        <v>91</v>
      </c>
      <c r="B92" s="60">
        <v>44652</v>
      </c>
      <c r="C92" s="59">
        <v>0</v>
      </c>
      <c r="D92" s="59">
        <v>0</v>
      </c>
      <c r="E92" s="59"/>
      <c r="F92" s="61" t="e">
        <f t="shared" si="20"/>
        <v>#DIV/0!</v>
      </c>
      <c r="G92" s="59"/>
      <c r="H92" s="62">
        <v>1.56</v>
      </c>
      <c r="I92" s="62">
        <v>3.61</v>
      </c>
      <c r="J92" s="62">
        <v>3.34</v>
      </c>
      <c r="K92" s="62">
        <v>3.41</v>
      </c>
      <c r="L92" s="62">
        <v>3.22</v>
      </c>
      <c r="M92" s="62">
        <v>3.1</v>
      </c>
      <c r="N92" s="62">
        <v>3.2</v>
      </c>
      <c r="O92" s="62">
        <v>3.02</v>
      </c>
      <c r="P92" s="62">
        <v>1.6</v>
      </c>
      <c r="Q92" s="62">
        <v>0.34</v>
      </c>
      <c r="R92" s="62">
        <v>0.36</v>
      </c>
      <c r="S92" s="62">
        <v>0.25</v>
      </c>
      <c r="T92" s="62">
        <v>0.32</v>
      </c>
      <c r="U92" s="62">
        <v>0.28999999999999998</v>
      </c>
      <c r="V92" s="62">
        <v>0.28999999999999998</v>
      </c>
      <c r="W92" s="63">
        <v>0.33</v>
      </c>
      <c r="X92" s="62">
        <v>0.38</v>
      </c>
      <c r="Y92" s="62">
        <v>0.26</v>
      </c>
      <c r="Z92" s="62">
        <v>0.39</v>
      </c>
      <c r="AA92" s="62">
        <v>0.34</v>
      </c>
      <c r="AB92" s="62">
        <v>0.24</v>
      </c>
      <c r="AC92" s="62">
        <v>0.37</v>
      </c>
      <c r="AD92" s="62">
        <v>0.31</v>
      </c>
      <c r="AE92" s="62">
        <v>0.32</v>
      </c>
      <c r="AH92" s="58">
        <f t="shared" ref="AH92:AH109" si="25">AVERAGE(H92:AE92)</f>
        <v>1.2854166666666667</v>
      </c>
      <c r="AI92" s="58">
        <f>AVERAGE(AF92:AF121)</f>
        <v>2.1053030303030305</v>
      </c>
      <c r="AJ92" s="58">
        <f>AVERAGE(AG92:AG121)</f>
        <v>1.1702380952380953</v>
      </c>
      <c r="AK92" s="58">
        <f>AVERAGE(AH92:AH121)</f>
        <v>0.49151234567901242</v>
      </c>
    </row>
    <row r="93" spans="1:37" hidden="1">
      <c r="A93" s="59">
        <v>92</v>
      </c>
      <c r="B93" s="60">
        <v>44653</v>
      </c>
      <c r="C93" s="59">
        <v>0</v>
      </c>
      <c r="D93" s="59">
        <v>0</v>
      </c>
      <c r="E93" s="59"/>
      <c r="F93" s="61" t="e">
        <f t="shared" si="20"/>
        <v>#DIV/0!</v>
      </c>
      <c r="G93" s="59"/>
      <c r="H93" s="62">
        <v>0.32</v>
      </c>
      <c r="I93" s="62">
        <v>0.31</v>
      </c>
      <c r="J93" s="62">
        <v>0.34</v>
      </c>
      <c r="K93" s="62">
        <v>0.31</v>
      </c>
      <c r="L93" s="62">
        <v>0.28999999999999998</v>
      </c>
      <c r="M93" s="62">
        <v>0.31</v>
      </c>
      <c r="N93" s="62">
        <v>0.28999999999999998</v>
      </c>
      <c r="O93" s="62">
        <v>0.3</v>
      </c>
      <c r="P93" s="62">
        <v>0.28999999999999998</v>
      </c>
      <c r="Q93" s="62">
        <v>0.28999999999999998</v>
      </c>
      <c r="R93" s="62">
        <v>0.33</v>
      </c>
      <c r="S93" s="62">
        <v>0.3</v>
      </c>
      <c r="T93" s="62">
        <v>0.32</v>
      </c>
      <c r="U93" s="62">
        <v>0.3</v>
      </c>
      <c r="V93" s="62">
        <v>0.32</v>
      </c>
      <c r="W93" s="63">
        <v>0.31</v>
      </c>
      <c r="X93" s="62">
        <v>0.32</v>
      </c>
      <c r="Y93" s="62">
        <v>0.31</v>
      </c>
      <c r="Z93" s="62">
        <v>0.28999999999999998</v>
      </c>
      <c r="AA93" s="62">
        <v>0.3</v>
      </c>
      <c r="AB93" s="62">
        <v>0.35</v>
      </c>
      <c r="AC93" s="62">
        <v>0.32</v>
      </c>
      <c r="AD93" s="62">
        <v>0.34</v>
      </c>
      <c r="AE93" s="62">
        <v>0.31</v>
      </c>
      <c r="AH93" s="58">
        <f t="shared" si="25"/>
        <v>0.31124999999999997</v>
      </c>
    </row>
    <row r="94" spans="1:37" hidden="1">
      <c r="A94" s="59">
        <v>93</v>
      </c>
      <c r="B94" s="60">
        <v>44654</v>
      </c>
      <c r="C94" s="59">
        <v>0</v>
      </c>
      <c r="D94" s="59">
        <v>0</v>
      </c>
      <c r="E94" s="59"/>
      <c r="F94" s="61" t="e">
        <f t="shared" si="20"/>
        <v>#DIV/0!</v>
      </c>
      <c r="G94" s="59"/>
      <c r="H94" s="62">
        <v>0.31</v>
      </c>
      <c r="I94" s="62">
        <v>0.34</v>
      </c>
      <c r="J94" s="62">
        <v>0.31</v>
      </c>
      <c r="K94" s="62">
        <v>0.31</v>
      </c>
      <c r="L94" s="62">
        <v>0.28000000000000003</v>
      </c>
      <c r="M94" s="62">
        <v>0.3</v>
      </c>
      <c r="N94" s="62">
        <v>0.27</v>
      </c>
      <c r="O94" s="62">
        <v>0.27</v>
      </c>
      <c r="P94" s="62">
        <v>0.28000000000000003</v>
      </c>
      <c r="Q94" s="62">
        <v>0.31</v>
      </c>
      <c r="R94" s="62">
        <v>0.28000000000000003</v>
      </c>
      <c r="S94" s="62">
        <v>0.32</v>
      </c>
      <c r="T94" s="62">
        <v>0.31</v>
      </c>
      <c r="U94" s="62">
        <v>0.31</v>
      </c>
      <c r="V94" s="62">
        <v>0.32</v>
      </c>
      <c r="W94" s="63">
        <v>0.31</v>
      </c>
      <c r="X94" s="62">
        <v>0.31</v>
      </c>
      <c r="Y94" s="62">
        <v>0.31</v>
      </c>
      <c r="Z94" s="62">
        <v>0.31</v>
      </c>
      <c r="AA94" s="62">
        <v>0.31</v>
      </c>
      <c r="AB94" s="62">
        <v>0.31</v>
      </c>
      <c r="AC94" s="62">
        <v>0.31</v>
      </c>
      <c r="AD94" s="62">
        <v>0.3</v>
      </c>
      <c r="AE94" s="62">
        <v>0.31</v>
      </c>
      <c r="AH94" s="58">
        <f t="shared" si="25"/>
        <v>0.30416666666666653</v>
      </c>
    </row>
    <row r="95" spans="1:37" hidden="1">
      <c r="A95" s="59">
        <v>94</v>
      </c>
      <c r="B95" s="60">
        <v>44655</v>
      </c>
      <c r="C95" s="59">
        <v>0</v>
      </c>
      <c r="D95" s="59">
        <v>0</v>
      </c>
      <c r="E95" s="59"/>
      <c r="F95" s="61" t="e">
        <f t="shared" si="20"/>
        <v>#DIV/0!</v>
      </c>
      <c r="G95" s="59"/>
      <c r="H95" s="62">
        <v>0.33</v>
      </c>
      <c r="I95" s="62">
        <v>0.31</v>
      </c>
      <c r="J95" s="62">
        <v>0.31</v>
      </c>
      <c r="K95" s="62">
        <v>0.32</v>
      </c>
      <c r="L95" s="62">
        <v>0.32</v>
      </c>
      <c r="M95" s="62">
        <v>0.31</v>
      </c>
      <c r="N95" s="62">
        <v>0.34</v>
      </c>
      <c r="O95" s="62">
        <v>0.32</v>
      </c>
      <c r="P95" s="62">
        <v>0.34</v>
      </c>
      <c r="Q95" s="62">
        <v>0.33</v>
      </c>
      <c r="R95" s="62">
        <v>0.33</v>
      </c>
      <c r="S95" s="62">
        <v>0.33</v>
      </c>
      <c r="T95" s="62">
        <v>0.32</v>
      </c>
      <c r="U95" s="62">
        <v>0.32</v>
      </c>
      <c r="V95" s="62">
        <v>0.32</v>
      </c>
      <c r="W95" s="63">
        <v>0.33</v>
      </c>
      <c r="X95" s="62">
        <v>0.32</v>
      </c>
      <c r="Y95" s="62">
        <v>0.35</v>
      </c>
      <c r="Z95" s="62">
        <v>0.31</v>
      </c>
      <c r="AA95" s="62">
        <v>0.36</v>
      </c>
      <c r="AB95" s="62">
        <v>0.32</v>
      </c>
      <c r="AC95" s="62">
        <v>0.35</v>
      </c>
      <c r="AD95" s="62">
        <v>0.33</v>
      </c>
      <c r="AE95" s="62">
        <v>0.32</v>
      </c>
      <c r="AH95" s="58">
        <f t="shared" si="25"/>
        <v>0.32666666666666672</v>
      </c>
    </row>
    <row r="96" spans="1:37" hidden="1">
      <c r="A96" s="59">
        <v>95</v>
      </c>
      <c r="B96" s="60">
        <v>44656</v>
      </c>
      <c r="C96" s="59">
        <v>0</v>
      </c>
      <c r="D96" s="59">
        <v>0</v>
      </c>
      <c r="E96" s="59"/>
      <c r="F96" s="61" t="e">
        <f t="shared" si="20"/>
        <v>#DIV/0!</v>
      </c>
      <c r="G96" s="59"/>
      <c r="H96" s="62">
        <v>0.32</v>
      </c>
      <c r="I96" s="62">
        <v>0.28000000000000003</v>
      </c>
      <c r="J96" s="62">
        <v>0.28999999999999998</v>
      </c>
      <c r="K96" s="62">
        <v>0.28999999999999998</v>
      </c>
      <c r="L96" s="62">
        <v>0.26</v>
      </c>
      <c r="M96" s="62">
        <v>0.27</v>
      </c>
      <c r="N96" s="62">
        <v>0.24</v>
      </c>
      <c r="O96" s="62">
        <v>0.24</v>
      </c>
      <c r="P96" s="62">
        <v>0.2</v>
      </c>
      <c r="Q96" s="62">
        <v>0.13</v>
      </c>
      <c r="R96" s="62">
        <v>0.15</v>
      </c>
      <c r="S96" s="62">
        <v>0.14000000000000001</v>
      </c>
      <c r="T96" s="62">
        <v>0.15</v>
      </c>
      <c r="U96" s="62">
        <v>0.16</v>
      </c>
      <c r="V96" s="62">
        <v>0.13</v>
      </c>
      <c r="W96" s="63">
        <v>0.17</v>
      </c>
      <c r="X96" s="62">
        <v>0.33</v>
      </c>
      <c r="Y96" s="62">
        <v>0.33</v>
      </c>
      <c r="Z96" s="62">
        <v>0.33</v>
      </c>
      <c r="AA96" s="62">
        <v>0.32</v>
      </c>
      <c r="AB96" s="62">
        <v>0.31</v>
      </c>
      <c r="AC96" s="62">
        <v>0.32</v>
      </c>
      <c r="AD96" s="62">
        <v>0.28999999999999998</v>
      </c>
      <c r="AE96" s="62">
        <v>0.28999999999999998</v>
      </c>
      <c r="AH96" s="58">
        <f t="shared" si="25"/>
        <v>0.24750000000000003</v>
      </c>
    </row>
    <row r="97" spans="1:34" hidden="1">
      <c r="A97" s="59">
        <v>96</v>
      </c>
      <c r="B97" s="60">
        <v>44657</v>
      </c>
      <c r="C97" s="59">
        <v>0</v>
      </c>
      <c r="D97" s="59">
        <v>0</v>
      </c>
      <c r="E97" s="59"/>
      <c r="F97" s="61" t="e">
        <f t="shared" si="20"/>
        <v>#DIV/0!</v>
      </c>
      <c r="G97" s="59"/>
      <c r="H97" s="62">
        <v>0.19</v>
      </c>
      <c r="I97" s="62">
        <v>0.11</v>
      </c>
      <c r="J97" s="62">
        <v>0.12</v>
      </c>
      <c r="K97" s="62">
        <v>0.11</v>
      </c>
      <c r="L97" s="62">
        <v>0.2</v>
      </c>
      <c r="M97" s="62">
        <v>0.27</v>
      </c>
      <c r="N97" s="62">
        <v>0.26</v>
      </c>
      <c r="O97" s="62">
        <v>0.27</v>
      </c>
      <c r="P97" s="62">
        <v>0.3</v>
      </c>
      <c r="Q97" s="62">
        <v>0.32</v>
      </c>
      <c r="R97" s="62">
        <v>0.36</v>
      </c>
      <c r="S97" s="62">
        <v>0.34</v>
      </c>
      <c r="T97" s="62">
        <v>0.33</v>
      </c>
      <c r="U97" s="62">
        <v>0.31</v>
      </c>
      <c r="V97" s="62">
        <v>0.27</v>
      </c>
      <c r="W97" s="63">
        <v>0.27</v>
      </c>
      <c r="X97" s="62">
        <v>0.17</v>
      </c>
      <c r="Y97" s="62">
        <v>0.2</v>
      </c>
      <c r="Z97" s="62">
        <v>0.17</v>
      </c>
      <c r="AA97" s="62">
        <v>0.19</v>
      </c>
      <c r="AB97" s="62">
        <v>0.2</v>
      </c>
      <c r="AC97" s="62">
        <v>0.18</v>
      </c>
      <c r="AD97" s="62">
        <v>0.2</v>
      </c>
      <c r="AE97" s="62">
        <v>0.15</v>
      </c>
      <c r="AH97" s="58">
        <f t="shared" si="25"/>
        <v>0.22875000000000001</v>
      </c>
    </row>
    <row r="98" spans="1:34" hidden="1">
      <c r="A98" s="59">
        <v>97</v>
      </c>
      <c r="B98" s="60">
        <v>44658</v>
      </c>
      <c r="C98" s="59">
        <v>0</v>
      </c>
      <c r="D98" s="59">
        <v>0</v>
      </c>
      <c r="E98" s="59"/>
      <c r="F98" s="61" t="e">
        <f t="shared" si="20"/>
        <v>#DIV/0!</v>
      </c>
      <c r="G98" s="59"/>
      <c r="H98" s="62">
        <v>0.28000000000000003</v>
      </c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3"/>
      <c r="X98" s="62">
        <v>0.25</v>
      </c>
      <c r="Y98" s="62">
        <v>0.25</v>
      </c>
      <c r="Z98" s="62">
        <v>0.27</v>
      </c>
      <c r="AA98" s="62">
        <v>0.28000000000000003</v>
      </c>
      <c r="AB98" s="62">
        <v>0.28999999999999998</v>
      </c>
      <c r="AC98" s="62">
        <v>0.28000000000000003</v>
      </c>
      <c r="AD98" s="62">
        <v>0.28000000000000003</v>
      </c>
      <c r="AE98" s="62">
        <v>0.28999999999999998</v>
      </c>
      <c r="AH98" s="58">
        <f t="shared" si="25"/>
        <v>0.27444444444444449</v>
      </c>
    </row>
    <row r="99" spans="1:34" hidden="1">
      <c r="A99" s="59">
        <v>98</v>
      </c>
      <c r="B99" s="60">
        <v>44659</v>
      </c>
      <c r="C99" s="59">
        <v>0</v>
      </c>
      <c r="D99" s="59">
        <v>0</v>
      </c>
      <c r="E99" s="59"/>
      <c r="F99" s="61" t="e">
        <f t="shared" si="20"/>
        <v>#DIV/0!</v>
      </c>
      <c r="G99" s="59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3"/>
      <c r="X99" s="62"/>
      <c r="Y99" s="62"/>
      <c r="Z99" s="62"/>
      <c r="AA99" s="62"/>
      <c r="AB99" s="62"/>
      <c r="AC99" s="62"/>
      <c r="AD99" s="62"/>
      <c r="AE99" s="62"/>
    </row>
    <row r="100" spans="1:34" hidden="1">
      <c r="A100" s="59">
        <v>99</v>
      </c>
      <c r="B100" s="60">
        <v>44660</v>
      </c>
      <c r="C100" s="59">
        <v>0</v>
      </c>
      <c r="D100" s="59">
        <v>0</v>
      </c>
      <c r="E100" s="59"/>
      <c r="F100" s="61" t="e">
        <f t="shared" si="20"/>
        <v>#DIV/0!</v>
      </c>
      <c r="G100" s="59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3"/>
      <c r="X100" s="62"/>
      <c r="Y100" s="62"/>
      <c r="Z100" s="62"/>
      <c r="AA100" s="62"/>
      <c r="AB100" s="62"/>
      <c r="AC100" s="62"/>
      <c r="AD100" s="62"/>
      <c r="AE100" s="62"/>
    </row>
    <row r="101" spans="1:34" hidden="1">
      <c r="A101" s="59">
        <v>100</v>
      </c>
      <c r="B101" s="60">
        <v>44661</v>
      </c>
      <c r="C101" s="59">
        <v>0</v>
      </c>
      <c r="D101" s="59">
        <v>0</v>
      </c>
      <c r="E101" s="59"/>
      <c r="F101" s="61" t="e">
        <f t="shared" si="20"/>
        <v>#DIV/0!</v>
      </c>
      <c r="G101" s="59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3"/>
      <c r="X101" s="62"/>
      <c r="Y101" s="62"/>
      <c r="Z101" s="62"/>
      <c r="AA101" s="62"/>
      <c r="AB101" s="62"/>
      <c r="AC101" s="62"/>
      <c r="AD101" s="62"/>
      <c r="AE101" s="62"/>
    </row>
    <row r="102" spans="1:34" hidden="1">
      <c r="A102" s="59">
        <v>101</v>
      </c>
      <c r="B102" s="60">
        <v>44662</v>
      </c>
      <c r="C102" s="59">
        <v>0</v>
      </c>
      <c r="D102" s="59">
        <v>0</v>
      </c>
      <c r="E102" s="59"/>
      <c r="F102" s="61" t="e">
        <f t="shared" si="20"/>
        <v>#DIV/0!</v>
      </c>
      <c r="G102" s="59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3"/>
      <c r="X102" s="62"/>
      <c r="Y102" s="62"/>
      <c r="Z102" s="62"/>
      <c r="AA102" s="62"/>
      <c r="AB102" s="62"/>
      <c r="AC102" s="62"/>
      <c r="AD102" s="62"/>
      <c r="AE102" s="62"/>
    </row>
    <row r="103" spans="1:34" hidden="1">
      <c r="A103" s="59">
        <v>102</v>
      </c>
      <c r="B103" s="60">
        <v>44663</v>
      </c>
      <c r="C103" s="59">
        <v>0</v>
      </c>
      <c r="D103" s="59">
        <v>0</v>
      </c>
      <c r="E103" s="59"/>
      <c r="F103" s="61" t="e">
        <f t="shared" si="20"/>
        <v>#DIV/0!</v>
      </c>
      <c r="G103" s="59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3"/>
      <c r="X103" s="62"/>
      <c r="Y103" s="62"/>
      <c r="Z103" s="62"/>
      <c r="AA103" s="62"/>
      <c r="AB103" s="62"/>
      <c r="AC103" s="62"/>
      <c r="AD103" s="62"/>
      <c r="AE103" s="62"/>
    </row>
    <row r="104" spans="1:34" hidden="1">
      <c r="A104" s="59">
        <v>103</v>
      </c>
      <c r="B104" s="60">
        <v>44664</v>
      </c>
      <c r="C104" s="59">
        <v>0</v>
      </c>
      <c r="D104" s="59">
        <v>0</v>
      </c>
      <c r="E104" s="59"/>
      <c r="F104" s="61" t="e">
        <f t="shared" si="20"/>
        <v>#DIV/0!</v>
      </c>
      <c r="G104" s="59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3"/>
      <c r="X104" s="64"/>
      <c r="Y104" s="64"/>
      <c r="Z104" s="64"/>
      <c r="AA104" s="64"/>
      <c r="AB104" s="64"/>
      <c r="AC104" s="64"/>
      <c r="AD104" s="64"/>
      <c r="AE104" s="64"/>
    </row>
    <row r="105" spans="1:34" hidden="1">
      <c r="A105" s="59">
        <v>104</v>
      </c>
      <c r="B105" s="60">
        <v>44665</v>
      </c>
      <c r="C105" s="59">
        <v>0</v>
      </c>
      <c r="D105" s="59">
        <v>0</v>
      </c>
      <c r="E105" s="59"/>
      <c r="F105" s="61" t="e">
        <f t="shared" si="20"/>
        <v>#DIV/0!</v>
      </c>
      <c r="G105" s="59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5"/>
      <c r="X105" s="62"/>
      <c r="Y105" s="62"/>
      <c r="Z105" s="62"/>
      <c r="AA105" s="62"/>
      <c r="AB105" s="62"/>
      <c r="AC105" s="62"/>
      <c r="AD105" s="62"/>
      <c r="AE105" s="62"/>
    </row>
    <row r="106" spans="1:34" hidden="1">
      <c r="A106" s="59">
        <v>105</v>
      </c>
      <c r="B106" s="60">
        <v>44666</v>
      </c>
      <c r="C106" s="59">
        <v>0</v>
      </c>
      <c r="D106" s="59">
        <v>0</v>
      </c>
      <c r="E106" s="59"/>
      <c r="F106" s="61" t="e">
        <f t="shared" si="20"/>
        <v>#DIV/0!</v>
      </c>
      <c r="G106" s="59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3"/>
      <c r="X106" s="62"/>
      <c r="Y106" s="62"/>
      <c r="Z106" s="62"/>
      <c r="AA106" s="62"/>
      <c r="AB106" s="62"/>
      <c r="AC106" s="62"/>
      <c r="AD106" s="62"/>
      <c r="AE106" s="62"/>
    </row>
    <row r="107" spans="1:34" hidden="1">
      <c r="A107" s="59">
        <v>106</v>
      </c>
      <c r="B107" s="60">
        <v>44667</v>
      </c>
      <c r="C107" s="59">
        <v>0</v>
      </c>
      <c r="D107" s="59">
        <v>0</v>
      </c>
      <c r="E107" s="59"/>
      <c r="F107" s="61" t="e">
        <f t="shared" si="20"/>
        <v>#DIV/0!</v>
      </c>
      <c r="G107" s="59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3"/>
      <c r="X107" s="62"/>
      <c r="Y107" s="62"/>
      <c r="Z107" s="62"/>
      <c r="AA107" s="62"/>
      <c r="AB107" s="62"/>
      <c r="AC107" s="62"/>
      <c r="AD107" s="62"/>
      <c r="AE107" s="62"/>
    </row>
    <row r="108" spans="1:34" hidden="1">
      <c r="A108" s="59">
        <v>107</v>
      </c>
      <c r="B108" s="60">
        <v>44668</v>
      </c>
      <c r="C108" s="59">
        <v>0</v>
      </c>
      <c r="D108" s="59">
        <v>0</v>
      </c>
      <c r="E108" s="59"/>
      <c r="F108" s="61" t="e">
        <f t="shared" si="20"/>
        <v>#DIV/0!</v>
      </c>
      <c r="G108" s="59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3"/>
      <c r="X108" s="62"/>
      <c r="Y108" s="62"/>
      <c r="Z108" s="62"/>
      <c r="AA108" s="62"/>
      <c r="AB108" s="62"/>
      <c r="AC108" s="62"/>
      <c r="AD108" s="62"/>
      <c r="AE108" s="62"/>
    </row>
    <row r="109" spans="1:34" hidden="1">
      <c r="A109" s="59">
        <v>108</v>
      </c>
      <c r="B109" s="60">
        <v>44669</v>
      </c>
      <c r="C109" s="59">
        <v>0</v>
      </c>
      <c r="D109" s="59">
        <v>0</v>
      </c>
      <c r="E109" s="59"/>
      <c r="F109" s="61" t="e">
        <f t="shared" si="20"/>
        <v>#DIV/0!</v>
      </c>
      <c r="G109" s="59"/>
      <c r="H109" s="62"/>
      <c r="I109" s="62"/>
      <c r="J109" s="62"/>
      <c r="K109" s="62"/>
      <c r="L109" s="62"/>
      <c r="M109" s="62"/>
      <c r="N109" s="62"/>
      <c r="O109" s="62">
        <v>0.31</v>
      </c>
      <c r="P109" s="62">
        <v>0.32</v>
      </c>
      <c r="Q109" s="62">
        <v>0.35</v>
      </c>
      <c r="R109" s="62">
        <v>0.37</v>
      </c>
      <c r="S109" s="62">
        <v>0.37</v>
      </c>
      <c r="T109" s="62">
        <v>0.36</v>
      </c>
      <c r="U109" s="62">
        <v>0.35</v>
      </c>
      <c r="V109" s="62">
        <v>0.34</v>
      </c>
      <c r="W109" s="63">
        <v>0.32</v>
      </c>
      <c r="X109" s="62"/>
      <c r="Y109" s="62"/>
      <c r="Z109" s="62"/>
      <c r="AA109" s="62"/>
      <c r="AB109" s="62"/>
      <c r="AC109" s="62"/>
      <c r="AD109" s="62"/>
      <c r="AE109" s="62"/>
      <c r="AH109" s="58">
        <f t="shared" si="25"/>
        <v>0.34333333333333332</v>
      </c>
    </row>
    <row r="110" spans="1:34" ht="15" hidden="1">
      <c r="A110" s="59">
        <v>109</v>
      </c>
      <c r="B110" s="60">
        <v>44670</v>
      </c>
      <c r="C110" s="59">
        <v>477</v>
      </c>
      <c r="D110" s="7" t="s">
        <v>29</v>
      </c>
      <c r="E110" s="59">
        <v>9</v>
      </c>
      <c r="F110" s="61">
        <f t="shared" si="20"/>
        <v>53</v>
      </c>
      <c r="G110" s="59"/>
      <c r="H110" s="62">
        <v>0.31</v>
      </c>
      <c r="I110" s="62">
        <v>0.33</v>
      </c>
      <c r="J110" s="62">
        <v>0.32</v>
      </c>
      <c r="K110" s="62">
        <v>0.34</v>
      </c>
      <c r="L110" s="62">
        <v>0.33</v>
      </c>
      <c r="M110" s="62">
        <v>0.32</v>
      </c>
      <c r="N110" s="62">
        <v>0.36</v>
      </c>
      <c r="O110" s="62">
        <v>0.36</v>
      </c>
      <c r="P110" s="62">
        <v>0.34</v>
      </c>
      <c r="Q110" s="62">
        <v>0.52</v>
      </c>
      <c r="R110" s="62">
        <v>0.95</v>
      </c>
      <c r="S110" s="62">
        <v>1.1499999999999999</v>
      </c>
      <c r="T110" s="62">
        <v>1.1599999999999999</v>
      </c>
      <c r="U110" s="62">
        <v>1.2</v>
      </c>
      <c r="V110" s="62">
        <v>1.21</v>
      </c>
      <c r="W110" s="63">
        <v>1.23</v>
      </c>
      <c r="X110" s="62">
        <v>0.35</v>
      </c>
      <c r="Y110" s="62">
        <v>0.38</v>
      </c>
      <c r="Z110" s="62">
        <v>0.37</v>
      </c>
      <c r="AA110" s="62">
        <v>0.36</v>
      </c>
      <c r="AB110" s="62">
        <v>0.36</v>
      </c>
      <c r="AC110" s="62">
        <v>0.34</v>
      </c>
      <c r="AD110" s="62">
        <v>0.33</v>
      </c>
      <c r="AE110" s="62">
        <v>0.33</v>
      </c>
    </row>
    <row r="111" spans="1:34" ht="15" hidden="1">
      <c r="A111" s="59">
        <v>110</v>
      </c>
      <c r="B111" s="60">
        <v>44671</v>
      </c>
      <c r="C111" s="59">
        <v>500</v>
      </c>
      <c r="D111" s="8" t="s">
        <v>486</v>
      </c>
      <c r="E111" s="59">
        <v>8</v>
      </c>
      <c r="F111" s="61">
        <f t="shared" si="20"/>
        <v>62.5</v>
      </c>
      <c r="G111" s="59"/>
      <c r="H111" s="62">
        <v>0.3</v>
      </c>
      <c r="I111" s="62">
        <v>0.3</v>
      </c>
      <c r="J111" s="62">
        <v>0.27</v>
      </c>
      <c r="K111" s="62">
        <v>0.32</v>
      </c>
      <c r="L111" s="62">
        <v>0.32</v>
      </c>
      <c r="M111" s="62">
        <v>0.32</v>
      </c>
      <c r="N111" s="62">
        <v>0.28999999999999998</v>
      </c>
      <c r="O111" s="62">
        <v>0.28000000000000003</v>
      </c>
      <c r="P111" s="62">
        <v>0.32</v>
      </c>
      <c r="Q111" s="62">
        <v>1.25</v>
      </c>
      <c r="R111" s="62">
        <v>1.51</v>
      </c>
      <c r="S111" s="62">
        <v>1.7</v>
      </c>
      <c r="T111" s="62">
        <v>1.66</v>
      </c>
      <c r="U111" s="62">
        <v>1.69</v>
      </c>
      <c r="V111" s="62">
        <v>1.69</v>
      </c>
      <c r="W111" s="63">
        <v>1.73</v>
      </c>
      <c r="X111" s="62">
        <v>1.25</v>
      </c>
      <c r="Y111" s="62">
        <v>0.93</v>
      </c>
      <c r="Z111" s="62">
        <v>0.34</v>
      </c>
      <c r="AA111" s="62">
        <v>0.34</v>
      </c>
      <c r="AB111" s="62">
        <v>0.34</v>
      </c>
      <c r="AC111" s="62">
        <v>0.35</v>
      </c>
      <c r="AD111" s="62">
        <v>0.34</v>
      </c>
      <c r="AE111" s="62">
        <v>0.32</v>
      </c>
    </row>
    <row r="112" spans="1:34" ht="15" hidden="1">
      <c r="A112" s="59">
        <v>111</v>
      </c>
      <c r="B112" s="60">
        <v>44672</v>
      </c>
      <c r="C112" s="59">
        <v>512</v>
      </c>
      <c r="D112" s="70" t="s">
        <v>486</v>
      </c>
      <c r="E112" s="59">
        <v>8</v>
      </c>
      <c r="F112" s="61">
        <f t="shared" si="20"/>
        <v>64</v>
      </c>
      <c r="G112" s="59"/>
      <c r="H112" s="62">
        <v>0.5</v>
      </c>
      <c r="I112" s="62">
        <v>0.61</v>
      </c>
      <c r="J112" s="62">
        <v>0.56000000000000005</v>
      </c>
      <c r="K112" s="62">
        <v>0.57999999999999996</v>
      </c>
      <c r="L112" s="62">
        <v>0.61</v>
      </c>
      <c r="M112" s="62">
        <v>0.59</v>
      </c>
      <c r="N112" s="62">
        <v>0.65</v>
      </c>
      <c r="O112" s="62">
        <v>0.61</v>
      </c>
      <c r="P112" s="62">
        <v>0.63</v>
      </c>
      <c r="Q112" s="62">
        <v>0.9</v>
      </c>
      <c r="R112" s="62">
        <v>1.07</v>
      </c>
      <c r="S112" s="62">
        <v>0.98</v>
      </c>
      <c r="T112" s="62">
        <v>0.93</v>
      </c>
      <c r="U112" s="62">
        <v>0.86</v>
      </c>
      <c r="V112" s="62">
        <v>0.9</v>
      </c>
      <c r="W112" s="63">
        <v>0.88</v>
      </c>
      <c r="X112" s="62">
        <v>1.81</v>
      </c>
      <c r="Y112" s="62">
        <v>1.63</v>
      </c>
      <c r="Z112" s="62">
        <v>0.59</v>
      </c>
      <c r="AA112" s="62">
        <v>0.61</v>
      </c>
      <c r="AB112" s="62">
        <v>0.57999999999999996</v>
      </c>
      <c r="AC112" s="62">
        <v>0.55000000000000004</v>
      </c>
      <c r="AD112" s="62">
        <v>0.56000000000000005</v>
      </c>
      <c r="AE112" s="62">
        <v>0.53</v>
      </c>
    </row>
    <row r="113" spans="1:37" ht="15" hidden="1">
      <c r="A113" s="59">
        <v>112</v>
      </c>
      <c r="B113" s="60">
        <v>44673</v>
      </c>
      <c r="C113" s="59">
        <v>1321</v>
      </c>
      <c r="D113" s="70" t="s">
        <v>487</v>
      </c>
      <c r="E113" s="59">
        <v>21</v>
      </c>
      <c r="F113" s="61">
        <f t="shared" si="20"/>
        <v>62.904761904761905</v>
      </c>
      <c r="G113" s="59"/>
      <c r="H113" s="62">
        <v>0.79</v>
      </c>
      <c r="I113" s="62">
        <v>1.02</v>
      </c>
      <c r="J113" s="62">
        <v>1.21</v>
      </c>
      <c r="K113" s="62">
        <v>1.38</v>
      </c>
      <c r="L113" s="62">
        <v>1.52</v>
      </c>
      <c r="M113" s="62">
        <v>1.68</v>
      </c>
      <c r="N113" s="62">
        <v>1.69</v>
      </c>
      <c r="O113" s="62">
        <v>1.72</v>
      </c>
      <c r="P113" s="62">
        <v>1.89</v>
      </c>
      <c r="Q113" s="62">
        <v>2.14</v>
      </c>
      <c r="R113" s="62">
        <v>2.2799999999999998</v>
      </c>
      <c r="S113" s="62">
        <v>2.34</v>
      </c>
      <c r="T113" s="62">
        <v>2.52</v>
      </c>
      <c r="U113" s="62">
        <v>2.59</v>
      </c>
      <c r="V113" s="62">
        <v>2.63</v>
      </c>
      <c r="W113" s="63">
        <v>2.68</v>
      </c>
      <c r="X113" s="64">
        <v>0.99</v>
      </c>
      <c r="Y113" s="64">
        <v>0.97</v>
      </c>
      <c r="Z113" s="64">
        <v>0.62</v>
      </c>
      <c r="AA113" s="64">
        <v>0.61</v>
      </c>
      <c r="AB113" s="64">
        <v>0.63</v>
      </c>
      <c r="AC113" s="64">
        <v>0.61</v>
      </c>
      <c r="AD113" s="64">
        <v>0.62</v>
      </c>
      <c r="AE113" s="64">
        <v>0.62</v>
      </c>
      <c r="AF113" s="58">
        <f>AVERAGE(H113:AC113)</f>
        <v>1.5686363636363636</v>
      </c>
      <c r="AG113" s="67">
        <f>AVERAGE(AD113:AE113)</f>
        <v>0.62</v>
      </c>
    </row>
    <row r="114" spans="1:37" ht="15" hidden="1">
      <c r="A114" s="59">
        <v>113</v>
      </c>
      <c r="B114" s="60">
        <v>44674</v>
      </c>
      <c r="C114" s="59">
        <v>1323</v>
      </c>
      <c r="D114" s="70" t="s">
        <v>31</v>
      </c>
      <c r="E114" s="59">
        <v>21</v>
      </c>
      <c r="F114" s="61">
        <f t="shared" si="20"/>
        <v>63</v>
      </c>
      <c r="G114" s="59"/>
      <c r="H114" s="64">
        <v>1.57</v>
      </c>
      <c r="I114" s="64">
        <v>2.37</v>
      </c>
      <c r="J114" s="64">
        <v>2.1800000000000002</v>
      </c>
      <c r="K114" s="64">
        <v>2.02</v>
      </c>
      <c r="L114" s="64">
        <v>1.93</v>
      </c>
      <c r="M114" s="64">
        <v>1.79</v>
      </c>
      <c r="N114" s="64">
        <v>1.81</v>
      </c>
      <c r="O114" s="64">
        <v>1.93</v>
      </c>
      <c r="P114" s="64">
        <v>2.11</v>
      </c>
      <c r="Q114" s="64">
        <v>2.1</v>
      </c>
      <c r="R114" s="64">
        <v>2.17</v>
      </c>
      <c r="S114" s="64">
        <v>2.1800000000000002</v>
      </c>
      <c r="T114" s="64">
        <v>2.33</v>
      </c>
      <c r="U114" s="64">
        <v>2.3199999999999998</v>
      </c>
      <c r="V114" s="64">
        <v>2.39</v>
      </c>
      <c r="W114" s="65">
        <v>2.2999999999999998</v>
      </c>
      <c r="X114" s="62">
        <v>2.65</v>
      </c>
      <c r="Y114" s="62">
        <v>2.65</v>
      </c>
      <c r="Z114" s="62">
        <v>2.63</v>
      </c>
      <c r="AA114" s="62">
        <v>2.59</v>
      </c>
      <c r="AB114" s="62">
        <v>2.78</v>
      </c>
      <c r="AC114" s="62">
        <v>2.86</v>
      </c>
      <c r="AD114" s="62">
        <v>2.74</v>
      </c>
      <c r="AE114" s="62">
        <v>0.56999999999999995</v>
      </c>
      <c r="AF114" s="58">
        <f>AVERAGE(H114:AC114)</f>
        <v>2.2572727272727273</v>
      </c>
      <c r="AG114" s="67">
        <f>AVERAGE(AD114:AE114)</f>
        <v>1.655</v>
      </c>
    </row>
    <row r="115" spans="1:37" ht="15" hidden="1">
      <c r="A115" s="59">
        <v>114</v>
      </c>
      <c r="B115" s="60">
        <v>44675</v>
      </c>
      <c r="C115" s="59">
        <v>0</v>
      </c>
      <c r="D115" s="70"/>
      <c r="E115" s="59"/>
      <c r="F115" s="61" t="e">
        <f t="shared" si="20"/>
        <v>#DIV/0!</v>
      </c>
      <c r="G115" s="59"/>
      <c r="H115" s="62">
        <v>0.65</v>
      </c>
      <c r="I115" s="62">
        <v>0.69</v>
      </c>
      <c r="J115" s="62">
        <v>0.67</v>
      </c>
      <c r="K115" s="62">
        <v>0.73</v>
      </c>
      <c r="L115" s="62">
        <v>0.68</v>
      </c>
      <c r="M115" s="62">
        <v>0.72</v>
      </c>
      <c r="N115" s="62">
        <v>0.69</v>
      </c>
      <c r="O115" s="62">
        <v>0.7</v>
      </c>
      <c r="P115" s="62">
        <v>0.62</v>
      </c>
      <c r="Q115" s="62">
        <v>0.59</v>
      </c>
      <c r="R115" s="62">
        <v>0.62</v>
      </c>
      <c r="S115" s="62">
        <v>0.61</v>
      </c>
      <c r="T115" s="62">
        <v>0.63</v>
      </c>
      <c r="U115" s="62">
        <v>0.57999999999999996</v>
      </c>
      <c r="V115" s="62">
        <v>0.63</v>
      </c>
      <c r="W115" s="63">
        <v>0.64</v>
      </c>
      <c r="X115" s="62">
        <v>2.06</v>
      </c>
      <c r="Y115" s="62">
        <v>2.2999999999999998</v>
      </c>
      <c r="Z115" s="62">
        <v>2.27</v>
      </c>
      <c r="AA115" s="62">
        <v>2.3199999999999998</v>
      </c>
      <c r="AB115" s="62">
        <v>2.31</v>
      </c>
      <c r="AC115" s="62">
        <v>2.29</v>
      </c>
      <c r="AD115" s="62">
        <v>1.78</v>
      </c>
      <c r="AE115" s="62">
        <v>0.67</v>
      </c>
      <c r="AH115" s="58">
        <f>AVERAGE(H115:AE115)</f>
        <v>1.1020833333333335</v>
      </c>
    </row>
    <row r="116" spans="1:37" ht="15" hidden="1">
      <c r="A116" s="59">
        <v>115</v>
      </c>
      <c r="B116" s="60">
        <v>44676</v>
      </c>
      <c r="C116" s="59">
        <v>512</v>
      </c>
      <c r="D116" s="70" t="s">
        <v>32</v>
      </c>
      <c r="E116" s="59">
        <v>8</v>
      </c>
      <c r="F116" s="61">
        <f t="shared" si="20"/>
        <v>64</v>
      </c>
      <c r="G116" s="59"/>
      <c r="H116" s="62">
        <v>0.62</v>
      </c>
      <c r="I116" s="62">
        <v>0.5</v>
      </c>
      <c r="J116" s="62">
        <v>0.59</v>
      </c>
      <c r="K116" s="62">
        <v>0.57999999999999996</v>
      </c>
      <c r="L116" s="62">
        <v>0.55000000000000004</v>
      </c>
      <c r="M116" s="62">
        <v>0.61</v>
      </c>
      <c r="N116" s="62">
        <v>0.61</v>
      </c>
      <c r="O116" s="62">
        <v>0.55000000000000004</v>
      </c>
      <c r="P116" s="62">
        <v>0.56000000000000005</v>
      </c>
      <c r="Q116" s="62">
        <v>1.21</v>
      </c>
      <c r="R116" s="62">
        <v>1.1499999999999999</v>
      </c>
      <c r="S116" s="62">
        <v>1.22</v>
      </c>
      <c r="T116" s="62">
        <v>1.18</v>
      </c>
      <c r="U116" s="62">
        <v>1.1599999999999999</v>
      </c>
      <c r="V116" s="62">
        <v>1.1599999999999999</v>
      </c>
      <c r="W116" s="63">
        <v>1.08</v>
      </c>
      <c r="X116" s="62">
        <v>0.65</v>
      </c>
      <c r="Y116" s="62">
        <v>0.69</v>
      </c>
      <c r="Z116" s="62">
        <v>0.69</v>
      </c>
      <c r="AA116" s="62">
        <v>0.67</v>
      </c>
      <c r="AB116" s="62">
        <v>0.65</v>
      </c>
      <c r="AC116" s="62">
        <v>0.64</v>
      </c>
      <c r="AD116" s="62">
        <v>0.66</v>
      </c>
      <c r="AE116" s="62">
        <v>0.63</v>
      </c>
    </row>
    <row r="117" spans="1:37" ht="15" hidden="1">
      <c r="A117" s="59">
        <v>116</v>
      </c>
      <c r="B117" s="60">
        <v>44677</v>
      </c>
      <c r="C117" s="59">
        <v>579</v>
      </c>
      <c r="D117" s="70" t="s">
        <v>33</v>
      </c>
      <c r="E117" s="59">
        <v>10</v>
      </c>
      <c r="F117" s="61">
        <f t="shared" si="20"/>
        <v>57.9</v>
      </c>
      <c r="G117" s="59"/>
      <c r="H117" s="62">
        <v>0.5</v>
      </c>
      <c r="I117" s="62">
        <v>0.63</v>
      </c>
      <c r="J117" s="62">
        <v>0.63</v>
      </c>
      <c r="K117" s="62">
        <v>0.61</v>
      </c>
      <c r="L117" s="62">
        <v>0.62</v>
      </c>
      <c r="M117" s="62">
        <v>0.6</v>
      </c>
      <c r="N117" s="62">
        <v>0.56000000000000005</v>
      </c>
      <c r="O117" s="62">
        <v>0.53</v>
      </c>
      <c r="P117" s="62">
        <v>0.54</v>
      </c>
      <c r="Q117" s="62">
        <v>0.97</v>
      </c>
      <c r="R117" s="62">
        <v>1.4</v>
      </c>
      <c r="S117" s="62">
        <v>1.86</v>
      </c>
      <c r="T117" s="62">
        <v>2.04</v>
      </c>
      <c r="U117" s="62">
        <v>1.89</v>
      </c>
      <c r="V117" s="62">
        <v>1.84</v>
      </c>
      <c r="W117" s="63">
        <v>2.1</v>
      </c>
      <c r="X117" s="62">
        <v>1.19</v>
      </c>
      <c r="Y117" s="62">
        <v>1.26</v>
      </c>
      <c r="Z117" s="62">
        <v>1.1399999999999999</v>
      </c>
      <c r="AA117" s="62">
        <v>0.57999999999999996</v>
      </c>
      <c r="AB117" s="62">
        <v>0.59</v>
      </c>
      <c r="AC117" s="62">
        <v>0.56999999999999995</v>
      </c>
      <c r="AD117" s="62">
        <v>0.59</v>
      </c>
      <c r="AE117" s="62">
        <v>0.62</v>
      </c>
    </row>
    <row r="118" spans="1:37" ht="15" hidden="1">
      <c r="A118" s="59">
        <v>117</v>
      </c>
      <c r="B118" s="60">
        <v>44678</v>
      </c>
      <c r="C118" s="59">
        <v>1024</v>
      </c>
      <c r="D118" s="70" t="s">
        <v>34</v>
      </c>
      <c r="E118" s="59">
        <v>16</v>
      </c>
      <c r="F118" s="61">
        <f t="shared" si="20"/>
        <v>64</v>
      </c>
      <c r="G118" s="59"/>
      <c r="H118" s="62">
        <v>2.09</v>
      </c>
      <c r="I118" s="62">
        <v>2.89</v>
      </c>
      <c r="J118" s="62">
        <v>2.81</v>
      </c>
      <c r="K118" s="62">
        <v>2.64</v>
      </c>
      <c r="L118" s="62">
        <v>2.54</v>
      </c>
      <c r="M118" s="62">
        <v>2.4</v>
      </c>
      <c r="N118" s="62">
        <v>2.2799999999999998</v>
      </c>
      <c r="O118" s="62">
        <v>2.21</v>
      </c>
      <c r="P118" s="62">
        <v>2.35</v>
      </c>
      <c r="Q118" s="62">
        <v>2.4700000000000002</v>
      </c>
      <c r="R118" s="62">
        <v>2.57</v>
      </c>
      <c r="S118" s="62">
        <v>2.59</v>
      </c>
      <c r="T118" s="62">
        <v>2.52</v>
      </c>
      <c r="U118" s="62">
        <v>2.48</v>
      </c>
      <c r="V118" s="62">
        <v>2.6</v>
      </c>
      <c r="W118" s="63">
        <v>2.58</v>
      </c>
      <c r="X118" s="62">
        <v>2.31</v>
      </c>
      <c r="Y118" s="62">
        <v>2.62</v>
      </c>
      <c r="Z118" s="62">
        <v>2.82</v>
      </c>
      <c r="AA118" s="62">
        <v>0.86</v>
      </c>
      <c r="AB118" s="62">
        <v>0.6</v>
      </c>
      <c r="AC118" s="62">
        <v>0.57999999999999996</v>
      </c>
      <c r="AD118" s="62">
        <v>0.59</v>
      </c>
      <c r="AE118" s="62">
        <v>0.57999999999999996</v>
      </c>
      <c r="AF118" s="58">
        <f>AVERAGE(H118:X118)</f>
        <v>2.4900000000000002</v>
      </c>
      <c r="AG118" s="58">
        <f>AVERAGE(Y118:AE118)</f>
        <v>1.2357142857142858</v>
      </c>
    </row>
    <row r="119" spans="1:37" ht="15" hidden="1">
      <c r="A119" s="59">
        <v>118</v>
      </c>
      <c r="B119" s="60">
        <v>44679</v>
      </c>
      <c r="C119" s="59">
        <v>502</v>
      </c>
      <c r="D119" s="70" t="s">
        <v>488</v>
      </c>
      <c r="E119" s="59">
        <v>8</v>
      </c>
      <c r="F119" s="61">
        <f t="shared" si="20"/>
        <v>62.75</v>
      </c>
      <c r="G119" s="59"/>
      <c r="H119" s="62">
        <v>1.96</v>
      </c>
      <c r="I119" s="62">
        <v>2.84</v>
      </c>
      <c r="J119" s="62">
        <v>2.7</v>
      </c>
      <c r="K119" s="62">
        <v>2.59</v>
      </c>
      <c r="L119" s="62">
        <v>2.63</v>
      </c>
      <c r="M119" s="62">
        <v>2.5299999999999998</v>
      </c>
      <c r="N119" s="62">
        <v>2.56</v>
      </c>
      <c r="O119" s="62">
        <v>2.62</v>
      </c>
      <c r="P119" s="62">
        <v>1.18</v>
      </c>
      <c r="Q119" s="62">
        <v>0.52</v>
      </c>
      <c r="R119" s="62">
        <v>0.54</v>
      </c>
      <c r="S119" s="62">
        <v>0.54</v>
      </c>
      <c r="T119" s="62">
        <v>0.54</v>
      </c>
      <c r="U119" s="62">
        <v>0.54</v>
      </c>
      <c r="V119" s="62">
        <v>0.55000000000000004</v>
      </c>
      <c r="W119" s="63">
        <v>0.53</v>
      </c>
      <c r="X119" s="62">
        <v>1.91</v>
      </c>
      <c r="Y119" s="62">
        <v>0.61</v>
      </c>
      <c r="Z119" s="62">
        <v>0.61</v>
      </c>
      <c r="AA119" s="62">
        <v>0.57999999999999996</v>
      </c>
      <c r="AB119" s="62">
        <v>0.6</v>
      </c>
      <c r="AC119" s="62">
        <v>0.55000000000000004</v>
      </c>
      <c r="AD119" s="62">
        <v>0.56000000000000005</v>
      </c>
      <c r="AE119" s="62">
        <v>0.55000000000000004</v>
      </c>
    </row>
    <row r="120" spans="1:37" ht="15" hidden="1">
      <c r="A120" s="59">
        <v>119</v>
      </c>
      <c r="B120" s="60">
        <v>44680</v>
      </c>
      <c r="C120" s="59">
        <v>501</v>
      </c>
      <c r="D120" s="70" t="s">
        <v>32</v>
      </c>
      <c r="E120" s="59">
        <v>8</v>
      </c>
      <c r="F120" s="61">
        <f t="shared" si="20"/>
        <v>62.625</v>
      </c>
      <c r="G120" s="59"/>
      <c r="H120" s="62">
        <v>0.59</v>
      </c>
      <c r="I120" s="62">
        <v>0.49</v>
      </c>
      <c r="J120" s="62">
        <v>0.52</v>
      </c>
      <c r="K120" s="62">
        <v>0.59</v>
      </c>
      <c r="L120" s="62">
        <v>0.61</v>
      </c>
      <c r="M120" s="62">
        <v>0.59</v>
      </c>
      <c r="N120" s="62">
        <v>0.59</v>
      </c>
      <c r="O120" s="62">
        <v>0.56999999999999995</v>
      </c>
      <c r="P120" s="62">
        <v>0.56999999999999995</v>
      </c>
      <c r="Q120" s="62">
        <v>0.53</v>
      </c>
      <c r="R120" s="62">
        <v>0.52</v>
      </c>
      <c r="S120" s="62">
        <v>0.53</v>
      </c>
      <c r="T120" s="62">
        <v>0.51</v>
      </c>
      <c r="U120" s="62">
        <v>0.52</v>
      </c>
      <c r="V120" s="62">
        <v>0.55000000000000004</v>
      </c>
      <c r="W120" s="63">
        <v>0.53</v>
      </c>
      <c r="X120" s="62">
        <v>0.52</v>
      </c>
      <c r="Y120" s="62">
        <v>0.55000000000000004</v>
      </c>
      <c r="Z120" s="62">
        <v>0.59</v>
      </c>
      <c r="AA120" s="62">
        <v>0.57999999999999996</v>
      </c>
      <c r="AB120" s="62">
        <v>0.65</v>
      </c>
      <c r="AC120" s="62">
        <v>0.61</v>
      </c>
      <c r="AD120" s="62">
        <v>0.63</v>
      </c>
      <c r="AE120" s="62">
        <v>0.59</v>
      </c>
    </row>
    <row r="121" spans="1:37" ht="15" hidden="1">
      <c r="A121" s="59">
        <v>120</v>
      </c>
      <c r="B121" s="60">
        <v>44681</v>
      </c>
      <c r="C121" s="59">
        <v>512</v>
      </c>
      <c r="D121" s="70" t="s">
        <v>488</v>
      </c>
      <c r="E121" s="59">
        <v>8</v>
      </c>
      <c r="F121" s="61">
        <f t="shared" si="20"/>
        <v>64</v>
      </c>
      <c r="G121" s="59"/>
      <c r="H121" s="62">
        <v>1.38</v>
      </c>
      <c r="I121" s="62">
        <v>1.93</v>
      </c>
      <c r="J121" s="62">
        <v>2.0299999999999998</v>
      </c>
      <c r="K121" s="62">
        <v>2.4300000000000002</v>
      </c>
      <c r="L121" s="62">
        <v>2.5499999999999998</v>
      </c>
      <c r="M121" s="62">
        <v>2.54</v>
      </c>
      <c r="N121" s="62">
        <v>2.72</v>
      </c>
      <c r="O121" s="62">
        <v>2.81</v>
      </c>
      <c r="P121" s="62">
        <v>1.02</v>
      </c>
      <c r="Q121" s="62">
        <v>0.63</v>
      </c>
      <c r="R121" s="62">
        <v>0.67</v>
      </c>
      <c r="S121" s="62">
        <v>0.67</v>
      </c>
      <c r="T121" s="62">
        <v>0.7</v>
      </c>
      <c r="U121" s="62">
        <v>0.68</v>
      </c>
      <c r="V121" s="62">
        <v>0.72</v>
      </c>
      <c r="W121" s="63">
        <v>0.68</v>
      </c>
      <c r="X121" s="62">
        <v>0.54</v>
      </c>
      <c r="Y121" s="62">
        <v>0.51</v>
      </c>
      <c r="Z121" s="62">
        <v>0.52</v>
      </c>
      <c r="AA121" s="62">
        <v>0.52</v>
      </c>
      <c r="AB121" s="62">
        <v>0.51</v>
      </c>
      <c r="AC121" s="62">
        <v>0.57999999999999996</v>
      </c>
      <c r="AD121" s="62">
        <v>0.56999999999999995</v>
      </c>
      <c r="AE121" s="62">
        <v>0.59</v>
      </c>
    </row>
    <row r="122" spans="1:37" ht="15">
      <c r="A122" s="59">
        <v>121</v>
      </c>
      <c r="B122" s="60">
        <v>44682</v>
      </c>
      <c r="C122" s="59">
        <v>0</v>
      </c>
      <c r="D122" s="70"/>
      <c r="E122" s="59"/>
      <c r="F122" s="61" t="e">
        <f t="shared" si="20"/>
        <v>#DIV/0!</v>
      </c>
      <c r="G122" s="59"/>
      <c r="H122" s="62">
        <v>0.01</v>
      </c>
      <c r="I122" s="62">
        <v>0.04</v>
      </c>
      <c r="J122" s="62">
        <v>0.02</v>
      </c>
      <c r="K122" s="62">
        <v>0.02</v>
      </c>
      <c r="L122" s="62">
        <v>0.02</v>
      </c>
      <c r="M122" s="62">
        <v>0.02</v>
      </c>
      <c r="N122" s="62">
        <v>0.02</v>
      </c>
      <c r="O122" s="62">
        <v>0.02</v>
      </c>
      <c r="P122" s="62">
        <v>0.02</v>
      </c>
      <c r="Q122" s="62">
        <v>0.01</v>
      </c>
      <c r="R122" s="62">
        <v>0.01</v>
      </c>
      <c r="S122" s="62">
        <v>0.01</v>
      </c>
      <c r="T122" s="62">
        <v>0</v>
      </c>
      <c r="U122" s="62">
        <v>0.01</v>
      </c>
      <c r="V122" s="62">
        <v>0.01</v>
      </c>
      <c r="W122" s="63">
        <v>0</v>
      </c>
      <c r="X122" s="62">
        <v>0.68</v>
      </c>
      <c r="Y122" s="62">
        <v>0.67</v>
      </c>
      <c r="Z122" s="62">
        <v>0.65</v>
      </c>
      <c r="AA122" s="62">
        <v>0.69</v>
      </c>
      <c r="AB122" s="62">
        <v>0.68</v>
      </c>
      <c r="AC122" s="62">
        <v>0.71</v>
      </c>
      <c r="AD122" s="62">
        <v>0.69</v>
      </c>
      <c r="AE122" s="62">
        <v>0.64</v>
      </c>
      <c r="AH122" s="58">
        <f t="shared" ref="AH122:AH123" si="26">AVERAGE(H122:AE122)</f>
        <v>0.23541666666666664</v>
      </c>
      <c r="AI122" s="58">
        <f>AVERAGE(AF122:AF152)</f>
        <v>1.2528753349165755</v>
      </c>
      <c r="AJ122" s="58">
        <f t="shared" ref="AJ122:AK122" si="27">AVERAGE(AG122:AG152)</f>
        <v>0.69788690476190463</v>
      </c>
      <c r="AK122" s="58">
        <f t="shared" si="27"/>
        <v>0.99149305555555578</v>
      </c>
    </row>
    <row r="123" spans="1:37" ht="15" hidden="1">
      <c r="A123" s="59">
        <v>122</v>
      </c>
      <c r="B123" s="60">
        <v>44683</v>
      </c>
      <c r="C123" s="59">
        <v>0</v>
      </c>
      <c r="D123" s="70"/>
      <c r="E123" s="59"/>
      <c r="F123" s="61" t="e">
        <f t="shared" si="20"/>
        <v>#DIV/0!</v>
      </c>
      <c r="G123" s="59"/>
      <c r="H123" s="62">
        <v>0</v>
      </c>
      <c r="I123" s="62">
        <v>0</v>
      </c>
      <c r="J123" s="62">
        <v>0</v>
      </c>
      <c r="K123" s="62">
        <v>0</v>
      </c>
      <c r="L123" s="62">
        <v>0</v>
      </c>
      <c r="M123" s="62">
        <v>0</v>
      </c>
      <c r="N123" s="62">
        <v>0</v>
      </c>
      <c r="O123" s="62">
        <v>0</v>
      </c>
      <c r="P123" s="62">
        <v>0.15</v>
      </c>
      <c r="Q123" s="62">
        <v>0.69</v>
      </c>
      <c r="R123" s="62">
        <v>0.48</v>
      </c>
      <c r="S123" s="62">
        <v>0.44</v>
      </c>
      <c r="T123" s="62">
        <v>0.45</v>
      </c>
      <c r="U123" s="62">
        <v>0.56999999999999995</v>
      </c>
      <c r="V123" s="62">
        <v>0.56000000000000005</v>
      </c>
      <c r="W123" s="63">
        <v>0.52</v>
      </c>
      <c r="X123" s="62">
        <v>0</v>
      </c>
      <c r="Y123" s="62">
        <v>0</v>
      </c>
      <c r="Z123" s="62">
        <v>0</v>
      </c>
      <c r="AA123" s="62">
        <v>0</v>
      </c>
      <c r="AB123" s="62">
        <v>0</v>
      </c>
      <c r="AC123" s="62">
        <v>0</v>
      </c>
      <c r="AD123" s="62">
        <v>0</v>
      </c>
      <c r="AE123" s="62">
        <v>0</v>
      </c>
      <c r="AH123" s="58">
        <f t="shared" si="26"/>
        <v>0.16083333333333333</v>
      </c>
    </row>
    <row r="124" spans="1:37" ht="15" hidden="1">
      <c r="A124" s="59">
        <v>123</v>
      </c>
      <c r="B124" s="60">
        <v>44684</v>
      </c>
      <c r="C124" s="59">
        <v>512</v>
      </c>
      <c r="D124" s="70" t="s">
        <v>488</v>
      </c>
      <c r="E124" s="59">
        <v>8</v>
      </c>
      <c r="F124" s="61">
        <f t="shared" si="20"/>
        <v>64</v>
      </c>
      <c r="G124" s="59"/>
      <c r="H124" s="62">
        <v>1.9</v>
      </c>
      <c r="I124" s="62">
        <v>2.0499999999999998</v>
      </c>
      <c r="J124" s="62">
        <v>1.66</v>
      </c>
      <c r="K124" s="62">
        <v>1.32</v>
      </c>
      <c r="L124" s="62">
        <v>1.08</v>
      </c>
      <c r="M124" s="62">
        <v>0.96</v>
      </c>
      <c r="N124" s="62">
        <v>0.85</v>
      </c>
      <c r="O124" s="62">
        <v>0.78</v>
      </c>
      <c r="P124" s="62">
        <v>0.66</v>
      </c>
      <c r="Q124" s="62">
        <v>0.63</v>
      </c>
      <c r="R124" s="62">
        <v>0.65</v>
      </c>
      <c r="S124" s="62">
        <v>0.66</v>
      </c>
      <c r="T124" s="62">
        <v>0.65</v>
      </c>
      <c r="U124" s="62">
        <v>0.68</v>
      </c>
      <c r="V124" s="62">
        <v>0.7</v>
      </c>
      <c r="W124" s="63">
        <v>0.71</v>
      </c>
      <c r="X124" s="62">
        <v>0.54</v>
      </c>
      <c r="Y124" s="62">
        <v>0.52</v>
      </c>
      <c r="Z124" s="62">
        <v>0.53</v>
      </c>
      <c r="AA124" s="62">
        <v>0.5</v>
      </c>
      <c r="AB124" s="62">
        <v>0.53</v>
      </c>
      <c r="AC124" s="62">
        <v>0.52</v>
      </c>
      <c r="AD124" s="62">
        <v>0.53</v>
      </c>
      <c r="AE124" s="62">
        <v>0.56999999999999995</v>
      </c>
    </row>
    <row r="125" spans="1:37" ht="15" hidden="1">
      <c r="A125" s="59">
        <v>124</v>
      </c>
      <c r="B125" s="60">
        <v>44685</v>
      </c>
      <c r="C125" s="59">
        <v>1025</v>
      </c>
      <c r="D125" s="70" t="s">
        <v>34</v>
      </c>
      <c r="E125" s="59">
        <v>16</v>
      </c>
      <c r="F125" s="61">
        <f t="shared" si="20"/>
        <v>64.0625</v>
      </c>
      <c r="G125" s="59"/>
      <c r="H125" s="62">
        <v>0.69</v>
      </c>
      <c r="I125" s="62">
        <v>0.77</v>
      </c>
      <c r="J125" s="62">
        <v>0.68</v>
      </c>
      <c r="K125" s="62">
        <v>0.66</v>
      </c>
      <c r="L125" s="62">
        <v>0.65</v>
      </c>
      <c r="M125" s="62">
        <v>0.65</v>
      </c>
      <c r="N125" s="62">
        <v>0.64</v>
      </c>
      <c r="O125" s="62">
        <v>0.68</v>
      </c>
      <c r="P125" s="62">
        <v>0.7</v>
      </c>
      <c r="Q125" s="62">
        <v>0.71</v>
      </c>
      <c r="R125" s="62">
        <v>0.89</v>
      </c>
      <c r="S125" s="62">
        <v>1.07</v>
      </c>
      <c r="T125" s="62">
        <v>1.23</v>
      </c>
      <c r="U125" s="62">
        <v>1.29</v>
      </c>
      <c r="V125" s="62">
        <v>1.31</v>
      </c>
      <c r="W125" s="63">
        <v>1.4</v>
      </c>
      <c r="X125" s="62">
        <v>0.67</v>
      </c>
      <c r="Y125" s="62">
        <v>0.67</v>
      </c>
      <c r="Z125" s="62">
        <v>0.64</v>
      </c>
      <c r="AA125" s="62">
        <v>0.66</v>
      </c>
      <c r="AB125" s="62">
        <v>0.59</v>
      </c>
      <c r="AC125" s="62">
        <v>0.66</v>
      </c>
      <c r="AD125" s="62">
        <v>0.63</v>
      </c>
      <c r="AE125" s="62">
        <v>0.65</v>
      </c>
      <c r="AF125" s="58">
        <f t="shared" ref="AF125:AF128" si="28">AVERAGE(H125:X125)</f>
        <v>0.86411764705882355</v>
      </c>
      <c r="AG125" s="58">
        <f t="shared" ref="AG125:AG128" si="29">AVERAGE(Y125:AE125)</f>
        <v>0.6428571428571429</v>
      </c>
    </row>
    <row r="126" spans="1:37" ht="15" hidden="1">
      <c r="A126" s="59">
        <v>125</v>
      </c>
      <c r="B126" s="60">
        <v>44686</v>
      </c>
      <c r="C126" s="59">
        <v>924</v>
      </c>
      <c r="D126" s="70" t="s">
        <v>34</v>
      </c>
      <c r="E126" s="59">
        <v>16</v>
      </c>
      <c r="F126" s="61">
        <f t="shared" si="20"/>
        <v>57.75</v>
      </c>
      <c r="G126" s="59"/>
      <c r="H126" s="62">
        <v>1</v>
      </c>
      <c r="I126" s="62">
        <v>1.2</v>
      </c>
      <c r="J126" s="62">
        <v>1.0900000000000001</v>
      </c>
      <c r="K126" s="62">
        <v>1.07</v>
      </c>
      <c r="L126" s="62">
        <v>1.06</v>
      </c>
      <c r="M126" s="62">
        <v>1.1399999999999999</v>
      </c>
      <c r="N126" s="62">
        <v>1.34</v>
      </c>
      <c r="O126" s="62">
        <v>1.32</v>
      </c>
      <c r="P126" s="62">
        <v>1.5</v>
      </c>
      <c r="Q126" s="62">
        <v>1.82</v>
      </c>
      <c r="R126" s="62">
        <v>1.71</v>
      </c>
      <c r="S126" s="62">
        <v>1.79</v>
      </c>
      <c r="T126" s="62">
        <v>1.95</v>
      </c>
      <c r="U126" s="62">
        <v>2.04</v>
      </c>
      <c r="V126" s="62">
        <v>1.86</v>
      </c>
      <c r="W126" s="63">
        <v>1.54</v>
      </c>
      <c r="X126" s="62">
        <v>1.35</v>
      </c>
      <c r="Y126" s="62">
        <v>0.7</v>
      </c>
      <c r="Z126" s="62">
        <v>0.67</v>
      </c>
      <c r="AA126" s="62">
        <v>0.67</v>
      </c>
      <c r="AB126" s="62">
        <v>0.66</v>
      </c>
      <c r="AC126" s="62">
        <v>0.66</v>
      </c>
      <c r="AD126" s="62">
        <v>0.65</v>
      </c>
      <c r="AE126" s="62">
        <v>0.65</v>
      </c>
      <c r="AF126" s="58">
        <f t="shared" si="28"/>
        <v>1.4576470588235293</v>
      </c>
      <c r="AG126" s="58">
        <f t="shared" si="29"/>
        <v>0.66571428571428581</v>
      </c>
    </row>
    <row r="127" spans="1:37" ht="15" hidden="1">
      <c r="A127" s="59">
        <v>126</v>
      </c>
      <c r="B127" s="60">
        <v>44687</v>
      </c>
      <c r="C127" s="59">
        <v>1024</v>
      </c>
      <c r="D127" s="70" t="s">
        <v>34</v>
      </c>
      <c r="E127" s="59">
        <v>16</v>
      </c>
      <c r="F127" s="61">
        <f t="shared" si="20"/>
        <v>64</v>
      </c>
      <c r="G127" s="59"/>
      <c r="H127" s="62">
        <v>0.7</v>
      </c>
      <c r="I127" s="62">
        <v>0.64</v>
      </c>
      <c r="J127" s="62">
        <v>0.62</v>
      </c>
      <c r="K127" s="62">
        <v>0.64</v>
      </c>
      <c r="L127" s="62">
        <v>0.68</v>
      </c>
      <c r="M127" s="62">
        <v>0.63</v>
      </c>
      <c r="N127" s="62">
        <v>0.63</v>
      </c>
      <c r="O127" s="62">
        <v>0.66</v>
      </c>
      <c r="P127" s="62">
        <v>0.65</v>
      </c>
      <c r="Q127" s="62">
        <v>0.65</v>
      </c>
      <c r="R127" s="62">
        <v>0.72</v>
      </c>
      <c r="S127" s="62">
        <v>0.98</v>
      </c>
      <c r="T127" s="62">
        <v>1.01</v>
      </c>
      <c r="U127" s="62">
        <v>1.04</v>
      </c>
      <c r="V127" s="62">
        <v>1.04</v>
      </c>
      <c r="W127" s="63">
        <v>1.0900000000000001</v>
      </c>
      <c r="X127" s="62">
        <v>0.99</v>
      </c>
      <c r="Y127" s="62">
        <v>0.56999999999999995</v>
      </c>
      <c r="Z127" s="62">
        <v>0.59</v>
      </c>
      <c r="AA127" s="62">
        <v>0.61</v>
      </c>
      <c r="AB127" s="62">
        <v>0.64</v>
      </c>
      <c r="AC127" s="62">
        <v>0.65</v>
      </c>
      <c r="AD127" s="62">
        <v>0.66</v>
      </c>
      <c r="AE127" s="62">
        <v>0.65</v>
      </c>
      <c r="AF127" s="58">
        <f t="shared" si="28"/>
        <v>0.78647058823529403</v>
      </c>
      <c r="AG127" s="58">
        <f t="shared" si="29"/>
        <v>0.62428571428571433</v>
      </c>
    </row>
    <row r="128" spans="1:37" ht="15" hidden="1">
      <c r="A128" s="59">
        <v>127</v>
      </c>
      <c r="B128" s="60">
        <v>44688</v>
      </c>
      <c r="C128" s="59">
        <v>1025</v>
      </c>
      <c r="D128" s="70" t="s">
        <v>34</v>
      </c>
      <c r="E128" s="59">
        <v>16</v>
      </c>
      <c r="F128" s="61">
        <f t="shared" si="20"/>
        <v>64.0625</v>
      </c>
      <c r="G128" s="59"/>
      <c r="H128" s="62">
        <v>1.37</v>
      </c>
      <c r="I128" s="62">
        <v>1.98</v>
      </c>
      <c r="J128" s="62">
        <v>2.08</v>
      </c>
      <c r="K128" s="62">
        <v>2.12</v>
      </c>
      <c r="L128" s="62">
        <v>2.14</v>
      </c>
      <c r="M128" s="62">
        <v>2.3199999999999998</v>
      </c>
      <c r="N128" s="62">
        <v>2.44</v>
      </c>
      <c r="O128" s="62">
        <v>2.14</v>
      </c>
      <c r="P128" s="62">
        <v>2.21</v>
      </c>
      <c r="Q128" s="62">
        <v>2.41</v>
      </c>
      <c r="R128" s="62">
        <v>2.5099999999999998</v>
      </c>
      <c r="S128" s="62">
        <v>2.59</v>
      </c>
      <c r="T128" s="62">
        <v>2.38</v>
      </c>
      <c r="U128" s="62">
        <v>2.06</v>
      </c>
      <c r="V128" s="62">
        <v>2.04</v>
      </c>
      <c r="W128" s="63">
        <v>2.0299999999999998</v>
      </c>
      <c r="X128" s="62">
        <v>0.91</v>
      </c>
      <c r="Y128" s="62">
        <v>0.56999999999999995</v>
      </c>
      <c r="Z128" s="62">
        <v>0.56000000000000005</v>
      </c>
      <c r="AA128" s="62">
        <v>0.56000000000000005</v>
      </c>
      <c r="AB128" s="62">
        <v>0.56000000000000005</v>
      </c>
      <c r="AC128" s="62">
        <v>0.56000000000000005</v>
      </c>
      <c r="AD128" s="62">
        <v>0.53</v>
      </c>
      <c r="AE128" s="62">
        <v>0.56999999999999995</v>
      </c>
      <c r="AF128" s="58">
        <f t="shared" si="28"/>
        <v>2.1017647058823528</v>
      </c>
      <c r="AG128" s="58">
        <f t="shared" si="29"/>
        <v>0.5585714285714285</v>
      </c>
    </row>
    <row r="129" spans="1:34" ht="15" hidden="1">
      <c r="A129" s="59">
        <v>128</v>
      </c>
      <c r="B129" s="60">
        <v>44689</v>
      </c>
      <c r="C129" s="59">
        <v>0</v>
      </c>
      <c r="D129" s="70"/>
      <c r="E129" s="59"/>
      <c r="F129" s="61" t="e">
        <f t="shared" si="20"/>
        <v>#DIV/0!</v>
      </c>
      <c r="G129" s="59"/>
      <c r="H129" s="62">
        <v>0.61</v>
      </c>
      <c r="I129" s="62">
        <v>0.6</v>
      </c>
      <c r="J129" s="62">
        <v>0.63</v>
      </c>
      <c r="K129" s="62">
        <v>0.56000000000000005</v>
      </c>
      <c r="L129" s="62">
        <v>0.61</v>
      </c>
      <c r="M129" s="62">
        <v>0.6</v>
      </c>
      <c r="N129" s="62">
        <v>0.63</v>
      </c>
      <c r="O129" s="62">
        <v>0.57999999999999996</v>
      </c>
      <c r="P129" s="62">
        <v>0.63</v>
      </c>
      <c r="Q129" s="62">
        <v>0.57999999999999996</v>
      </c>
      <c r="R129" s="62">
        <v>0.61</v>
      </c>
      <c r="S129" s="62">
        <v>0.59</v>
      </c>
      <c r="T129" s="62">
        <v>0.61</v>
      </c>
      <c r="U129" s="62">
        <v>0.59</v>
      </c>
      <c r="V129" s="62">
        <v>0.61</v>
      </c>
      <c r="W129" s="63">
        <v>0.57999999999999996</v>
      </c>
      <c r="X129" s="62">
        <v>1.43</v>
      </c>
      <c r="Y129" s="62">
        <v>0.59</v>
      </c>
      <c r="Z129" s="62">
        <v>0.59</v>
      </c>
      <c r="AA129" s="62">
        <v>0.59</v>
      </c>
      <c r="AB129" s="62">
        <v>0.61</v>
      </c>
      <c r="AC129" s="62">
        <v>0.59</v>
      </c>
      <c r="AD129" s="62">
        <v>0.61</v>
      </c>
      <c r="AE129" s="62">
        <v>0.6</v>
      </c>
      <c r="AH129" s="58">
        <f t="shared" ref="AH129:AH132" si="30">AVERAGE(H129:AE129)</f>
        <v>0.63458333333333328</v>
      </c>
    </row>
    <row r="130" spans="1:34" ht="15" hidden="1">
      <c r="A130" s="59">
        <v>129</v>
      </c>
      <c r="B130" s="60">
        <v>44690</v>
      </c>
      <c r="C130" s="59">
        <v>0</v>
      </c>
      <c r="D130" s="70"/>
      <c r="E130" s="59"/>
      <c r="F130" s="61" t="e">
        <f t="shared" si="20"/>
        <v>#DIV/0!</v>
      </c>
      <c r="G130" s="59"/>
      <c r="H130" s="62">
        <v>1.76</v>
      </c>
      <c r="I130" s="62">
        <v>2.66</v>
      </c>
      <c r="J130" s="62">
        <v>2.44</v>
      </c>
      <c r="K130" s="62">
        <v>2.13</v>
      </c>
      <c r="L130" s="62">
        <v>2.08</v>
      </c>
      <c r="M130" s="62">
        <v>1.98</v>
      </c>
      <c r="N130" s="62">
        <v>1.98</v>
      </c>
      <c r="O130" s="62">
        <v>2.0699999999999998</v>
      </c>
      <c r="P130" s="62">
        <v>2.0699999999999998</v>
      </c>
      <c r="Q130" s="62">
        <v>2.25</v>
      </c>
      <c r="R130" s="62">
        <v>2.2000000000000002</v>
      </c>
      <c r="S130" s="62">
        <v>2.31</v>
      </c>
      <c r="T130" s="62">
        <v>2.38</v>
      </c>
      <c r="U130" s="62">
        <v>2.46</v>
      </c>
      <c r="V130" s="62">
        <v>2.54</v>
      </c>
      <c r="W130" s="63">
        <v>2.4700000000000002</v>
      </c>
      <c r="X130" s="64">
        <v>0.61</v>
      </c>
      <c r="Y130" s="64">
        <v>0.61</v>
      </c>
      <c r="Z130" s="64">
        <v>0.59</v>
      </c>
      <c r="AA130" s="64">
        <v>0.6</v>
      </c>
      <c r="AB130" s="64">
        <v>0.63</v>
      </c>
      <c r="AC130" s="64">
        <v>0.64</v>
      </c>
      <c r="AD130" s="64">
        <v>0.64</v>
      </c>
      <c r="AE130" s="64">
        <v>0.66</v>
      </c>
      <c r="AH130" s="58">
        <f t="shared" si="30"/>
        <v>1.6983333333333333</v>
      </c>
    </row>
    <row r="131" spans="1:34" ht="15" hidden="1">
      <c r="A131" s="59">
        <v>130</v>
      </c>
      <c r="B131" s="60">
        <v>44691</v>
      </c>
      <c r="C131" s="59">
        <v>0</v>
      </c>
      <c r="D131" s="70"/>
      <c r="E131" s="59"/>
      <c r="F131" s="61" t="e">
        <f t="shared" ref="F131:F194" si="31">C131/E131</f>
        <v>#DIV/0!</v>
      </c>
      <c r="G131" s="59"/>
      <c r="H131" s="64">
        <v>1.57</v>
      </c>
      <c r="I131" s="64">
        <v>1.97</v>
      </c>
      <c r="J131" s="64">
        <v>1.74</v>
      </c>
      <c r="K131" s="64">
        <v>1.68</v>
      </c>
      <c r="L131" s="64">
        <v>1.61</v>
      </c>
      <c r="M131" s="64">
        <v>1.65</v>
      </c>
      <c r="N131" s="64">
        <v>1.52</v>
      </c>
      <c r="O131" s="64">
        <v>1.5</v>
      </c>
      <c r="P131" s="64">
        <v>1.5</v>
      </c>
      <c r="Q131" s="64">
        <v>1.57</v>
      </c>
      <c r="R131" s="64">
        <v>1.63</v>
      </c>
      <c r="S131" s="64">
        <v>1.73</v>
      </c>
      <c r="T131" s="64">
        <v>1.86</v>
      </c>
      <c r="U131" s="64">
        <v>1.93</v>
      </c>
      <c r="V131" s="64">
        <v>1.9</v>
      </c>
      <c r="W131" s="65">
        <v>1.95</v>
      </c>
      <c r="X131" s="62">
        <v>2.38</v>
      </c>
      <c r="Y131" s="62">
        <v>2.27</v>
      </c>
      <c r="Z131" s="62">
        <v>2.23</v>
      </c>
      <c r="AA131" s="62">
        <v>2.23</v>
      </c>
      <c r="AB131" s="62">
        <v>2.3199999999999998</v>
      </c>
      <c r="AC131" s="62">
        <v>2.06</v>
      </c>
      <c r="AD131" s="62">
        <v>0.7</v>
      </c>
      <c r="AE131" s="62">
        <v>0.67</v>
      </c>
      <c r="AH131" s="58">
        <f t="shared" si="30"/>
        <v>1.7570833333333331</v>
      </c>
    </row>
    <row r="132" spans="1:34" ht="15" hidden="1">
      <c r="A132" s="59">
        <v>131</v>
      </c>
      <c r="B132" s="60">
        <v>44692</v>
      </c>
      <c r="C132" s="59">
        <v>0</v>
      </c>
      <c r="D132" s="70"/>
      <c r="E132" s="59"/>
      <c r="F132" s="61" t="e">
        <f t="shared" si="31"/>
        <v>#DIV/0!</v>
      </c>
      <c r="G132" s="59"/>
      <c r="H132" s="62">
        <v>1.29</v>
      </c>
      <c r="I132" s="62">
        <v>1.7</v>
      </c>
      <c r="J132" s="62">
        <v>1.54</v>
      </c>
      <c r="K132" s="62">
        <v>1.42</v>
      </c>
      <c r="L132" s="62">
        <v>1.36</v>
      </c>
      <c r="M132" s="62">
        <v>1.33</v>
      </c>
      <c r="N132" s="62">
        <v>1.22</v>
      </c>
      <c r="O132" s="62">
        <v>1.24</v>
      </c>
      <c r="P132" s="62">
        <v>1.18</v>
      </c>
      <c r="Q132" s="62">
        <v>1.33</v>
      </c>
      <c r="R132" s="62">
        <v>1.55</v>
      </c>
      <c r="S132" s="62">
        <v>1.7</v>
      </c>
      <c r="T132" s="62">
        <v>2.0299999999999998</v>
      </c>
      <c r="U132" s="62">
        <v>2.0299999999999998</v>
      </c>
      <c r="V132" s="62">
        <v>1.87</v>
      </c>
      <c r="W132" s="63">
        <v>1.89</v>
      </c>
      <c r="X132" s="62">
        <v>2</v>
      </c>
      <c r="Y132" s="62">
        <v>1.92</v>
      </c>
      <c r="Z132" s="62">
        <v>1.93</v>
      </c>
      <c r="AA132" s="62">
        <v>2.04</v>
      </c>
      <c r="AB132" s="62">
        <v>1.99</v>
      </c>
      <c r="AC132" s="62">
        <v>2.02</v>
      </c>
      <c r="AD132" s="62">
        <v>0.88</v>
      </c>
      <c r="AE132" s="62">
        <v>0.65</v>
      </c>
      <c r="AH132" s="58">
        <f t="shared" si="30"/>
        <v>1.5879166666666673</v>
      </c>
    </row>
    <row r="133" spans="1:34" ht="15" hidden="1">
      <c r="A133" s="59">
        <v>132</v>
      </c>
      <c r="B133" s="60">
        <v>44693</v>
      </c>
      <c r="C133" s="59">
        <v>1159</v>
      </c>
      <c r="D133" s="70" t="s">
        <v>37</v>
      </c>
      <c r="E133" s="59">
        <v>20</v>
      </c>
      <c r="F133" s="61">
        <f t="shared" si="31"/>
        <v>57.95</v>
      </c>
      <c r="G133" s="59"/>
      <c r="H133" s="62">
        <v>1.37</v>
      </c>
      <c r="I133" s="62">
        <v>1.21</v>
      </c>
      <c r="J133" s="62">
        <v>1.26</v>
      </c>
      <c r="K133" s="62">
        <v>1.31</v>
      </c>
      <c r="L133" s="62">
        <v>1.18</v>
      </c>
      <c r="M133" s="62">
        <v>1.21</v>
      </c>
      <c r="N133" s="62">
        <v>1.25</v>
      </c>
      <c r="O133" s="62">
        <v>1.28</v>
      </c>
      <c r="P133" s="62">
        <v>1.4</v>
      </c>
      <c r="Q133" s="62">
        <v>1.71</v>
      </c>
      <c r="R133" s="62">
        <v>1.86</v>
      </c>
      <c r="S133" s="62">
        <v>1.97</v>
      </c>
      <c r="T133" s="62">
        <v>2.0099999999999998</v>
      </c>
      <c r="U133" s="62">
        <v>2.02</v>
      </c>
      <c r="V133" s="62">
        <v>1.91</v>
      </c>
      <c r="W133" s="63">
        <v>2.21</v>
      </c>
      <c r="X133" s="62">
        <v>1.92</v>
      </c>
      <c r="Y133" s="62">
        <v>1.85</v>
      </c>
      <c r="Z133" s="62">
        <v>1.86</v>
      </c>
      <c r="AA133" s="62">
        <v>1.91</v>
      </c>
      <c r="AB133" s="62">
        <v>1.82</v>
      </c>
      <c r="AC133" s="62">
        <v>1.56</v>
      </c>
      <c r="AD133" s="62">
        <v>0.69</v>
      </c>
      <c r="AE133" s="62">
        <v>0.65</v>
      </c>
      <c r="AF133" s="58">
        <f t="shared" ref="AF133:AF134" si="32">AVERAGE(H133:AB133)</f>
        <v>1.6438095238095236</v>
      </c>
      <c r="AG133" s="67">
        <f t="shared" ref="AG133:AG134" si="33">AVERAGE(AC133:AE133)</f>
        <v>0.96666666666666667</v>
      </c>
    </row>
    <row r="134" spans="1:34" ht="15" hidden="1">
      <c r="A134" s="59">
        <v>133</v>
      </c>
      <c r="B134" s="60">
        <v>44694</v>
      </c>
      <c r="C134" s="59">
        <v>1269</v>
      </c>
      <c r="D134" s="70" t="s">
        <v>37</v>
      </c>
      <c r="E134" s="59">
        <v>20</v>
      </c>
      <c r="F134" s="61">
        <f t="shared" si="31"/>
        <v>63.45</v>
      </c>
      <c r="G134" s="59"/>
      <c r="H134" s="62">
        <v>1.21</v>
      </c>
      <c r="I134" s="62">
        <v>1.83</v>
      </c>
      <c r="J134" s="62">
        <v>1.84</v>
      </c>
      <c r="K134" s="62">
        <v>1.98</v>
      </c>
      <c r="L134" s="62">
        <v>1.99</v>
      </c>
      <c r="M134" s="62">
        <v>1.9</v>
      </c>
      <c r="N134" s="62">
        <v>1.78</v>
      </c>
      <c r="O134" s="62">
        <v>1.74</v>
      </c>
      <c r="P134" s="62">
        <v>1.75</v>
      </c>
      <c r="Q134" s="62">
        <v>1.79</v>
      </c>
      <c r="R134" s="62">
        <v>2.2799999999999998</v>
      </c>
      <c r="S134" s="62">
        <v>2.5499999999999998</v>
      </c>
      <c r="T134" s="62">
        <v>2.66</v>
      </c>
      <c r="U134" s="62">
        <v>2.79</v>
      </c>
      <c r="V134" s="62">
        <v>2.79</v>
      </c>
      <c r="W134" s="63">
        <v>2.78</v>
      </c>
      <c r="X134" s="62">
        <v>2.2999999999999998</v>
      </c>
      <c r="Y134" s="62">
        <v>2.38</v>
      </c>
      <c r="Z134" s="62">
        <v>2.38</v>
      </c>
      <c r="AA134" s="62">
        <v>2.31</v>
      </c>
      <c r="AB134" s="62">
        <v>1.52</v>
      </c>
      <c r="AC134" s="62">
        <v>0.65</v>
      </c>
      <c r="AD134" s="62">
        <v>0.62</v>
      </c>
      <c r="AE134" s="62">
        <v>0.56000000000000005</v>
      </c>
      <c r="AF134" s="58">
        <f t="shared" si="32"/>
        <v>2.1214285714285714</v>
      </c>
      <c r="AG134" s="67">
        <f t="shared" si="33"/>
        <v>0.61</v>
      </c>
    </row>
    <row r="135" spans="1:34" ht="15" hidden="1">
      <c r="A135" s="59">
        <v>134</v>
      </c>
      <c r="B135" s="60">
        <v>44695</v>
      </c>
      <c r="C135" s="59">
        <v>1242</v>
      </c>
      <c r="D135" s="70" t="s">
        <v>489</v>
      </c>
      <c r="E135" s="59">
        <v>22</v>
      </c>
      <c r="F135" s="61">
        <f t="shared" si="31"/>
        <v>56.454545454545453</v>
      </c>
      <c r="G135" s="59"/>
      <c r="H135" s="62">
        <v>1.37</v>
      </c>
      <c r="I135" s="62">
        <v>2.16</v>
      </c>
      <c r="J135" s="62">
        <v>2.16</v>
      </c>
      <c r="K135" s="62">
        <v>2.12</v>
      </c>
      <c r="L135" s="62">
        <v>2.12</v>
      </c>
      <c r="M135" s="62">
        <v>2.0499999999999998</v>
      </c>
      <c r="N135" s="62">
        <v>2</v>
      </c>
      <c r="O135" s="62">
        <v>2.14</v>
      </c>
      <c r="P135" s="62">
        <v>2.12</v>
      </c>
      <c r="Q135" s="62">
        <v>2.16</v>
      </c>
      <c r="R135" s="62">
        <v>2.2000000000000002</v>
      </c>
      <c r="S135" s="62">
        <v>2.3199999999999998</v>
      </c>
      <c r="T135" s="62">
        <v>2.44</v>
      </c>
      <c r="U135" s="62">
        <v>2.15</v>
      </c>
      <c r="V135" s="62">
        <v>2.14</v>
      </c>
      <c r="W135" s="63">
        <v>2.1800000000000002</v>
      </c>
      <c r="X135" s="62">
        <v>2.82</v>
      </c>
      <c r="Y135" s="62">
        <v>2.93</v>
      </c>
      <c r="Z135" s="62">
        <v>2.95</v>
      </c>
      <c r="AA135" s="62">
        <v>2.92</v>
      </c>
      <c r="AB135" s="62">
        <v>1.95</v>
      </c>
      <c r="AC135" s="62">
        <v>0.56000000000000005</v>
      </c>
      <c r="AD135" s="62">
        <v>0.52</v>
      </c>
      <c r="AE135" s="62">
        <v>0.56000000000000005</v>
      </c>
      <c r="AF135" s="58">
        <f>AVERAGE(H135:AD135)</f>
        <v>2.1078260869565226</v>
      </c>
      <c r="AG135" s="67">
        <f>AVERAGE(AE135)</f>
        <v>0.56000000000000005</v>
      </c>
    </row>
    <row r="136" spans="1:34" ht="15" hidden="1">
      <c r="A136" s="59">
        <v>135</v>
      </c>
      <c r="B136" s="60">
        <v>44696</v>
      </c>
      <c r="C136" s="59">
        <v>0</v>
      </c>
      <c r="D136" s="70"/>
      <c r="E136" s="59"/>
      <c r="F136" s="61" t="e">
        <f t="shared" si="31"/>
        <v>#DIV/0!</v>
      </c>
      <c r="G136" s="59"/>
      <c r="H136" s="62">
        <v>2.2000000000000002</v>
      </c>
      <c r="I136" s="62">
        <v>2.09</v>
      </c>
      <c r="J136" s="62">
        <v>1.95</v>
      </c>
      <c r="K136" s="62">
        <v>1.84</v>
      </c>
      <c r="L136" s="62">
        <v>1.64</v>
      </c>
      <c r="M136" s="62">
        <v>1.48</v>
      </c>
      <c r="N136" s="62">
        <v>1.61</v>
      </c>
      <c r="O136" s="62">
        <v>1.54</v>
      </c>
      <c r="P136" s="62">
        <v>0.7</v>
      </c>
      <c r="Q136" s="62">
        <v>0.66</v>
      </c>
      <c r="R136" s="62">
        <v>0.65</v>
      </c>
      <c r="S136" s="62">
        <v>1.99</v>
      </c>
      <c r="T136" s="62">
        <v>2.0699999999999998</v>
      </c>
      <c r="U136" s="62">
        <v>2.19</v>
      </c>
      <c r="V136" s="62">
        <v>2.37</v>
      </c>
      <c r="W136" s="63">
        <v>2.37</v>
      </c>
      <c r="X136" s="62">
        <v>2.25</v>
      </c>
      <c r="Y136" s="62">
        <v>2.19</v>
      </c>
      <c r="Z136" s="62">
        <v>2.15</v>
      </c>
      <c r="AA136" s="62">
        <v>2.2400000000000002</v>
      </c>
      <c r="AB136" s="62">
        <v>2.46</v>
      </c>
      <c r="AC136" s="62">
        <v>2.4</v>
      </c>
      <c r="AD136" s="62">
        <v>2.3199999999999998</v>
      </c>
      <c r="AE136" s="62">
        <v>2.2000000000000002</v>
      </c>
      <c r="AH136" s="58">
        <f t="shared" ref="AH136:AH137" si="34">AVERAGE(H136:AE136)</f>
        <v>1.8983333333333337</v>
      </c>
    </row>
    <row r="137" spans="1:34" ht="15" hidden="1">
      <c r="A137" s="59">
        <v>136</v>
      </c>
      <c r="B137" s="60">
        <v>44697</v>
      </c>
      <c r="C137" s="59">
        <v>0</v>
      </c>
      <c r="D137" s="70"/>
      <c r="E137" s="59"/>
      <c r="F137" s="61" t="e">
        <f t="shared" si="31"/>
        <v>#DIV/0!</v>
      </c>
      <c r="G137" s="59"/>
      <c r="H137" s="62">
        <v>0.7</v>
      </c>
      <c r="I137" s="62">
        <v>0.65</v>
      </c>
      <c r="J137" s="62">
        <v>0.64</v>
      </c>
      <c r="K137" s="62">
        <v>0.66</v>
      </c>
      <c r="L137" s="62">
        <v>0.65</v>
      </c>
      <c r="M137" s="62">
        <v>0.69</v>
      </c>
      <c r="N137" s="62">
        <v>0.66</v>
      </c>
      <c r="O137" s="62">
        <v>0.67</v>
      </c>
      <c r="P137" s="62">
        <v>0.7</v>
      </c>
      <c r="Q137" s="62">
        <v>0.68</v>
      </c>
      <c r="R137" s="62">
        <v>0.72</v>
      </c>
      <c r="S137" s="62">
        <v>0.7</v>
      </c>
      <c r="T137" s="62">
        <v>0.68</v>
      </c>
      <c r="U137" s="62">
        <v>0.68</v>
      </c>
      <c r="V137" s="62">
        <v>0.7</v>
      </c>
      <c r="W137" s="63">
        <v>0.7</v>
      </c>
      <c r="X137" s="62">
        <v>2.14</v>
      </c>
      <c r="Y137" s="62">
        <v>2.12</v>
      </c>
      <c r="Z137" s="62">
        <v>0.72</v>
      </c>
      <c r="AA137" s="62">
        <v>0.68</v>
      </c>
      <c r="AB137" s="62">
        <v>0.7</v>
      </c>
      <c r="AC137" s="62">
        <v>0.68</v>
      </c>
      <c r="AD137" s="62">
        <v>0.68</v>
      </c>
      <c r="AE137" s="62">
        <v>0.67</v>
      </c>
      <c r="AH137" s="58">
        <f t="shared" si="34"/>
        <v>0.80291666666666661</v>
      </c>
    </row>
    <row r="138" spans="1:34" ht="15" hidden="1">
      <c r="A138" s="59">
        <v>137</v>
      </c>
      <c r="B138" s="60">
        <v>44698</v>
      </c>
      <c r="C138" s="59">
        <v>516</v>
      </c>
      <c r="D138" s="70" t="s">
        <v>490</v>
      </c>
      <c r="E138" s="59">
        <v>8</v>
      </c>
      <c r="F138" s="61">
        <f t="shared" si="31"/>
        <v>64.5</v>
      </c>
      <c r="G138" s="59"/>
      <c r="H138" s="62">
        <v>1.1000000000000001</v>
      </c>
      <c r="I138" s="62">
        <v>1.41</v>
      </c>
      <c r="J138" s="62">
        <v>1.22</v>
      </c>
      <c r="K138" s="62">
        <v>1.1499999999999999</v>
      </c>
      <c r="L138" s="62">
        <v>1.01</v>
      </c>
      <c r="M138" s="62">
        <v>0.95</v>
      </c>
      <c r="N138" s="62">
        <v>0.86</v>
      </c>
      <c r="O138" s="62">
        <v>0.73</v>
      </c>
      <c r="P138" s="62">
        <v>0.68</v>
      </c>
      <c r="Q138" s="62">
        <v>0.7</v>
      </c>
      <c r="R138" s="62">
        <v>0.71</v>
      </c>
      <c r="S138" s="62">
        <v>0.72</v>
      </c>
      <c r="T138" s="62">
        <v>0.73</v>
      </c>
      <c r="U138" s="62">
        <v>0.71</v>
      </c>
      <c r="V138" s="62">
        <v>0.66</v>
      </c>
      <c r="W138" s="63">
        <v>0.68</v>
      </c>
      <c r="X138" s="62">
        <v>0.7</v>
      </c>
      <c r="Y138" s="62">
        <v>0.71</v>
      </c>
      <c r="Z138" s="62">
        <v>0.71</v>
      </c>
      <c r="AA138" s="62">
        <v>0.71</v>
      </c>
      <c r="AB138" s="62">
        <v>0.69</v>
      </c>
      <c r="AC138" s="62">
        <v>0.72</v>
      </c>
      <c r="AD138" s="62">
        <v>0.63</v>
      </c>
      <c r="AE138" s="62">
        <v>0.68</v>
      </c>
    </row>
    <row r="139" spans="1:34" ht="15" hidden="1">
      <c r="A139" s="59">
        <v>138</v>
      </c>
      <c r="B139" s="60">
        <v>44699</v>
      </c>
      <c r="C139" s="59">
        <v>1087</v>
      </c>
      <c r="D139" s="70" t="s">
        <v>39</v>
      </c>
      <c r="E139" s="59">
        <v>20</v>
      </c>
      <c r="F139" s="61">
        <f t="shared" si="31"/>
        <v>54.35</v>
      </c>
      <c r="G139" s="59"/>
      <c r="H139" s="62">
        <v>0.75</v>
      </c>
      <c r="I139" s="62">
        <v>0.81</v>
      </c>
      <c r="J139" s="62">
        <v>0.81</v>
      </c>
      <c r="K139" s="62">
        <v>0.69</v>
      </c>
      <c r="L139" s="62">
        <v>0.76</v>
      </c>
      <c r="M139" s="62">
        <v>0.64</v>
      </c>
      <c r="N139" s="62">
        <v>0.7</v>
      </c>
      <c r="O139" s="62">
        <v>0.68</v>
      </c>
      <c r="P139" s="62">
        <v>0.71</v>
      </c>
      <c r="Q139" s="62">
        <v>0.72</v>
      </c>
      <c r="R139" s="62">
        <v>0.72</v>
      </c>
      <c r="S139" s="62">
        <v>0.7</v>
      </c>
      <c r="T139" s="62">
        <v>0.68</v>
      </c>
      <c r="U139" s="62">
        <v>0.69</v>
      </c>
      <c r="V139" s="62">
        <v>0.68</v>
      </c>
      <c r="W139" s="63">
        <v>0.69</v>
      </c>
      <c r="X139" s="62">
        <v>0.69</v>
      </c>
      <c r="Y139" s="62">
        <v>0.67</v>
      </c>
      <c r="Z139" s="62">
        <v>0.68</v>
      </c>
      <c r="AA139" s="62">
        <v>0.67</v>
      </c>
      <c r="AB139" s="62">
        <v>0.67</v>
      </c>
      <c r="AC139" s="62">
        <v>0.62</v>
      </c>
      <c r="AD139" s="62">
        <v>0.64</v>
      </c>
      <c r="AE139" s="62">
        <v>0.67</v>
      </c>
      <c r="AF139" s="58">
        <f t="shared" ref="AF139:AF142" si="35">AVERAGE(H139:AB139)</f>
        <v>0.70523809523809511</v>
      </c>
      <c r="AG139" s="67">
        <f t="shared" ref="AG139:AG142" si="36">AVERAGE(AC139:AE139)</f>
        <v>0.64333333333333342</v>
      </c>
    </row>
    <row r="140" spans="1:34" ht="15" hidden="1">
      <c r="A140" s="59">
        <v>139</v>
      </c>
      <c r="B140" s="60">
        <v>44700</v>
      </c>
      <c r="C140" s="59">
        <v>1169</v>
      </c>
      <c r="D140" s="70" t="s">
        <v>39</v>
      </c>
      <c r="E140" s="59">
        <v>20</v>
      </c>
      <c r="F140" s="61">
        <f t="shared" si="31"/>
        <v>58.45</v>
      </c>
      <c r="G140" s="59"/>
      <c r="H140" s="62">
        <v>0.65</v>
      </c>
      <c r="I140" s="62">
        <v>0.59</v>
      </c>
      <c r="J140" s="62">
        <v>0.59</v>
      </c>
      <c r="K140" s="62">
        <v>0.6</v>
      </c>
      <c r="L140" s="62">
        <v>0.65</v>
      </c>
      <c r="M140" s="62">
        <v>0.66</v>
      </c>
      <c r="N140" s="62">
        <v>0.71</v>
      </c>
      <c r="O140" s="62">
        <v>0.84</v>
      </c>
      <c r="P140" s="62">
        <v>1.23</v>
      </c>
      <c r="Q140" s="62">
        <v>1.52</v>
      </c>
      <c r="R140" s="62">
        <v>1.72</v>
      </c>
      <c r="S140" s="62">
        <v>1.9</v>
      </c>
      <c r="T140" s="62">
        <v>1.89</v>
      </c>
      <c r="U140" s="62">
        <v>1.96</v>
      </c>
      <c r="V140" s="62">
        <v>1.88</v>
      </c>
      <c r="W140" s="63">
        <v>1.71</v>
      </c>
      <c r="X140" s="62">
        <v>0.71</v>
      </c>
      <c r="Y140" s="62">
        <v>0.7</v>
      </c>
      <c r="Z140" s="62">
        <v>0.7</v>
      </c>
      <c r="AA140" s="62">
        <v>0.7</v>
      </c>
      <c r="AB140" s="62">
        <v>0.7</v>
      </c>
      <c r="AC140" s="62">
        <v>0.69</v>
      </c>
      <c r="AD140" s="62">
        <v>0.68</v>
      </c>
      <c r="AE140" s="62">
        <v>0.67</v>
      </c>
      <c r="AF140" s="58">
        <f t="shared" si="35"/>
        <v>1.0766666666666667</v>
      </c>
      <c r="AG140" s="67">
        <f t="shared" si="36"/>
        <v>0.68</v>
      </c>
    </row>
    <row r="141" spans="1:34" ht="15" hidden="1">
      <c r="A141" s="59">
        <v>140</v>
      </c>
      <c r="B141" s="60">
        <v>44701</v>
      </c>
      <c r="C141" s="59">
        <v>1269</v>
      </c>
      <c r="D141" s="70" t="s">
        <v>39</v>
      </c>
      <c r="E141" s="59">
        <v>20</v>
      </c>
      <c r="F141" s="61">
        <f t="shared" si="31"/>
        <v>63.45</v>
      </c>
      <c r="G141" s="59"/>
      <c r="H141" s="62">
        <v>0.69</v>
      </c>
      <c r="I141" s="62">
        <v>0.59</v>
      </c>
      <c r="J141" s="62">
        <v>0.71</v>
      </c>
      <c r="K141" s="62">
        <v>0.63</v>
      </c>
      <c r="L141" s="62">
        <v>0.68</v>
      </c>
      <c r="M141" s="62">
        <v>0.68</v>
      </c>
      <c r="N141" s="62">
        <v>0.68</v>
      </c>
      <c r="O141" s="62">
        <v>0.69</v>
      </c>
      <c r="P141" s="62">
        <v>0.66</v>
      </c>
      <c r="Q141" s="62">
        <v>0.67</v>
      </c>
      <c r="R141" s="62">
        <v>0.71</v>
      </c>
      <c r="S141" s="62">
        <v>0.7</v>
      </c>
      <c r="T141" s="62">
        <v>0.81</v>
      </c>
      <c r="U141" s="62">
        <v>0.84</v>
      </c>
      <c r="V141" s="62">
        <v>0.97</v>
      </c>
      <c r="W141" s="63">
        <v>1.05</v>
      </c>
      <c r="X141" s="62">
        <v>1.66</v>
      </c>
      <c r="Y141" s="62">
        <v>1.66</v>
      </c>
      <c r="Z141" s="62">
        <v>1.85</v>
      </c>
      <c r="AA141" s="62">
        <v>1.92</v>
      </c>
      <c r="AB141" s="62">
        <v>0.73</v>
      </c>
      <c r="AC141" s="62">
        <v>0.71</v>
      </c>
      <c r="AD141" s="62">
        <v>0.69</v>
      </c>
      <c r="AE141" s="62">
        <v>0.68</v>
      </c>
      <c r="AF141" s="58">
        <f t="shared" si="35"/>
        <v>0.93238095238095242</v>
      </c>
      <c r="AG141" s="67">
        <f t="shared" si="36"/>
        <v>0.69333333333333336</v>
      </c>
    </row>
    <row r="142" spans="1:34" ht="15" hidden="1">
      <c r="A142" s="59">
        <v>141</v>
      </c>
      <c r="B142" s="60">
        <v>44702</v>
      </c>
      <c r="C142" s="59">
        <v>1189</v>
      </c>
      <c r="D142" s="70" t="s">
        <v>39</v>
      </c>
      <c r="E142" s="59">
        <v>20</v>
      </c>
      <c r="F142" s="61">
        <f t="shared" si="31"/>
        <v>59.45</v>
      </c>
      <c r="G142" s="59"/>
      <c r="H142" s="62">
        <v>0.72</v>
      </c>
      <c r="I142" s="62">
        <v>0.73</v>
      </c>
      <c r="J142" s="62">
        <v>0.68</v>
      </c>
      <c r="K142" s="62">
        <v>0.68</v>
      </c>
      <c r="L142" s="62">
        <v>0.67</v>
      </c>
      <c r="M142" s="62">
        <v>0.69</v>
      </c>
      <c r="N142" s="62">
        <v>0.71</v>
      </c>
      <c r="O142" s="62">
        <v>0.7</v>
      </c>
      <c r="P142" s="62">
        <v>0.72</v>
      </c>
      <c r="Q142" s="62">
        <v>0.71</v>
      </c>
      <c r="R142" s="62">
        <v>0.73</v>
      </c>
      <c r="S142" s="62">
        <v>0.71</v>
      </c>
      <c r="T142" s="62">
        <v>0.73</v>
      </c>
      <c r="U142" s="62">
        <v>0.73</v>
      </c>
      <c r="V142" s="62">
        <v>0.72</v>
      </c>
      <c r="W142" s="63">
        <v>0.73</v>
      </c>
      <c r="X142" s="62">
        <v>0.91</v>
      </c>
      <c r="Y142" s="62">
        <v>1.01</v>
      </c>
      <c r="Z142" s="62">
        <v>1.1000000000000001</v>
      </c>
      <c r="AA142" s="62">
        <v>1.1100000000000001</v>
      </c>
      <c r="AB142" s="62">
        <v>1.01</v>
      </c>
      <c r="AC142" s="62">
        <v>0.61</v>
      </c>
      <c r="AD142" s="62">
        <v>0.66</v>
      </c>
      <c r="AE142" s="62">
        <v>0.68</v>
      </c>
      <c r="AF142" s="58">
        <f t="shared" si="35"/>
        <v>0.7857142857142857</v>
      </c>
      <c r="AG142" s="67">
        <f t="shared" si="36"/>
        <v>0.65</v>
      </c>
    </row>
    <row r="143" spans="1:34" ht="15" hidden="1">
      <c r="A143" s="59">
        <v>142</v>
      </c>
      <c r="B143" s="60">
        <v>44703</v>
      </c>
      <c r="C143" s="59">
        <v>0</v>
      </c>
      <c r="D143" s="70"/>
      <c r="E143" s="59"/>
      <c r="F143" s="61" t="e">
        <f t="shared" si="31"/>
        <v>#DIV/0!</v>
      </c>
      <c r="G143" s="59"/>
      <c r="H143" s="62">
        <v>0.74</v>
      </c>
      <c r="I143" s="62">
        <v>0.72</v>
      </c>
      <c r="J143" s="62">
        <v>0.78</v>
      </c>
      <c r="K143" s="62">
        <v>0.78</v>
      </c>
      <c r="L143" s="62">
        <v>0.81</v>
      </c>
      <c r="M143" s="62">
        <v>0.8</v>
      </c>
      <c r="N143" s="62">
        <v>0.81</v>
      </c>
      <c r="O143" s="62">
        <v>0.8</v>
      </c>
      <c r="P143" s="62">
        <v>0.81</v>
      </c>
      <c r="Q143" s="62">
        <v>0.78</v>
      </c>
      <c r="R143" s="62">
        <v>0.73</v>
      </c>
      <c r="S143" s="62">
        <v>0.71</v>
      </c>
      <c r="T143" s="62">
        <v>0.7</v>
      </c>
      <c r="U143" s="62">
        <v>0.7</v>
      </c>
      <c r="V143" s="62">
        <v>0.7</v>
      </c>
      <c r="W143" s="63">
        <v>0.61</v>
      </c>
      <c r="X143" s="62">
        <v>0.7</v>
      </c>
      <c r="Y143" s="62">
        <v>0.7</v>
      </c>
      <c r="Z143" s="62">
        <v>0.69</v>
      </c>
      <c r="AA143" s="62">
        <v>0.7</v>
      </c>
      <c r="AB143" s="62">
        <v>0.7</v>
      </c>
      <c r="AC143" s="62">
        <v>0.66</v>
      </c>
      <c r="AD143" s="62">
        <v>0.66</v>
      </c>
      <c r="AE143" s="62">
        <v>0.69</v>
      </c>
      <c r="AH143" s="58">
        <f t="shared" ref="AH143:AH144" si="37">AVERAGE(H143:AE143)</f>
        <v>0.72833333333333306</v>
      </c>
    </row>
    <row r="144" spans="1:34" ht="15" hidden="1">
      <c r="A144" s="59">
        <v>143</v>
      </c>
      <c r="B144" s="60">
        <v>44704</v>
      </c>
      <c r="C144" s="59">
        <v>0</v>
      </c>
      <c r="D144" s="70"/>
      <c r="E144" s="59"/>
      <c r="F144" s="61" t="e">
        <f t="shared" si="31"/>
        <v>#DIV/0!</v>
      </c>
      <c r="G144" s="59"/>
      <c r="H144" s="62">
        <v>0.72</v>
      </c>
      <c r="I144" s="62">
        <v>0.72</v>
      </c>
      <c r="J144" s="62">
        <v>0.72</v>
      </c>
      <c r="K144" s="62">
        <v>0.72</v>
      </c>
      <c r="L144" s="62">
        <v>0.69</v>
      </c>
      <c r="M144" s="62">
        <v>0.89</v>
      </c>
      <c r="N144" s="62">
        <v>1.2</v>
      </c>
      <c r="O144" s="62">
        <v>1.4</v>
      </c>
      <c r="P144" s="62">
        <v>1.23</v>
      </c>
      <c r="Q144" s="62">
        <v>1.1299999999999999</v>
      </c>
      <c r="R144" s="62">
        <v>1.33</v>
      </c>
      <c r="S144" s="62">
        <v>1.47</v>
      </c>
      <c r="T144" s="62">
        <v>1.47</v>
      </c>
      <c r="U144" s="62">
        <v>1.36</v>
      </c>
      <c r="V144" s="62">
        <v>1.0900000000000001</v>
      </c>
      <c r="W144" s="63">
        <v>0.86</v>
      </c>
      <c r="X144" s="62">
        <v>0.59</v>
      </c>
      <c r="Y144" s="62">
        <v>0.63</v>
      </c>
      <c r="Z144" s="62">
        <v>0.62</v>
      </c>
      <c r="AA144" s="62">
        <v>0.57999999999999996</v>
      </c>
      <c r="AB144" s="62">
        <v>0.66</v>
      </c>
      <c r="AC144" s="62">
        <v>0.73</v>
      </c>
      <c r="AD144" s="62">
        <v>0.72</v>
      </c>
      <c r="AE144" s="62">
        <v>0.72</v>
      </c>
      <c r="AH144" s="58">
        <f t="shared" si="37"/>
        <v>0.92708333333333337</v>
      </c>
    </row>
    <row r="145" spans="1:37" ht="15" hidden="1">
      <c r="A145" s="59">
        <v>144</v>
      </c>
      <c r="B145" s="60">
        <v>44705</v>
      </c>
      <c r="C145" s="59">
        <v>516</v>
      </c>
      <c r="D145" s="70" t="s">
        <v>491</v>
      </c>
      <c r="E145" s="59">
        <v>8</v>
      </c>
      <c r="F145" s="61">
        <f t="shared" si="31"/>
        <v>64.5</v>
      </c>
      <c r="G145" s="59"/>
      <c r="H145" s="62">
        <v>0.76</v>
      </c>
      <c r="I145" s="62">
        <v>0.62</v>
      </c>
      <c r="J145" s="62">
        <v>0.76</v>
      </c>
      <c r="K145" s="62">
        <v>0.68</v>
      </c>
      <c r="L145" s="62">
        <v>0.74</v>
      </c>
      <c r="M145" s="62">
        <v>0.7</v>
      </c>
      <c r="N145" s="62">
        <v>0.75</v>
      </c>
      <c r="O145" s="62">
        <v>0.68</v>
      </c>
      <c r="P145" s="62">
        <v>0.76</v>
      </c>
      <c r="Q145" s="62">
        <v>0.72</v>
      </c>
      <c r="R145" s="62">
        <v>0.75</v>
      </c>
      <c r="S145" s="62">
        <v>0.72</v>
      </c>
      <c r="T145" s="62">
        <v>0.73</v>
      </c>
      <c r="U145" s="62">
        <v>0.75</v>
      </c>
      <c r="V145" s="62">
        <v>0.73</v>
      </c>
      <c r="W145" s="63">
        <v>0.84</v>
      </c>
      <c r="X145" s="62">
        <v>0.77</v>
      </c>
      <c r="Y145" s="62">
        <v>0.74</v>
      </c>
      <c r="Z145" s="62">
        <v>0.75</v>
      </c>
      <c r="AA145" s="62">
        <v>0.75</v>
      </c>
      <c r="AB145" s="62">
        <v>0.72</v>
      </c>
      <c r="AC145" s="62">
        <v>0.71</v>
      </c>
      <c r="AD145" s="62">
        <v>0.65</v>
      </c>
      <c r="AE145" s="62">
        <v>0.72</v>
      </c>
    </row>
    <row r="146" spans="1:37" ht="15" hidden="1">
      <c r="A146" s="59">
        <v>145</v>
      </c>
      <c r="B146" s="60">
        <v>44706</v>
      </c>
      <c r="C146" s="59">
        <v>934</v>
      </c>
      <c r="D146" s="70" t="s">
        <v>34</v>
      </c>
      <c r="E146" s="59">
        <v>16</v>
      </c>
      <c r="F146" s="61">
        <f t="shared" si="31"/>
        <v>58.375</v>
      </c>
      <c r="G146" s="59"/>
      <c r="H146" s="62">
        <v>0.68</v>
      </c>
      <c r="I146" s="62">
        <v>0.64</v>
      </c>
      <c r="J146" s="62">
        <v>0.61</v>
      </c>
      <c r="K146" s="62">
        <v>0.67</v>
      </c>
      <c r="L146" s="62">
        <v>1.02</v>
      </c>
      <c r="M146" s="62">
        <v>0.99</v>
      </c>
      <c r="N146" s="62">
        <v>0.96</v>
      </c>
      <c r="O146" s="62">
        <v>1.07</v>
      </c>
      <c r="P146" s="62">
        <v>1.35</v>
      </c>
      <c r="Q146" s="62">
        <v>1.56</v>
      </c>
      <c r="R146" s="62">
        <v>1.84</v>
      </c>
      <c r="S146" s="62">
        <v>1.98</v>
      </c>
      <c r="T146" s="62">
        <v>2.16</v>
      </c>
      <c r="U146" s="62">
        <v>2.2599999999999998</v>
      </c>
      <c r="V146" s="62">
        <v>2.2000000000000002</v>
      </c>
      <c r="W146" s="63">
        <v>2.21</v>
      </c>
      <c r="X146" s="62">
        <v>0.84</v>
      </c>
      <c r="Y146" s="62">
        <v>0.76</v>
      </c>
      <c r="Z146" s="62">
        <v>0.73</v>
      </c>
      <c r="AA146" s="62">
        <v>0.75</v>
      </c>
      <c r="AB146" s="62">
        <v>0.75</v>
      </c>
      <c r="AC146" s="62">
        <v>0.75</v>
      </c>
      <c r="AD146" s="62">
        <v>0.74</v>
      </c>
      <c r="AE146" s="62">
        <v>0.73</v>
      </c>
      <c r="AF146" s="58">
        <f t="shared" ref="AF146:AF150" si="38">AVERAGE(H146:X146)</f>
        <v>1.3552941176470588</v>
      </c>
      <c r="AG146" s="58">
        <f t="shared" ref="AG146:AG150" si="39">AVERAGE(Y146:AE146)</f>
        <v>0.74428571428571444</v>
      </c>
    </row>
    <row r="147" spans="1:37" ht="15" hidden="1">
      <c r="A147" s="59">
        <v>146</v>
      </c>
      <c r="B147" s="60">
        <v>44707</v>
      </c>
      <c r="C147" s="59">
        <v>1032</v>
      </c>
      <c r="D147" s="70" t="s">
        <v>34</v>
      </c>
      <c r="E147" s="59">
        <v>16</v>
      </c>
      <c r="F147" s="61">
        <f t="shared" si="31"/>
        <v>64.5</v>
      </c>
      <c r="G147" s="59"/>
      <c r="H147" s="62">
        <v>1.18</v>
      </c>
      <c r="I147" s="62">
        <v>1.78</v>
      </c>
      <c r="J147" s="62">
        <v>1.73</v>
      </c>
      <c r="K147" s="62">
        <v>1.61</v>
      </c>
      <c r="L147" s="62">
        <v>1.5</v>
      </c>
      <c r="M147" s="62">
        <v>1.39</v>
      </c>
      <c r="N147" s="62">
        <v>1.28</v>
      </c>
      <c r="O147" s="62">
        <v>1.25</v>
      </c>
      <c r="P147" s="62">
        <v>1.31</v>
      </c>
      <c r="Q147" s="62">
        <v>1.3</v>
      </c>
      <c r="R147" s="62">
        <v>1.31</v>
      </c>
      <c r="S147" s="62">
        <v>1.4</v>
      </c>
      <c r="T147" s="62">
        <v>1.44</v>
      </c>
      <c r="U147" s="62">
        <v>1.44</v>
      </c>
      <c r="V147" s="62">
        <v>1.44</v>
      </c>
      <c r="W147" s="63">
        <v>1.39</v>
      </c>
      <c r="X147" s="62">
        <v>2.15</v>
      </c>
      <c r="Y147" s="62">
        <v>1.75</v>
      </c>
      <c r="Z147" s="62">
        <v>0.73</v>
      </c>
      <c r="AA147" s="62">
        <v>0.75</v>
      </c>
      <c r="AB147" s="62">
        <v>0.74</v>
      </c>
      <c r="AC147" s="62">
        <v>0.72</v>
      </c>
      <c r="AD147" s="62">
        <v>0.75</v>
      </c>
      <c r="AE147" s="62">
        <v>0.72</v>
      </c>
      <c r="AF147" s="58">
        <f t="shared" si="38"/>
        <v>1.4647058823529413</v>
      </c>
      <c r="AG147" s="58">
        <f t="shared" si="39"/>
        <v>0.87999999999999989</v>
      </c>
    </row>
    <row r="148" spans="1:37" ht="15" hidden="1">
      <c r="A148" s="59">
        <v>147</v>
      </c>
      <c r="B148" s="60">
        <v>44708</v>
      </c>
      <c r="C148" s="59">
        <v>1033</v>
      </c>
      <c r="D148" s="70" t="s">
        <v>34</v>
      </c>
      <c r="E148" s="59">
        <v>16</v>
      </c>
      <c r="F148" s="61">
        <f t="shared" si="31"/>
        <v>64.5625</v>
      </c>
      <c r="G148" s="59"/>
      <c r="H148" s="62">
        <v>0.86</v>
      </c>
      <c r="I148" s="62">
        <v>1.1200000000000001</v>
      </c>
      <c r="J148" s="62">
        <v>1.08</v>
      </c>
      <c r="K148" s="62">
        <v>0.93</v>
      </c>
      <c r="L148" s="62">
        <v>0.82</v>
      </c>
      <c r="M148" s="62">
        <v>0.72</v>
      </c>
      <c r="N148" s="62">
        <v>0.76</v>
      </c>
      <c r="O148" s="62">
        <v>0.86</v>
      </c>
      <c r="P148" s="62">
        <v>0.91</v>
      </c>
      <c r="Q148" s="62">
        <v>1.38</v>
      </c>
      <c r="R148" s="62">
        <v>1.37</v>
      </c>
      <c r="S148" s="62">
        <v>1.43</v>
      </c>
      <c r="T148" s="62">
        <v>1.43</v>
      </c>
      <c r="U148" s="62">
        <v>1.53</v>
      </c>
      <c r="V148" s="62">
        <v>1.56</v>
      </c>
      <c r="W148" s="63">
        <v>1.49</v>
      </c>
      <c r="X148" s="62">
        <v>1.37</v>
      </c>
      <c r="Y148" s="62">
        <v>1.33</v>
      </c>
      <c r="Z148" s="62">
        <v>0.92</v>
      </c>
      <c r="AA148" s="62">
        <v>0.67</v>
      </c>
      <c r="AB148" s="62">
        <v>0.7</v>
      </c>
      <c r="AC148" s="62">
        <v>0.67</v>
      </c>
      <c r="AD148" s="62">
        <v>0.67</v>
      </c>
      <c r="AE148" s="62">
        <v>0.66</v>
      </c>
      <c r="AF148" s="58">
        <f t="shared" si="38"/>
        <v>1.1541176470588237</v>
      </c>
      <c r="AG148" s="58">
        <f t="shared" si="39"/>
        <v>0.80285714285714282</v>
      </c>
    </row>
    <row r="149" spans="1:37" ht="15" hidden="1">
      <c r="A149" s="59">
        <v>148</v>
      </c>
      <c r="B149" s="60">
        <v>44709</v>
      </c>
      <c r="C149" s="59">
        <v>962</v>
      </c>
      <c r="D149" s="70" t="s">
        <v>34</v>
      </c>
      <c r="E149" s="59">
        <v>16</v>
      </c>
      <c r="F149" s="61">
        <f t="shared" si="31"/>
        <v>60.125</v>
      </c>
      <c r="G149" s="59"/>
      <c r="H149" s="62">
        <v>0.68</v>
      </c>
      <c r="I149" s="62">
        <v>0.66</v>
      </c>
      <c r="J149" s="62">
        <v>0.62</v>
      </c>
      <c r="K149" s="62">
        <v>0.6</v>
      </c>
      <c r="L149" s="62">
        <v>0.66</v>
      </c>
      <c r="M149" s="62">
        <v>0.66</v>
      </c>
      <c r="N149" s="62">
        <v>0.72</v>
      </c>
      <c r="O149" s="62">
        <v>0.73</v>
      </c>
      <c r="P149" s="62">
        <v>0.83</v>
      </c>
      <c r="Q149" s="62">
        <v>0.77</v>
      </c>
      <c r="R149" s="62">
        <v>0.75</v>
      </c>
      <c r="S149" s="62">
        <v>0.73</v>
      </c>
      <c r="T149" s="62">
        <v>0.77</v>
      </c>
      <c r="U149" s="62">
        <v>0.75</v>
      </c>
      <c r="V149" s="62">
        <v>0.74</v>
      </c>
      <c r="W149" s="63">
        <v>0.75</v>
      </c>
      <c r="X149" s="62">
        <v>1.41</v>
      </c>
      <c r="Y149" s="62">
        <v>0.75</v>
      </c>
      <c r="Z149" s="62">
        <v>0.75</v>
      </c>
      <c r="AA149" s="62">
        <v>0.69</v>
      </c>
      <c r="AB149" s="62">
        <v>0.68</v>
      </c>
      <c r="AC149" s="62">
        <v>0.67</v>
      </c>
      <c r="AD149" s="62">
        <v>0.67</v>
      </c>
      <c r="AE149" s="62">
        <v>0.67</v>
      </c>
      <c r="AF149" s="58">
        <f t="shared" si="38"/>
        <v>0.75470588235294123</v>
      </c>
      <c r="AG149" s="58">
        <f t="shared" si="39"/>
        <v>0.69714285714285718</v>
      </c>
    </row>
    <row r="150" spans="1:37" ht="15" hidden="1">
      <c r="A150" s="59">
        <v>149</v>
      </c>
      <c r="B150" s="60">
        <v>44710</v>
      </c>
      <c r="C150" s="59">
        <v>944</v>
      </c>
      <c r="D150" s="70" t="s">
        <v>34</v>
      </c>
      <c r="E150" s="59">
        <v>16</v>
      </c>
      <c r="F150" s="61">
        <f t="shared" si="31"/>
        <v>59</v>
      </c>
      <c r="G150" s="59"/>
      <c r="H150" s="62">
        <v>0.73</v>
      </c>
      <c r="I150" s="62">
        <v>0.73</v>
      </c>
      <c r="J150" s="62">
        <v>0.72</v>
      </c>
      <c r="K150" s="62">
        <v>0.74</v>
      </c>
      <c r="L150" s="62">
        <v>0.73</v>
      </c>
      <c r="M150" s="62">
        <v>0.75</v>
      </c>
      <c r="N150" s="62">
        <v>0.71</v>
      </c>
      <c r="O150" s="62">
        <v>0.73</v>
      </c>
      <c r="P150" s="62">
        <v>0.72</v>
      </c>
      <c r="Q150" s="62">
        <v>0.73</v>
      </c>
      <c r="R150" s="62">
        <v>0.75</v>
      </c>
      <c r="S150" s="62">
        <v>0.74</v>
      </c>
      <c r="T150" s="62">
        <v>0.75</v>
      </c>
      <c r="U150" s="62">
        <v>0.75</v>
      </c>
      <c r="V150" s="62">
        <v>0.71</v>
      </c>
      <c r="W150" s="63">
        <v>0.75</v>
      </c>
      <c r="X150" s="62">
        <v>0.74</v>
      </c>
      <c r="Y150" s="62">
        <v>0.76</v>
      </c>
      <c r="Z150" s="62">
        <v>0.76</v>
      </c>
      <c r="AA150" s="62">
        <v>0.74</v>
      </c>
      <c r="AB150" s="62">
        <v>0.75</v>
      </c>
      <c r="AC150" s="62">
        <v>0.75</v>
      </c>
      <c r="AD150" s="62">
        <v>0.73</v>
      </c>
      <c r="AE150" s="62">
        <v>0.74</v>
      </c>
      <c r="AF150" s="58">
        <f t="shared" si="38"/>
        <v>0.73411764705882343</v>
      </c>
      <c r="AG150" s="58">
        <f t="shared" si="39"/>
        <v>0.74714285714285722</v>
      </c>
    </row>
    <row r="151" spans="1:37" ht="15" hidden="1">
      <c r="A151" s="59">
        <v>150</v>
      </c>
      <c r="B151" s="60">
        <v>44711</v>
      </c>
      <c r="C151" s="59">
        <v>0</v>
      </c>
      <c r="D151" s="70"/>
      <c r="E151" s="59"/>
      <c r="F151" s="61" t="e">
        <f t="shared" si="31"/>
        <v>#DIV/0!</v>
      </c>
      <c r="G151" s="59"/>
      <c r="H151" s="62">
        <v>0.76</v>
      </c>
      <c r="I151" s="62">
        <v>0.75</v>
      </c>
      <c r="J151" s="62">
        <v>0.76</v>
      </c>
      <c r="K151" s="62">
        <v>0.75</v>
      </c>
      <c r="L151" s="62">
        <v>0.74</v>
      </c>
      <c r="M151" s="62">
        <v>0.76</v>
      </c>
      <c r="N151" s="62">
        <v>0.74</v>
      </c>
      <c r="O151" s="62">
        <v>0.75</v>
      </c>
      <c r="P151" s="62">
        <v>0.76</v>
      </c>
      <c r="Q151" s="62">
        <v>0.76</v>
      </c>
      <c r="R151" s="62">
        <v>0.72</v>
      </c>
      <c r="S151" s="62">
        <v>0.74</v>
      </c>
      <c r="T151" s="62">
        <v>0.76</v>
      </c>
      <c r="U151" s="62">
        <v>0.73</v>
      </c>
      <c r="V151" s="62">
        <v>0.72</v>
      </c>
      <c r="W151" s="63">
        <v>0.79</v>
      </c>
      <c r="X151" s="62">
        <v>0.7</v>
      </c>
      <c r="Y151" s="62">
        <v>0.72</v>
      </c>
      <c r="Z151" s="62">
        <v>0.73</v>
      </c>
      <c r="AA151" s="62">
        <v>0.69</v>
      </c>
      <c r="AB151" s="62">
        <v>0.72</v>
      </c>
      <c r="AC151" s="62">
        <v>0.71</v>
      </c>
      <c r="AD151" s="62">
        <v>0.72</v>
      </c>
      <c r="AE151" s="62">
        <v>0.73</v>
      </c>
      <c r="AH151" s="58">
        <f t="shared" ref="AH151:AH152" si="40">AVERAGE(H151:AE151)</f>
        <v>0.73791666666666667</v>
      </c>
    </row>
    <row r="152" spans="1:37" ht="15" hidden="1">
      <c r="A152" s="59">
        <v>151</v>
      </c>
      <c r="B152" s="60">
        <v>44712</v>
      </c>
      <c r="C152" s="59">
        <v>0</v>
      </c>
      <c r="D152" s="70"/>
      <c r="E152" s="59"/>
      <c r="F152" s="61" t="e">
        <f t="shared" si="31"/>
        <v>#DIV/0!</v>
      </c>
      <c r="G152" s="59"/>
      <c r="H152" s="62">
        <v>0.74</v>
      </c>
      <c r="I152" s="62">
        <v>0.73</v>
      </c>
      <c r="J152" s="62">
        <v>0.72</v>
      </c>
      <c r="K152" s="62">
        <v>0.73</v>
      </c>
      <c r="L152" s="62">
        <v>0.74</v>
      </c>
      <c r="M152" s="62">
        <v>0.73</v>
      </c>
      <c r="N152" s="62">
        <v>0.73</v>
      </c>
      <c r="O152" s="62">
        <v>0.77</v>
      </c>
      <c r="P152" s="62">
        <v>0.72</v>
      </c>
      <c r="Q152" s="62">
        <v>0.73</v>
      </c>
      <c r="R152" s="62">
        <v>0.75</v>
      </c>
      <c r="S152" s="62">
        <v>0.72</v>
      </c>
      <c r="T152" s="62">
        <v>0.71</v>
      </c>
      <c r="U152" s="62">
        <v>0.74</v>
      </c>
      <c r="V152" s="62">
        <v>0.7</v>
      </c>
      <c r="W152" s="63">
        <v>0.69</v>
      </c>
      <c r="X152" s="62">
        <v>0.72</v>
      </c>
      <c r="Y152" s="62">
        <v>0.73</v>
      </c>
      <c r="Z152" s="62">
        <v>0.72</v>
      </c>
      <c r="AA152" s="62">
        <v>0.75</v>
      </c>
      <c r="AB152" s="62">
        <v>0.74</v>
      </c>
      <c r="AC152" s="62">
        <v>0.74</v>
      </c>
      <c r="AD152" s="62">
        <v>0.72</v>
      </c>
      <c r="AE152" s="62">
        <v>0.73</v>
      </c>
      <c r="AH152" s="58">
        <f t="shared" si="40"/>
        <v>0.72916666666666663</v>
      </c>
    </row>
    <row r="153" spans="1:37" ht="15">
      <c r="A153" s="59">
        <v>152</v>
      </c>
      <c r="B153" s="60">
        <v>44713</v>
      </c>
      <c r="C153" s="59">
        <v>1269</v>
      </c>
      <c r="D153" s="70" t="s">
        <v>479</v>
      </c>
      <c r="E153" s="59">
        <v>20</v>
      </c>
      <c r="F153" s="61">
        <f t="shared" si="31"/>
        <v>63.45</v>
      </c>
      <c r="G153" s="59"/>
      <c r="H153" s="62">
        <v>0.7</v>
      </c>
      <c r="I153" s="62">
        <v>0.7</v>
      </c>
      <c r="J153" s="62">
        <v>0.71</v>
      </c>
      <c r="K153" s="62">
        <v>0.7</v>
      </c>
      <c r="L153" s="62">
        <v>0.7</v>
      </c>
      <c r="M153" s="62">
        <v>0.7</v>
      </c>
      <c r="N153" s="62">
        <v>0.71</v>
      </c>
      <c r="O153" s="62">
        <v>0.7</v>
      </c>
      <c r="P153" s="62">
        <v>0.71</v>
      </c>
      <c r="Q153" s="62">
        <v>0.7</v>
      </c>
      <c r="R153" s="62">
        <v>0.72</v>
      </c>
      <c r="S153" s="62">
        <v>0.7</v>
      </c>
      <c r="T153" s="62">
        <v>0.71</v>
      </c>
      <c r="U153" s="62"/>
      <c r="V153" s="62"/>
      <c r="W153" s="63"/>
      <c r="X153" s="62">
        <v>0.66</v>
      </c>
      <c r="Y153" s="62">
        <v>0.66</v>
      </c>
      <c r="Z153" s="62">
        <v>0.66</v>
      </c>
      <c r="AA153" s="62">
        <v>0.68</v>
      </c>
      <c r="AB153" s="62">
        <v>0.71</v>
      </c>
      <c r="AC153" s="62">
        <v>0.7</v>
      </c>
      <c r="AD153" s="62">
        <v>0.72</v>
      </c>
      <c r="AE153" s="62">
        <v>0.72</v>
      </c>
      <c r="AF153" s="58">
        <f t="shared" ref="AF153" si="41">AVERAGE(H153:AB153)</f>
        <v>0.69611111111111112</v>
      </c>
      <c r="AG153" s="67">
        <f t="shared" ref="AG153" si="42">AVERAGE(AC153:AE153)</f>
        <v>0.71333333333333326</v>
      </c>
      <c r="AI153" s="58">
        <f>AVERAGE(AF153:AF182)</f>
        <v>0.69611111111111112</v>
      </c>
      <c r="AJ153" s="58">
        <f t="shared" ref="AJ153:AK153" si="43">AVERAGE(AG153:AG182)</f>
        <v>0.71333333333333326</v>
      </c>
      <c r="AK153" s="58" t="e">
        <f t="shared" si="43"/>
        <v>#DIV/0!</v>
      </c>
    </row>
    <row r="154" spans="1:37" ht="15" hidden="1">
      <c r="A154" s="59">
        <v>153</v>
      </c>
      <c r="B154" s="60">
        <v>44714</v>
      </c>
      <c r="C154" s="59">
        <v>1220</v>
      </c>
      <c r="D154" s="70" t="s">
        <v>37</v>
      </c>
      <c r="E154" s="59">
        <v>20</v>
      </c>
      <c r="F154" s="61">
        <f t="shared" si="31"/>
        <v>61</v>
      </c>
      <c r="G154" s="59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3"/>
      <c r="X154" s="62"/>
      <c r="Y154" s="62"/>
      <c r="Z154" s="62"/>
      <c r="AA154" s="62"/>
      <c r="AB154" s="62"/>
      <c r="AC154" s="62"/>
      <c r="AD154" s="62"/>
      <c r="AE154" s="62"/>
      <c r="AG154" s="67"/>
    </row>
    <row r="155" spans="1:37" ht="15" hidden="1">
      <c r="A155" s="59">
        <v>154</v>
      </c>
      <c r="B155" s="60">
        <v>44715</v>
      </c>
      <c r="C155" s="59">
        <v>0</v>
      </c>
      <c r="D155" s="70"/>
      <c r="E155" s="59"/>
      <c r="F155" s="61" t="e">
        <f t="shared" si="31"/>
        <v>#DIV/0!</v>
      </c>
      <c r="G155" s="59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3"/>
      <c r="X155" s="62"/>
      <c r="Y155" s="62"/>
      <c r="Z155" s="62"/>
      <c r="AA155" s="62"/>
      <c r="AB155" s="62"/>
      <c r="AC155" s="62"/>
      <c r="AD155" s="62"/>
      <c r="AE155" s="62"/>
    </row>
    <row r="156" spans="1:37" ht="15" hidden="1">
      <c r="A156" s="59">
        <v>155</v>
      </c>
      <c r="B156" s="60">
        <v>44716</v>
      </c>
      <c r="C156" s="59">
        <v>512</v>
      </c>
      <c r="D156" s="70" t="s">
        <v>32</v>
      </c>
      <c r="E156" s="59">
        <v>8</v>
      </c>
      <c r="F156" s="61">
        <f t="shared" si="31"/>
        <v>64</v>
      </c>
      <c r="G156" s="59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3"/>
      <c r="X156" s="62"/>
      <c r="Y156" s="62"/>
      <c r="Z156" s="62"/>
      <c r="AA156" s="62"/>
      <c r="AB156" s="62"/>
      <c r="AC156" s="62"/>
      <c r="AD156" s="62"/>
      <c r="AE156" s="62"/>
    </row>
    <row r="157" spans="1:37" ht="15" hidden="1">
      <c r="A157" s="59">
        <v>156</v>
      </c>
      <c r="B157" s="60">
        <v>44717</v>
      </c>
      <c r="C157" s="59">
        <v>1265</v>
      </c>
      <c r="D157" s="70" t="s">
        <v>39</v>
      </c>
      <c r="E157" s="59">
        <v>20</v>
      </c>
      <c r="F157" s="61">
        <f t="shared" si="31"/>
        <v>63.25</v>
      </c>
      <c r="G157" s="59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3"/>
      <c r="X157" s="62"/>
      <c r="Y157" s="62"/>
      <c r="Z157" s="62"/>
      <c r="AA157" s="62"/>
      <c r="AB157" s="62"/>
      <c r="AC157" s="62"/>
      <c r="AD157" s="62"/>
      <c r="AE157" s="62"/>
      <c r="AG157" s="67"/>
    </row>
    <row r="158" spans="1:37" ht="15" hidden="1">
      <c r="A158" s="59">
        <v>157</v>
      </c>
      <c r="B158" s="60">
        <v>44718</v>
      </c>
      <c r="C158" s="59">
        <v>992</v>
      </c>
      <c r="D158" s="70" t="s">
        <v>40</v>
      </c>
      <c r="E158" s="59">
        <v>16</v>
      </c>
      <c r="F158" s="61">
        <f t="shared" si="31"/>
        <v>62</v>
      </c>
      <c r="G158" s="59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3"/>
      <c r="X158" s="62"/>
      <c r="Y158" s="62"/>
      <c r="Z158" s="62"/>
      <c r="AA158" s="62"/>
      <c r="AB158" s="62"/>
      <c r="AC158" s="62"/>
      <c r="AD158" s="62"/>
      <c r="AE158" s="62"/>
      <c r="AG158" s="67"/>
    </row>
    <row r="159" spans="1:37" ht="15" hidden="1">
      <c r="A159" s="59">
        <v>158</v>
      </c>
      <c r="B159" s="60">
        <v>44719</v>
      </c>
      <c r="C159" s="59">
        <v>1000</v>
      </c>
      <c r="D159" s="70" t="s">
        <v>34</v>
      </c>
      <c r="E159" s="59">
        <v>16</v>
      </c>
      <c r="F159" s="61">
        <f t="shared" si="31"/>
        <v>62.5</v>
      </c>
      <c r="G159" s="59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3"/>
      <c r="X159" s="62"/>
      <c r="Y159" s="62"/>
      <c r="Z159" s="62"/>
      <c r="AA159" s="62"/>
      <c r="AB159" s="62"/>
      <c r="AC159" s="62"/>
      <c r="AD159" s="62"/>
      <c r="AE159" s="62"/>
    </row>
    <row r="160" spans="1:37" ht="15" hidden="1">
      <c r="A160" s="59">
        <v>159</v>
      </c>
      <c r="B160" s="60">
        <v>44720</v>
      </c>
      <c r="C160" s="59">
        <v>0</v>
      </c>
      <c r="D160" s="70"/>
      <c r="E160" s="59"/>
      <c r="F160" s="61" t="e">
        <f t="shared" si="31"/>
        <v>#DIV/0!</v>
      </c>
      <c r="G160" s="59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3"/>
      <c r="X160" s="64"/>
      <c r="Y160" s="64"/>
      <c r="Z160" s="64"/>
      <c r="AA160" s="64"/>
      <c r="AB160" s="64"/>
      <c r="AC160" s="64"/>
      <c r="AD160" s="64"/>
      <c r="AE160" s="64"/>
    </row>
    <row r="161" spans="1:33" ht="15" hidden="1">
      <c r="A161" s="59">
        <v>160</v>
      </c>
      <c r="B161" s="60">
        <v>44721</v>
      </c>
      <c r="C161" s="59">
        <v>0</v>
      </c>
      <c r="D161" s="70"/>
      <c r="E161" s="59"/>
      <c r="F161" s="61" t="e">
        <f t="shared" si="31"/>
        <v>#DIV/0!</v>
      </c>
      <c r="G161" s="59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5"/>
      <c r="X161" s="62"/>
      <c r="Y161" s="62"/>
      <c r="Z161" s="62"/>
      <c r="AA161" s="62"/>
      <c r="AB161" s="62"/>
      <c r="AC161" s="62"/>
      <c r="AD161" s="62"/>
      <c r="AE161" s="62"/>
    </row>
    <row r="162" spans="1:33" ht="15" hidden="1">
      <c r="A162" s="59">
        <v>161</v>
      </c>
      <c r="B162" s="60">
        <v>44722</v>
      </c>
      <c r="C162" s="59">
        <v>992</v>
      </c>
      <c r="D162" s="70" t="s">
        <v>478</v>
      </c>
      <c r="E162" s="59">
        <v>16</v>
      </c>
      <c r="F162" s="61">
        <f t="shared" si="31"/>
        <v>62</v>
      </c>
      <c r="G162" s="59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3"/>
      <c r="X162" s="64"/>
      <c r="Y162" s="64"/>
      <c r="Z162" s="64"/>
      <c r="AA162" s="64"/>
      <c r="AB162" s="64"/>
      <c r="AC162" s="64"/>
      <c r="AD162" s="64"/>
      <c r="AE162" s="64"/>
    </row>
    <row r="163" spans="1:33" ht="15" hidden="1">
      <c r="A163" s="59">
        <v>162</v>
      </c>
      <c r="B163" s="60">
        <v>44723</v>
      </c>
      <c r="C163" s="59">
        <v>1024</v>
      </c>
      <c r="D163" s="70" t="s">
        <v>34</v>
      </c>
      <c r="E163" s="59">
        <v>16</v>
      </c>
      <c r="F163" s="61">
        <f t="shared" si="31"/>
        <v>64</v>
      </c>
      <c r="G163" s="59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5"/>
      <c r="X163" s="62"/>
      <c r="Y163" s="62"/>
      <c r="Z163" s="62"/>
      <c r="AA163" s="62"/>
      <c r="AB163" s="62"/>
      <c r="AC163" s="62"/>
      <c r="AD163" s="62"/>
      <c r="AE163" s="62"/>
    </row>
    <row r="164" spans="1:33" ht="15" hidden="1">
      <c r="A164" s="59">
        <v>163</v>
      </c>
      <c r="B164" s="60">
        <v>44724</v>
      </c>
      <c r="C164" s="59">
        <v>0</v>
      </c>
      <c r="D164" s="70"/>
      <c r="E164" s="59"/>
      <c r="F164" s="61" t="e">
        <f t="shared" si="31"/>
        <v>#DIV/0!</v>
      </c>
      <c r="G164" s="59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3"/>
      <c r="X164" s="62"/>
      <c r="Y164" s="62"/>
      <c r="Z164" s="62"/>
      <c r="AA164" s="62"/>
      <c r="AB164" s="62"/>
      <c r="AC164" s="62"/>
      <c r="AD164" s="62"/>
      <c r="AE164" s="62"/>
    </row>
    <row r="165" spans="1:33" ht="15" hidden="1">
      <c r="A165" s="59">
        <v>164</v>
      </c>
      <c r="B165" s="60">
        <v>44725</v>
      </c>
      <c r="C165" s="59">
        <v>0</v>
      </c>
      <c r="D165" s="70"/>
      <c r="E165" s="59"/>
      <c r="F165" s="61" t="e">
        <f t="shared" si="31"/>
        <v>#DIV/0!</v>
      </c>
      <c r="G165" s="59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3"/>
      <c r="X165" s="62"/>
      <c r="Y165" s="62"/>
      <c r="Z165" s="62"/>
      <c r="AA165" s="62"/>
      <c r="AB165" s="62"/>
      <c r="AC165" s="62"/>
      <c r="AD165" s="62"/>
      <c r="AE165" s="62"/>
    </row>
    <row r="166" spans="1:33" ht="15" hidden="1">
      <c r="A166" s="59">
        <v>165</v>
      </c>
      <c r="B166" s="60">
        <v>44726</v>
      </c>
      <c r="C166" s="59">
        <v>1260</v>
      </c>
      <c r="D166" s="70" t="s">
        <v>41</v>
      </c>
      <c r="E166" s="59">
        <v>21</v>
      </c>
      <c r="F166" s="61">
        <f t="shared" si="31"/>
        <v>60</v>
      </c>
      <c r="G166" s="59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3"/>
      <c r="X166" s="62"/>
      <c r="Y166" s="62"/>
      <c r="Z166" s="62"/>
      <c r="AA166" s="62"/>
      <c r="AB166" s="62"/>
      <c r="AC166" s="62"/>
      <c r="AD166" s="62"/>
      <c r="AE166" s="62"/>
      <c r="AG166" s="67"/>
    </row>
    <row r="167" spans="1:33" ht="15" hidden="1">
      <c r="A167" s="59">
        <v>166</v>
      </c>
      <c r="B167" s="60">
        <v>44727</v>
      </c>
      <c r="C167" s="59">
        <v>1321</v>
      </c>
      <c r="D167" s="70" t="s">
        <v>489</v>
      </c>
      <c r="E167" s="59">
        <v>22</v>
      </c>
      <c r="F167" s="61">
        <f t="shared" si="31"/>
        <v>60.045454545454547</v>
      </c>
      <c r="G167" s="59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3"/>
      <c r="X167" s="62"/>
      <c r="Y167" s="62"/>
      <c r="Z167" s="62"/>
      <c r="AA167" s="62"/>
      <c r="AB167" s="62"/>
      <c r="AC167" s="62"/>
      <c r="AD167" s="62"/>
      <c r="AE167" s="62"/>
      <c r="AG167" s="67"/>
    </row>
    <row r="168" spans="1:33" ht="15" hidden="1">
      <c r="A168" s="59">
        <v>167</v>
      </c>
      <c r="B168" s="60">
        <v>44728</v>
      </c>
      <c r="C168" s="59">
        <v>1322</v>
      </c>
      <c r="D168" s="70" t="s">
        <v>41</v>
      </c>
      <c r="E168" s="59">
        <v>21</v>
      </c>
      <c r="F168" s="61">
        <f t="shared" si="31"/>
        <v>62.952380952380949</v>
      </c>
      <c r="G168" s="59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3"/>
      <c r="X168" s="62"/>
      <c r="Y168" s="62"/>
      <c r="Z168" s="62"/>
      <c r="AA168" s="62"/>
      <c r="AB168" s="62"/>
      <c r="AC168" s="62"/>
      <c r="AD168" s="62"/>
      <c r="AE168" s="62"/>
      <c r="AG168" s="67"/>
    </row>
    <row r="169" spans="1:33" ht="15" hidden="1">
      <c r="A169" s="59">
        <v>168</v>
      </c>
      <c r="B169" s="60">
        <v>44729</v>
      </c>
      <c r="C169" s="59">
        <v>1322</v>
      </c>
      <c r="D169" s="70" t="s">
        <v>41</v>
      </c>
      <c r="E169" s="59">
        <v>21</v>
      </c>
      <c r="F169" s="61">
        <f t="shared" si="31"/>
        <v>62.952380952380949</v>
      </c>
      <c r="G169" s="59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3"/>
      <c r="X169" s="62"/>
      <c r="Y169" s="62"/>
      <c r="Z169" s="62"/>
      <c r="AA169" s="62"/>
      <c r="AB169" s="62"/>
      <c r="AC169" s="62"/>
      <c r="AD169" s="62"/>
      <c r="AE169" s="62"/>
      <c r="AG169" s="67"/>
    </row>
    <row r="170" spans="1:33" ht="15" hidden="1">
      <c r="A170" s="59">
        <v>169</v>
      </c>
      <c r="B170" s="60">
        <v>44730</v>
      </c>
      <c r="C170" s="59">
        <v>994</v>
      </c>
      <c r="D170" s="70" t="s">
        <v>40</v>
      </c>
      <c r="E170" s="59">
        <v>16</v>
      </c>
      <c r="F170" s="61">
        <f t="shared" si="31"/>
        <v>62.125</v>
      </c>
      <c r="G170" s="59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3"/>
      <c r="X170" s="62"/>
      <c r="Y170" s="62"/>
      <c r="Z170" s="62"/>
      <c r="AA170" s="62"/>
      <c r="AB170" s="62"/>
      <c r="AC170" s="62"/>
      <c r="AD170" s="62"/>
      <c r="AE170" s="62"/>
      <c r="AG170" s="67"/>
    </row>
    <row r="171" spans="1:33" ht="15" hidden="1">
      <c r="A171" s="59">
        <v>170</v>
      </c>
      <c r="B171" s="60">
        <v>44731</v>
      </c>
      <c r="C171" s="59">
        <v>800</v>
      </c>
      <c r="D171" s="71" t="s">
        <v>43</v>
      </c>
      <c r="E171" s="59">
        <v>16</v>
      </c>
      <c r="F171" s="61">
        <f t="shared" si="31"/>
        <v>50</v>
      </c>
      <c r="G171" s="59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3"/>
      <c r="X171" s="62"/>
      <c r="Y171" s="62"/>
      <c r="Z171" s="62"/>
      <c r="AA171" s="62"/>
      <c r="AB171" s="62"/>
      <c r="AC171" s="62"/>
      <c r="AD171" s="62"/>
      <c r="AE171" s="62"/>
      <c r="AG171" s="67"/>
    </row>
    <row r="172" spans="1:33" ht="15" hidden="1">
      <c r="A172" s="59">
        <v>171</v>
      </c>
      <c r="B172" s="60">
        <v>44732</v>
      </c>
      <c r="C172" s="59">
        <v>0</v>
      </c>
      <c r="D172" s="70"/>
      <c r="E172" s="59"/>
      <c r="F172" s="61" t="e">
        <f t="shared" si="31"/>
        <v>#DIV/0!</v>
      </c>
      <c r="G172" s="59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3"/>
      <c r="X172" s="62"/>
      <c r="Y172" s="62"/>
      <c r="Z172" s="62"/>
      <c r="AA172" s="62"/>
      <c r="AB172" s="62"/>
      <c r="AC172" s="62"/>
      <c r="AD172" s="62"/>
      <c r="AE172" s="62"/>
    </row>
    <row r="173" spans="1:33" ht="15" hidden="1">
      <c r="A173" s="59">
        <v>172</v>
      </c>
      <c r="B173" s="60">
        <v>44733</v>
      </c>
      <c r="C173" s="59">
        <v>1260</v>
      </c>
      <c r="D173" s="70" t="s">
        <v>480</v>
      </c>
      <c r="E173" s="59">
        <v>20</v>
      </c>
      <c r="F173" s="61">
        <f t="shared" si="31"/>
        <v>63</v>
      </c>
      <c r="G173" s="59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3"/>
      <c r="X173" s="62"/>
      <c r="Y173" s="62"/>
      <c r="Z173" s="62"/>
      <c r="AA173" s="62"/>
      <c r="AB173" s="62"/>
      <c r="AC173" s="62"/>
      <c r="AD173" s="62"/>
      <c r="AE173" s="62"/>
      <c r="AG173" s="67"/>
    </row>
    <row r="174" spans="1:33" hidden="1">
      <c r="A174" s="59">
        <v>173</v>
      </c>
      <c r="B174" s="60">
        <v>44734</v>
      </c>
      <c r="C174" s="59">
        <v>1260</v>
      </c>
      <c r="D174" s="72" t="s">
        <v>31</v>
      </c>
      <c r="E174" s="59">
        <v>21</v>
      </c>
      <c r="F174" s="61">
        <f t="shared" si="31"/>
        <v>60</v>
      </c>
      <c r="G174" s="59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3"/>
      <c r="X174" s="62"/>
      <c r="Y174" s="62"/>
      <c r="Z174" s="62"/>
      <c r="AA174" s="62"/>
      <c r="AB174" s="62"/>
      <c r="AC174" s="62"/>
      <c r="AD174" s="62"/>
      <c r="AE174" s="62"/>
      <c r="AG174" s="67"/>
    </row>
    <row r="175" spans="1:33" hidden="1">
      <c r="A175" s="59">
        <v>174</v>
      </c>
      <c r="B175" s="60">
        <v>44735</v>
      </c>
      <c r="C175" s="59">
        <v>1202</v>
      </c>
      <c r="D175" s="72" t="s">
        <v>37</v>
      </c>
      <c r="E175" s="59">
        <v>20</v>
      </c>
      <c r="F175" s="61">
        <f t="shared" si="31"/>
        <v>60.1</v>
      </c>
      <c r="G175" s="59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3"/>
      <c r="X175" s="62"/>
      <c r="Y175" s="62"/>
      <c r="Z175" s="62"/>
      <c r="AA175" s="62"/>
      <c r="AB175" s="62"/>
      <c r="AC175" s="62"/>
      <c r="AD175" s="62"/>
      <c r="AE175" s="62"/>
      <c r="AG175" s="67"/>
    </row>
    <row r="176" spans="1:33" hidden="1">
      <c r="A176" s="59">
        <v>175</v>
      </c>
      <c r="B176" s="60">
        <v>44736</v>
      </c>
      <c r="C176" s="59">
        <v>1322</v>
      </c>
      <c r="D176" s="72" t="s">
        <v>487</v>
      </c>
      <c r="E176" s="59">
        <v>21</v>
      </c>
      <c r="F176" s="61">
        <f t="shared" si="31"/>
        <v>62.952380952380949</v>
      </c>
      <c r="G176" s="59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3"/>
      <c r="X176" s="62"/>
      <c r="Y176" s="62"/>
      <c r="Z176" s="62"/>
      <c r="AA176" s="62"/>
      <c r="AB176" s="62"/>
      <c r="AC176" s="62"/>
      <c r="AD176" s="62"/>
      <c r="AE176" s="62"/>
      <c r="AG176" s="67"/>
    </row>
    <row r="177" spans="1:37" hidden="1">
      <c r="A177" s="59">
        <v>176</v>
      </c>
      <c r="B177" s="60">
        <v>44737</v>
      </c>
      <c r="C177" s="59">
        <v>0</v>
      </c>
      <c r="D177" s="73"/>
      <c r="E177" s="59"/>
      <c r="F177" s="61" t="e">
        <f t="shared" si="31"/>
        <v>#DIV/0!</v>
      </c>
      <c r="G177" s="59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3"/>
      <c r="X177" s="62"/>
      <c r="Y177" s="62"/>
      <c r="Z177" s="62"/>
      <c r="AA177" s="62"/>
      <c r="AB177" s="62"/>
      <c r="AC177" s="62"/>
      <c r="AD177" s="62"/>
      <c r="AE177" s="62"/>
    </row>
    <row r="178" spans="1:37" ht="15" hidden="1">
      <c r="A178" s="59">
        <v>177</v>
      </c>
      <c r="B178" s="60">
        <v>44738</v>
      </c>
      <c r="C178" s="59">
        <v>661</v>
      </c>
      <c r="D178" s="70" t="s">
        <v>44</v>
      </c>
      <c r="E178" s="59">
        <v>10.5</v>
      </c>
      <c r="F178" s="61">
        <f t="shared" si="31"/>
        <v>62.952380952380949</v>
      </c>
      <c r="G178" s="59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3"/>
      <c r="X178" s="62"/>
      <c r="Y178" s="62"/>
      <c r="Z178" s="62"/>
      <c r="AA178" s="62"/>
      <c r="AB178" s="62"/>
      <c r="AC178" s="62"/>
      <c r="AD178" s="62"/>
      <c r="AE178" s="62"/>
    </row>
    <row r="179" spans="1:37" ht="15" hidden="1">
      <c r="A179" s="59">
        <v>178</v>
      </c>
      <c r="B179" s="60">
        <v>44739</v>
      </c>
      <c r="C179" s="59">
        <v>1301</v>
      </c>
      <c r="D179" s="70" t="s">
        <v>41</v>
      </c>
      <c r="E179" s="59">
        <v>21</v>
      </c>
      <c r="F179" s="61">
        <f t="shared" si="31"/>
        <v>61.952380952380949</v>
      </c>
      <c r="G179" s="59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3"/>
      <c r="X179" s="62"/>
      <c r="Y179" s="62"/>
      <c r="Z179" s="62"/>
      <c r="AA179" s="62"/>
      <c r="AB179" s="62"/>
      <c r="AC179" s="62"/>
      <c r="AD179" s="62"/>
      <c r="AE179" s="62"/>
      <c r="AG179" s="67"/>
    </row>
    <row r="180" spans="1:37" ht="15" hidden="1">
      <c r="A180" s="59">
        <v>179</v>
      </c>
      <c r="B180" s="60">
        <v>44740</v>
      </c>
      <c r="C180" s="59">
        <v>0</v>
      </c>
      <c r="D180" s="70"/>
      <c r="E180" s="59"/>
      <c r="F180" s="61" t="e">
        <f t="shared" si="31"/>
        <v>#DIV/0!</v>
      </c>
      <c r="G180" s="59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3"/>
      <c r="X180" s="62"/>
      <c r="Y180" s="62"/>
      <c r="Z180" s="62"/>
      <c r="AA180" s="62"/>
      <c r="AB180" s="62"/>
      <c r="AC180" s="62"/>
      <c r="AD180" s="62"/>
      <c r="AE180" s="62"/>
    </row>
    <row r="181" spans="1:37" ht="15" hidden="1">
      <c r="A181" s="59">
        <v>180</v>
      </c>
      <c r="B181" s="60">
        <v>44741</v>
      </c>
      <c r="C181" s="59">
        <v>1322</v>
      </c>
      <c r="D181" s="70" t="s">
        <v>41</v>
      </c>
      <c r="E181" s="59">
        <v>21</v>
      </c>
      <c r="F181" s="61">
        <f t="shared" si="31"/>
        <v>62.952380952380949</v>
      </c>
      <c r="G181" s="59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3"/>
      <c r="X181" s="62"/>
      <c r="Y181" s="62"/>
      <c r="Z181" s="62"/>
      <c r="AA181" s="62"/>
      <c r="AB181" s="62"/>
      <c r="AC181" s="62"/>
      <c r="AD181" s="62"/>
      <c r="AE181" s="62"/>
      <c r="AG181" s="67"/>
    </row>
    <row r="182" spans="1:37" ht="15" hidden="1">
      <c r="A182" s="59">
        <v>181</v>
      </c>
      <c r="B182" s="60">
        <v>44742</v>
      </c>
      <c r="C182" s="59">
        <v>512</v>
      </c>
      <c r="D182" s="70" t="s">
        <v>45</v>
      </c>
      <c r="E182" s="59">
        <v>9</v>
      </c>
      <c r="F182" s="61">
        <f t="shared" si="31"/>
        <v>56.888888888888886</v>
      </c>
      <c r="G182" s="59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3"/>
      <c r="X182" s="64"/>
      <c r="Y182" s="64"/>
      <c r="Z182" s="64"/>
      <c r="AA182" s="64"/>
      <c r="AB182" s="64"/>
      <c r="AC182" s="64"/>
      <c r="AD182" s="64"/>
      <c r="AE182" s="64"/>
    </row>
    <row r="183" spans="1:37" ht="15">
      <c r="A183" s="59">
        <v>182</v>
      </c>
      <c r="B183" s="60">
        <v>44743</v>
      </c>
      <c r="C183" s="59">
        <v>1</v>
      </c>
      <c r="D183" s="70"/>
      <c r="E183" s="59"/>
      <c r="F183" s="61" t="e">
        <f t="shared" si="31"/>
        <v>#DIV/0!</v>
      </c>
      <c r="G183" s="59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5"/>
      <c r="X183" s="62"/>
      <c r="Y183" s="62"/>
      <c r="Z183" s="62"/>
      <c r="AA183" s="62"/>
      <c r="AB183" s="62"/>
      <c r="AC183" s="62"/>
      <c r="AD183" s="62"/>
      <c r="AE183" s="62"/>
      <c r="AI183" s="58">
        <f>AVERAGE(AF183:AF213)</f>
        <v>0.94439512613345744</v>
      </c>
      <c r="AJ183" s="58">
        <f t="shared" ref="AJ183:AK183" si="44">AVERAGE(AG183:AG213)</f>
        <v>0.49457142857142855</v>
      </c>
      <c r="AK183" s="58">
        <f t="shared" si="44"/>
        <v>0.60833333333333328</v>
      </c>
    </row>
    <row r="184" spans="1:37" ht="15" hidden="1">
      <c r="A184" s="59">
        <v>183</v>
      </c>
      <c r="B184" s="60">
        <v>44744</v>
      </c>
      <c r="C184" s="59">
        <v>1270</v>
      </c>
      <c r="D184" s="70" t="s">
        <v>37</v>
      </c>
      <c r="E184" s="59">
        <v>20</v>
      </c>
      <c r="F184" s="61">
        <f t="shared" si="31"/>
        <v>63.5</v>
      </c>
      <c r="G184" s="59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3"/>
      <c r="X184" s="62"/>
      <c r="Y184" s="62"/>
      <c r="Z184" s="62"/>
      <c r="AA184" s="62"/>
      <c r="AB184" s="62"/>
      <c r="AC184" s="62"/>
      <c r="AD184" s="62"/>
      <c r="AE184" s="62"/>
      <c r="AG184" s="67"/>
    </row>
    <row r="185" spans="1:37" ht="15" hidden="1">
      <c r="A185" s="59">
        <v>184</v>
      </c>
      <c r="B185" s="60">
        <v>44745</v>
      </c>
      <c r="C185" s="59">
        <v>1270</v>
      </c>
      <c r="D185" s="70" t="s">
        <v>37</v>
      </c>
      <c r="E185" s="59">
        <v>20</v>
      </c>
      <c r="F185" s="61">
        <f t="shared" si="31"/>
        <v>63.5</v>
      </c>
      <c r="G185" s="59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3"/>
      <c r="X185" s="62"/>
      <c r="Y185" s="62"/>
      <c r="Z185" s="62"/>
      <c r="AA185" s="62"/>
      <c r="AB185" s="62"/>
      <c r="AC185" s="62"/>
      <c r="AD185" s="62"/>
      <c r="AE185" s="62"/>
      <c r="AG185" s="67"/>
    </row>
    <row r="186" spans="1:37" ht="15" hidden="1">
      <c r="A186" s="59">
        <v>185</v>
      </c>
      <c r="B186" s="60">
        <v>44746</v>
      </c>
      <c r="C186" s="59">
        <v>1270</v>
      </c>
      <c r="D186" s="70" t="s">
        <v>37</v>
      </c>
      <c r="E186" s="59">
        <v>20</v>
      </c>
      <c r="F186" s="61">
        <f t="shared" si="31"/>
        <v>63.5</v>
      </c>
      <c r="G186" s="59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3"/>
      <c r="X186" s="62"/>
      <c r="Y186" s="62"/>
      <c r="Z186" s="62"/>
      <c r="AA186" s="62"/>
      <c r="AB186" s="62"/>
      <c r="AC186" s="62"/>
      <c r="AD186" s="62"/>
      <c r="AE186" s="62"/>
      <c r="AG186" s="67"/>
    </row>
    <row r="187" spans="1:37" ht="15" hidden="1">
      <c r="A187" s="59">
        <v>186</v>
      </c>
      <c r="B187" s="60">
        <v>44747</v>
      </c>
      <c r="C187" s="59">
        <v>1230</v>
      </c>
      <c r="D187" s="70" t="s">
        <v>37</v>
      </c>
      <c r="E187" s="59">
        <v>20</v>
      </c>
      <c r="F187" s="61">
        <f t="shared" si="31"/>
        <v>61.5</v>
      </c>
      <c r="G187" s="59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3"/>
      <c r="X187" s="62"/>
      <c r="Y187" s="62"/>
      <c r="Z187" s="62"/>
      <c r="AA187" s="62"/>
      <c r="AB187" s="62"/>
      <c r="AC187" s="62"/>
      <c r="AD187" s="62"/>
      <c r="AE187" s="62"/>
      <c r="AG187" s="67"/>
    </row>
    <row r="188" spans="1:37" ht="15" hidden="1">
      <c r="A188" s="59">
        <v>187</v>
      </c>
      <c r="B188" s="60">
        <v>44748</v>
      </c>
      <c r="C188" s="59">
        <v>1270</v>
      </c>
      <c r="D188" s="70" t="s">
        <v>37</v>
      </c>
      <c r="E188" s="59">
        <v>20</v>
      </c>
      <c r="F188" s="61">
        <f t="shared" si="31"/>
        <v>63.5</v>
      </c>
      <c r="G188" s="59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3"/>
      <c r="X188" s="62"/>
      <c r="Y188" s="62"/>
      <c r="Z188" s="62"/>
      <c r="AA188" s="62"/>
      <c r="AB188" s="62"/>
      <c r="AC188" s="62"/>
      <c r="AD188" s="62"/>
      <c r="AE188" s="62"/>
      <c r="AG188" s="67"/>
    </row>
    <row r="189" spans="1:37" ht="15" hidden="1">
      <c r="A189" s="59">
        <v>188</v>
      </c>
      <c r="B189" s="60">
        <v>44749</v>
      </c>
      <c r="C189" s="59">
        <v>1333</v>
      </c>
      <c r="D189" s="70" t="s">
        <v>41</v>
      </c>
      <c r="E189" s="59">
        <v>21</v>
      </c>
      <c r="F189" s="61">
        <f t="shared" si="31"/>
        <v>63.476190476190474</v>
      </c>
      <c r="G189" s="59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3"/>
      <c r="X189" s="62"/>
      <c r="Y189" s="62"/>
      <c r="Z189" s="62"/>
      <c r="AA189" s="62"/>
      <c r="AB189" s="62"/>
      <c r="AC189" s="62"/>
      <c r="AD189" s="62"/>
      <c r="AE189" s="62"/>
      <c r="AG189" s="67"/>
    </row>
    <row r="190" spans="1:37" ht="15" hidden="1">
      <c r="A190" s="59">
        <v>189</v>
      </c>
      <c r="B190" s="60">
        <v>44750</v>
      </c>
      <c r="C190" s="59">
        <v>1101</v>
      </c>
      <c r="D190" s="70" t="s">
        <v>41</v>
      </c>
      <c r="E190" s="59">
        <v>21</v>
      </c>
      <c r="F190" s="61">
        <f t="shared" si="31"/>
        <v>52.428571428571431</v>
      </c>
      <c r="G190" s="59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3"/>
      <c r="X190" s="62"/>
      <c r="Y190" s="62"/>
      <c r="Z190" s="62"/>
      <c r="AA190" s="62"/>
      <c r="AB190" s="62"/>
      <c r="AC190" s="62"/>
      <c r="AD190" s="62"/>
      <c r="AE190" s="62"/>
      <c r="AG190" s="67"/>
    </row>
    <row r="191" spans="1:37" ht="15" hidden="1">
      <c r="A191" s="59">
        <v>190</v>
      </c>
      <c r="B191" s="60">
        <v>44751</v>
      </c>
      <c r="C191" s="59">
        <v>0</v>
      </c>
      <c r="D191" s="70"/>
      <c r="E191" s="59"/>
      <c r="F191" s="61" t="e">
        <f t="shared" si="31"/>
        <v>#DIV/0!</v>
      </c>
      <c r="G191" s="59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3"/>
      <c r="X191" s="62"/>
      <c r="Y191" s="62"/>
      <c r="Z191" s="62"/>
      <c r="AA191" s="62"/>
      <c r="AB191" s="62"/>
      <c r="AC191" s="62"/>
      <c r="AD191" s="62"/>
      <c r="AE191" s="62"/>
    </row>
    <row r="192" spans="1:37" ht="15" hidden="1">
      <c r="A192" s="59">
        <v>191</v>
      </c>
      <c r="B192" s="60">
        <v>44752</v>
      </c>
      <c r="C192" s="59">
        <v>627</v>
      </c>
      <c r="D192" s="70" t="s">
        <v>47</v>
      </c>
      <c r="E192" s="59">
        <v>11</v>
      </c>
      <c r="F192" s="61">
        <f t="shared" si="31"/>
        <v>57</v>
      </c>
      <c r="G192" s="59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3"/>
      <c r="X192" s="62"/>
      <c r="Y192" s="62"/>
      <c r="Z192" s="62"/>
      <c r="AA192" s="62"/>
      <c r="AB192" s="62"/>
      <c r="AC192" s="62"/>
      <c r="AD192" s="62"/>
      <c r="AE192" s="62"/>
    </row>
    <row r="193" spans="1:34" ht="15" hidden="1">
      <c r="A193" s="59">
        <v>192</v>
      </c>
      <c r="B193" s="60">
        <v>44753</v>
      </c>
      <c r="C193" s="59">
        <v>486</v>
      </c>
      <c r="D193" s="70" t="s">
        <v>48</v>
      </c>
      <c r="E193" s="59">
        <v>8</v>
      </c>
      <c r="F193" s="61">
        <f t="shared" si="31"/>
        <v>60.75</v>
      </c>
      <c r="G193" s="59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3"/>
      <c r="X193" s="62"/>
      <c r="Y193" s="62"/>
      <c r="Z193" s="62"/>
      <c r="AA193" s="62"/>
      <c r="AB193" s="62"/>
      <c r="AC193" s="62"/>
      <c r="AD193" s="62"/>
      <c r="AE193" s="62"/>
    </row>
    <row r="194" spans="1:34" ht="15" hidden="1">
      <c r="A194" s="59">
        <v>193</v>
      </c>
      <c r="B194" s="60">
        <v>44754</v>
      </c>
      <c r="C194" s="59">
        <v>1183</v>
      </c>
      <c r="D194" s="70" t="s">
        <v>492</v>
      </c>
      <c r="E194" s="59">
        <v>18.5</v>
      </c>
      <c r="F194" s="61">
        <f t="shared" si="31"/>
        <v>63.945945945945944</v>
      </c>
      <c r="G194" s="59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3"/>
      <c r="X194" s="62"/>
      <c r="Y194" s="62"/>
      <c r="Z194" s="62"/>
      <c r="AA194" s="62"/>
      <c r="AB194" s="62"/>
      <c r="AC194" s="62"/>
      <c r="AD194" s="62"/>
      <c r="AE194" s="62"/>
      <c r="AG194" s="67"/>
    </row>
    <row r="195" spans="1:34" ht="15" hidden="1">
      <c r="A195" s="59">
        <v>194</v>
      </c>
      <c r="B195" s="60">
        <v>44755</v>
      </c>
      <c r="C195" s="59">
        <v>1333</v>
      </c>
      <c r="D195" s="70" t="s">
        <v>493</v>
      </c>
      <c r="E195" s="59">
        <v>21</v>
      </c>
      <c r="F195" s="61">
        <f t="shared" ref="F195:F258" si="45">C195/E195</f>
        <v>63.476190476190474</v>
      </c>
      <c r="G195" s="59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3"/>
      <c r="X195" s="62"/>
      <c r="Y195" s="62"/>
      <c r="Z195" s="62"/>
      <c r="AA195" s="62"/>
      <c r="AB195" s="62"/>
      <c r="AC195" s="62"/>
      <c r="AD195" s="62"/>
      <c r="AE195" s="62"/>
      <c r="AG195" s="67"/>
    </row>
    <row r="196" spans="1:34" ht="15" hidden="1">
      <c r="A196" s="59">
        <v>195</v>
      </c>
      <c r="B196" s="60">
        <v>44756</v>
      </c>
      <c r="C196" s="59">
        <v>1313</v>
      </c>
      <c r="D196" s="70" t="s">
        <v>31</v>
      </c>
      <c r="E196" s="59">
        <v>21</v>
      </c>
      <c r="F196" s="61">
        <f t="shared" si="45"/>
        <v>62.523809523809526</v>
      </c>
      <c r="G196" s="59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3"/>
      <c r="X196" s="62"/>
      <c r="Y196" s="62"/>
      <c r="Z196" s="62"/>
      <c r="AA196" s="62"/>
      <c r="AB196" s="62"/>
      <c r="AC196" s="62"/>
      <c r="AD196" s="62"/>
      <c r="AE196" s="62"/>
      <c r="AG196" s="67"/>
    </row>
    <row r="197" spans="1:34" ht="15" hidden="1">
      <c r="A197" s="59">
        <v>196</v>
      </c>
      <c r="B197" s="60">
        <v>44757</v>
      </c>
      <c r="C197" s="59">
        <v>1253</v>
      </c>
      <c r="D197" s="70" t="s">
        <v>41</v>
      </c>
      <c r="E197" s="59">
        <v>21</v>
      </c>
      <c r="F197" s="61">
        <f t="shared" si="45"/>
        <v>59.666666666666664</v>
      </c>
      <c r="G197" s="59"/>
      <c r="H197" s="62"/>
      <c r="I197" s="62"/>
      <c r="J197" s="62"/>
      <c r="K197" s="62"/>
      <c r="L197" s="62"/>
      <c r="M197" s="62"/>
      <c r="N197" s="62"/>
      <c r="O197" s="62"/>
      <c r="P197" s="62"/>
      <c r="Q197" s="62">
        <v>0.88</v>
      </c>
      <c r="R197" s="62">
        <v>0.97</v>
      </c>
      <c r="S197" s="62">
        <v>0.95</v>
      </c>
      <c r="T197" s="62">
        <v>1</v>
      </c>
      <c r="U197" s="62">
        <v>1.01</v>
      </c>
      <c r="V197" s="62">
        <v>1.06</v>
      </c>
      <c r="W197" s="63">
        <v>1.04</v>
      </c>
      <c r="X197" s="62"/>
      <c r="Y197" s="62"/>
      <c r="Z197" s="62"/>
      <c r="AA197" s="62"/>
      <c r="AB197" s="62"/>
      <c r="AC197" s="62"/>
      <c r="AD197" s="62"/>
      <c r="AE197" s="62"/>
      <c r="AF197" s="58">
        <f t="shared" ref="AF197:AF201" si="46">AVERAGE(H197:AC197)</f>
        <v>0.98714285714285699</v>
      </c>
      <c r="AG197" s="67"/>
    </row>
    <row r="198" spans="1:34" ht="15" hidden="1">
      <c r="A198" s="59">
        <v>197</v>
      </c>
      <c r="B198" s="60">
        <v>44758</v>
      </c>
      <c r="C198" s="59">
        <v>1334</v>
      </c>
      <c r="D198" s="70" t="s">
        <v>41</v>
      </c>
      <c r="E198" s="59">
        <v>21</v>
      </c>
      <c r="F198" s="61">
        <f t="shared" si="45"/>
        <v>63.523809523809526</v>
      </c>
      <c r="G198" s="59"/>
      <c r="H198" s="62">
        <v>0.55000000000000004</v>
      </c>
      <c r="I198" s="62">
        <v>0.86</v>
      </c>
      <c r="J198" s="62">
        <v>0.96</v>
      </c>
      <c r="K198" s="62">
        <v>1.01</v>
      </c>
      <c r="L198" s="62">
        <v>0.91</v>
      </c>
      <c r="M198" s="62">
        <v>0.92</v>
      </c>
      <c r="N198" s="62">
        <v>0.96</v>
      </c>
      <c r="O198" s="62">
        <v>0.99</v>
      </c>
      <c r="P198" s="62">
        <v>0.9</v>
      </c>
      <c r="Q198" s="62">
        <v>0.91</v>
      </c>
      <c r="R198" s="62">
        <v>0.96</v>
      </c>
      <c r="S198" s="62">
        <v>0.98</v>
      </c>
      <c r="T198" s="62">
        <v>0.99</v>
      </c>
      <c r="U198" s="62">
        <v>1.04</v>
      </c>
      <c r="V198" s="62">
        <v>1.06</v>
      </c>
      <c r="W198" s="63">
        <v>1.08</v>
      </c>
      <c r="X198" s="62">
        <v>1</v>
      </c>
      <c r="Y198" s="62">
        <v>1.05</v>
      </c>
      <c r="Z198" s="62">
        <v>1.06</v>
      </c>
      <c r="AA198" s="62">
        <v>1.06</v>
      </c>
      <c r="AB198" s="62">
        <v>1.03</v>
      </c>
      <c r="AC198" s="62">
        <v>0.72</v>
      </c>
      <c r="AD198" s="62">
        <v>0.47</v>
      </c>
      <c r="AE198" s="62">
        <v>0.48</v>
      </c>
      <c r="AF198" s="58">
        <f t="shared" si="46"/>
        <v>0.95454545454545459</v>
      </c>
      <c r="AG198" s="67">
        <f t="shared" ref="AG198:AG201" si="47">AVERAGE(AD198:AE198)</f>
        <v>0.47499999999999998</v>
      </c>
    </row>
    <row r="199" spans="1:34" ht="15" hidden="1">
      <c r="A199" s="59">
        <v>198</v>
      </c>
      <c r="B199" s="60">
        <v>44759</v>
      </c>
      <c r="C199" s="59">
        <v>1333</v>
      </c>
      <c r="D199" s="70" t="s">
        <v>41</v>
      </c>
      <c r="E199" s="59">
        <v>21</v>
      </c>
      <c r="F199" s="61">
        <f t="shared" si="45"/>
        <v>63.476190476190474</v>
      </c>
      <c r="G199" s="59"/>
      <c r="H199" s="62">
        <v>0.91</v>
      </c>
      <c r="I199" s="62">
        <v>1.1100000000000001</v>
      </c>
      <c r="J199" s="62">
        <v>1.1100000000000001</v>
      </c>
      <c r="K199" s="62">
        <v>1.02</v>
      </c>
      <c r="L199" s="62">
        <v>1.03</v>
      </c>
      <c r="M199" s="62">
        <v>1.05</v>
      </c>
      <c r="N199" s="62">
        <v>0.97</v>
      </c>
      <c r="O199" s="62">
        <v>1.03</v>
      </c>
      <c r="P199" s="62">
        <v>1.06</v>
      </c>
      <c r="Q199" s="62">
        <v>1.07</v>
      </c>
      <c r="R199" s="62">
        <v>1.04</v>
      </c>
      <c r="S199" s="62">
        <v>1.07</v>
      </c>
      <c r="T199" s="62">
        <v>1.1000000000000001</v>
      </c>
      <c r="U199" s="62">
        <v>1.07</v>
      </c>
      <c r="V199" s="62">
        <v>1.03</v>
      </c>
      <c r="W199" s="63">
        <v>1.03</v>
      </c>
      <c r="X199" s="62">
        <v>1.04</v>
      </c>
      <c r="Y199" s="62">
        <v>1.06</v>
      </c>
      <c r="Z199" s="62">
        <v>1.1100000000000001</v>
      </c>
      <c r="AA199" s="62">
        <v>1.22</v>
      </c>
      <c r="AB199" s="62">
        <v>1.36</v>
      </c>
      <c r="AC199" s="62">
        <v>1.32</v>
      </c>
      <c r="AD199" s="62">
        <v>0.63</v>
      </c>
      <c r="AE199" s="62">
        <v>0.47</v>
      </c>
      <c r="AF199" s="58">
        <f t="shared" si="46"/>
        <v>1.0822727272727273</v>
      </c>
      <c r="AG199" s="67">
        <f t="shared" si="47"/>
        <v>0.55000000000000004</v>
      </c>
    </row>
    <row r="200" spans="1:34" ht="15" hidden="1">
      <c r="A200" s="59">
        <v>199</v>
      </c>
      <c r="B200" s="60">
        <v>44760</v>
      </c>
      <c r="C200" s="59">
        <v>1333</v>
      </c>
      <c r="D200" s="70" t="s">
        <v>41</v>
      </c>
      <c r="E200" s="59">
        <v>21</v>
      </c>
      <c r="F200" s="61">
        <f t="shared" si="45"/>
        <v>63.476190476190474</v>
      </c>
      <c r="G200" s="59"/>
      <c r="H200" s="62">
        <v>0.84</v>
      </c>
      <c r="I200" s="62">
        <v>0.98</v>
      </c>
      <c r="J200" s="62">
        <v>1.01</v>
      </c>
      <c r="K200" s="62">
        <v>0.92</v>
      </c>
      <c r="L200" s="62">
        <v>0.89</v>
      </c>
      <c r="M200" s="62">
        <v>0.85</v>
      </c>
      <c r="N200" s="62">
        <v>0.82</v>
      </c>
      <c r="O200" s="62">
        <v>0.78</v>
      </c>
      <c r="P200" s="62">
        <v>0.83</v>
      </c>
      <c r="Q200" s="62">
        <v>0.83</v>
      </c>
      <c r="R200" s="62">
        <v>0.82</v>
      </c>
      <c r="S200" s="62">
        <v>0.87</v>
      </c>
      <c r="T200" s="62">
        <v>0.91</v>
      </c>
      <c r="U200" s="62">
        <v>0.97</v>
      </c>
      <c r="V200" s="62">
        <v>0.98</v>
      </c>
      <c r="W200" s="63">
        <v>1.02</v>
      </c>
      <c r="X200" s="62">
        <v>1.04</v>
      </c>
      <c r="Y200" s="62">
        <v>1.06</v>
      </c>
      <c r="Z200" s="62">
        <v>1.0900000000000001</v>
      </c>
      <c r="AA200" s="62">
        <v>1.0900000000000001</v>
      </c>
      <c r="AB200" s="62">
        <v>1.1200000000000001</v>
      </c>
      <c r="AC200" s="62">
        <v>1.07</v>
      </c>
      <c r="AD200" s="62">
        <v>0.88</v>
      </c>
      <c r="AE200" s="62">
        <v>0.33</v>
      </c>
      <c r="AF200" s="58">
        <f t="shared" si="46"/>
        <v>0.94499999999999995</v>
      </c>
      <c r="AG200" s="67">
        <f t="shared" si="47"/>
        <v>0.60499999999999998</v>
      </c>
    </row>
    <row r="201" spans="1:34" ht="15" hidden="1">
      <c r="A201" s="59">
        <v>200</v>
      </c>
      <c r="B201" s="60">
        <v>44761</v>
      </c>
      <c r="C201" s="59">
        <v>1254</v>
      </c>
      <c r="D201" s="70" t="s">
        <v>41</v>
      </c>
      <c r="E201" s="59">
        <v>21</v>
      </c>
      <c r="F201" s="61">
        <f t="shared" si="45"/>
        <v>59.714285714285715</v>
      </c>
      <c r="G201" s="59"/>
      <c r="H201" s="62">
        <v>0.97</v>
      </c>
      <c r="I201" s="62">
        <v>1.0900000000000001</v>
      </c>
      <c r="J201" s="62">
        <v>1.04</v>
      </c>
      <c r="K201" s="62">
        <v>1.07</v>
      </c>
      <c r="L201" s="62">
        <v>1.04</v>
      </c>
      <c r="M201" s="62">
        <v>1.06</v>
      </c>
      <c r="N201" s="62">
        <v>1.04</v>
      </c>
      <c r="O201" s="62">
        <v>1.06</v>
      </c>
      <c r="P201" s="62">
        <v>1.1000000000000001</v>
      </c>
      <c r="Q201" s="62">
        <v>1.1599999999999999</v>
      </c>
      <c r="R201" s="62">
        <v>1.1299999999999999</v>
      </c>
      <c r="S201" s="62">
        <v>1.01</v>
      </c>
      <c r="T201" s="62">
        <v>1.01</v>
      </c>
      <c r="U201" s="62">
        <v>1.05</v>
      </c>
      <c r="V201" s="62">
        <v>0.98</v>
      </c>
      <c r="W201" s="63">
        <v>0.99</v>
      </c>
      <c r="X201" s="62">
        <v>1.06</v>
      </c>
      <c r="Y201" s="62">
        <v>1.05</v>
      </c>
      <c r="Z201" s="62">
        <v>1.06</v>
      </c>
      <c r="AA201" s="62">
        <v>1.07</v>
      </c>
      <c r="AB201" s="62">
        <v>1.0900000000000001</v>
      </c>
      <c r="AC201" s="62">
        <v>0.89</v>
      </c>
      <c r="AD201" s="62">
        <v>0.47</v>
      </c>
      <c r="AE201" s="62">
        <v>0.43</v>
      </c>
      <c r="AF201" s="58">
        <f t="shared" si="46"/>
        <v>1.0463636363636362</v>
      </c>
      <c r="AG201" s="67">
        <f t="shared" si="47"/>
        <v>0.44999999999999996</v>
      </c>
    </row>
    <row r="202" spans="1:34" ht="15" hidden="1">
      <c r="A202" s="59">
        <v>201</v>
      </c>
      <c r="B202" s="60">
        <v>44762</v>
      </c>
      <c r="C202" s="59">
        <v>0</v>
      </c>
      <c r="D202" s="70"/>
      <c r="E202" s="59"/>
      <c r="F202" s="61" t="e">
        <f t="shared" si="45"/>
        <v>#DIV/0!</v>
      </c>
      <c r="G202" s="59"/>
      <c r="H202" s="62">
        <v>0.48</v>
      </c>
      <c r="I202" s="62">
        <v>0.48</v>
      </c>
      <c r="J202" s="62">
        <v>0.47</v>
      </c>
      <c r="K202" s="62">
        <v>0.47</v>
      </c>
      <c r="L202" s="62">
        <v>0.47</v>
      </c>
      <c r="M202" s="62">
        <v>0.48</v>
      </c>
      <c r="N202" s="62">
        <v>0.48</v>
      </c>
      <c r="O202" s="62">
        <v>0.43</v>
      </c>
      <c r="P202" s="62">
        <v>0.45</v>
      </c>
      <c r="Q202" s="62">
        <v>0.5</v>
      </c>
      <c r="R202" s="62">
        <v>0.47</v>
      </c>
      <c r="S202" s="62">
        <v>0.44</v>
      </c>
      <c r="T202" s="62">
        <v>0.46</v>
      </c>
      <c r="U202" s="62">
        <v>0.47</v>
      </c>
      <c r="V202" s="62">
        <v>0.47</v>
      </c>
      <c r="W202" s="63">
        <v>0.47</v>
      </c>
      <c r="X202" s="62">
        <v>1</v>
      </c>
      <c r="Y202" s="62">
        <v>1</v>
      </c>
      <c r="Z202" s="62">
        <v>1.07</v>
      </c>
      <c r="AA202" s="62">
        <v>1.07</v>
      </c>
      <c r="AB202" s="62">
        <v>1.06</v>
      </c>
      <c r="AC202" s="62">
        <v>0.95</v>
      </c>
      <c r="AD202" s="62">
        <v>0.48</v>
      </c>
      <c r="AE202" s="62">
        <v>0.48</v>
      </c>
      <c r="AH202" s="58">
        <f>AVERAGE(H202:AE202)</f>
        <v>0.60833333333333328</v>
      </c>
    </row>
    <row r="203" spans="1:34" ht="15" hidden="1">
      <c r="A203" s="59">
        <v>202</v>
      </c>
      <c r="B203" s="60">
        <v>44763</v>
      </c>
      <c r="C203" s="59">
        <v>1032</v>
      </c>
      <c r="D203" s="70" t="s">
        <v>50</v>
      </c>
      <c r="E203" s="59">
        <v>16</v>
      </c>
      <c r="F203" s="61">
        <f t="shared" si="45"/>
        <v>64.5</v>
      </c>
      <c r="G203" s="59"/>
      <c r="H203" s="62">
        <v>0.48</v>
      </c>
      <c r="I203" s="62">
        <v>0.47</v>
      </c>
      <c r="J203" s="62">
        <v>0.4</v>
      </c>
      <c r="K203" s="62">
        <v>0.56999999999999995</v>
      </c>
      <c r="L203" s="62">
        <v>1.02</v>
      </c>
      <c r="M203" s="62">
        <v>1</v>
      </c>
      <c r="N203" s="62">
        <v>0.92</v>
      </c>
      <c r="O203" s="62">
        <v>0.91</v>
      </c>
      <c r="P203" s="62">
        <v>0.92</v>
      </c>
      <c r="Q203" s="62">
        <v>0.9</v>
      </c>
      <c r="R203" s="62">
        <v>0.93</v>
      </c>
      <c r="S203" s="62">
        <v>0.98</v>
      </c>
      <c r="T203" s="62">
        <v>1.02</v>
      </c>
      <c r="U203" s="62">
        <v>1.05</v>
      </c>
      <c r="V203" s="62">
        <v>1.04</v>
      </c>
      <c r="W203" s="63">
        <v>1.07</v>
      </c>
      <c r="X203" s="64">
        <v>0.46</v>
      </c>
      <c r="Y203" s="64">
        <v>0.47</v>
      </c>
      <c r="Z203" s="64">
        <v>0.46</v>
      </c>
      <c r="AA203" s="64">
        <v>0.47</v>
      </c>
      <c r="AB203" s="64">
        <v>0.5</v>
      </c>
      <c r="AC203" s="64">
        <v>0.49</v>
      </c>
      <c r="AD203" s="64">
        <v>0.48</v>
      </c>
      <c r="AE203" s="64">
        <v>0.48</v>
      </c>
      <c r="AF203" s="58">
        <f>AVERAGE(H203:X203)</f>
        <v>0.83176470588235318</v>
      </c>
      <c r="AG203" s="58">
        <f>AVERAGE(Y203:AE203)</f>
        <v>0.47857142857142854</v>
      </c>
    </row>
    <row r="204" spans="1:34" ht="15" hidden="1">
      <c r="A204" s="59">
        <v>203</v>
      </c>
      <c r="B204" s="60">
        <v>44764</v>
      </c>
      <c r="C204" s="59">
        <v>1253</v>
      </c>
      <c r="D204" s="70" t="s">
        <v>31</v>
      </c>
      <c r="E204" s="59">
        <v>21</v>
      </c>
      <c r="F204" s="61">
        <f t="shared" si="45"/>
        <v>59.666666666666664</v>
      </c>
      <c r="G204" s="59"/>
      <c r="H204" s="64">
        <v>0.78</v>
      </c>
      <c r="I204" s="64">
        <v>0.93</v>
      </c>
      <c r="J204" s="64">
        <v>0.91</v>
      </c>
      <c r="K204" s="64">
        <v>0.91</v>
      </c>
      <c r="L204" s="64">
        <v>0.9</v>
      </c>
      <c r="M204" s="64">
        <v>0.87</v>
      </c>
      <c r="N204" s="64">
        <v>0.91</v>
      </c>
      <c r="O204" s="64">
        <v>0.84</v>
      </c>
      <c r="P204" s="64">
        <v>0.88</v>
      </c>
      <c r="Q204" s="64">
        <v>0.89</v>
      </c>
      <c r="R204" s="64">
        <v>0.94</v>
      </c>
      <c r="S204" s="64">
        <v>0.93</v>
      </c>
      <c r="T204" s="64">
        <v>0.94</v>
      </c>
      <c r="U204" s="64">
        <v>0.93</v>
      </c>
      <c r="V204" s="64">
        <v>1</v>
      </c>
      <c r="W204" s="65">
        <v>0.98</v>
      </c>
      <c r="X204" s="62">
        <v>1.05</v>
      </c>
      <c r="Y204" s="62">
        <v>1.07</v>
      </c>
      <c r="Z204" s="62">
        <v>1.0900000000000001</v>
      </c>
      <c r="AA204" s="62">
        <v>1.0900000000000001</v>
      </c>
      <c r="AB204" s="62">
        <v>0.57999999999999996</v>
      </c>
      <c r="AC204" s="62">
        <v>0.47</v>
      </c>
      <c r="AD204" s="62">
        <v>0.48</v>
      </c>
      <c r="AE204" s="62">
        <v>0.47</v>
      </c>
      <c r="AF204" s="58">
        <f t="shared" ref="AF204:AF209" si="48">AVERAGE(H204:AC204)</f>
        <v>0.90409090909090895</v>
      </c>
      <c r="AG204" s="67">
        <f t="shared" ref="AG204:AG209" si="49">AVERAGE(AD204:AE204)</f>
        <v>0.47499999999999998</v>
      </c>
    </row>
    <row r="205" spans="1:34" ht="15" hidden="1">
      <c r="A205" s="59">
        <v>204</v>
      </c>
      <c r="B205" s="60">
        <v>44765</v>
      </c>
      <c r="C205" s="59">
        <v>1333</v>
      </c>
      <c r="D205" s="70" t="s">
        <v>41</v>
      </c>
      <c r="E205" s="59">
        <v>21</v>
      </c>
      <c r="F205" s="61">
        <f t="shared" si="45"/>
        <v>63.476190476190474</v>
      </c>
      <c r="G205" s="59"/>
      <c r="H205" s="62">
        <v>0.79</v>
      </c>
      <c r="I205" s="62">
        <v>1.02</v>
      </c>
      <c r="J205" s="62">
        <v>1.02</v>
      </c>
      <c r="K205" s="62">
        <v>1.1299999999999999</v>
      </c>
      <c r="L205" s="62">
        <v>1.05</v>
      </c>
      <c r="M205" s="62">
        <v>1.01</v>
      </c>
      <c r="N205" s="62">
        <v>1.05</v>
      </c>
      <c r="O205" s="62">
        <v>1.1100000000000001</v>
      </c>
      <c r="P205" s="62">
        <v>1.04</v>
      </c>
      <c r="Q205" s="62">
        <v>1.08</v>
      </c>
      <c r="R205" s="62">
        <v>1.04</v>
      </c>
      <c r="S205" s="62">
        <v>1.07</v>
      </c>
      <c r="T205" s="62">
        <v>1.06</v>
      </c>
      <c r="U205" s="62">
        <v>1.1000000000000001</v>
      </c>
      <c r="V205" s="62">
        <v>1.1599999999999999</v>
      </c>
      <c r="W205" s="63">
        <v>1.19</v>
      </c>
      <c r="X205" s="62">
        <v>1.02</v>
      </c>
      <c r="Y205" s="62">
        <v>1.01</v>
      </c>
      <c r="Z205" s="62">
        <v>0.97</v>
      </c>
      <c r="AA205" s="62">
        <v>0.93</v>
      </c>
      <c r="AB205" s="62">
        <v>0.98</v>
      </c>
      <c r="AC205" s="62">
        <v>0.9</v>
      </c>
      <c r="AD205" s="62">
        <v>0.48</v>
      </c>
      <c r="AE205" s="62">
        <v>0.52</v>
      </c>
      <c r="AF205" s="58">
        <f t="shared" si="48"/>
        <v>1.0331818181818182</v>
      </c>
      <c r="AG205" s="67">
        <f t="shared" si="49"/>
        <v>0.5</v>
      </c>
    </row>
    <row r="206" spans="1:34" ht="15" hidden="1">
      <c r="A206" s="59">
        <v>205</v>
      </c>
      <c r="B206" s="60">
        <v>44766</v>
      </c>
      <c r="C206" s="59">
        <v>1333</v>
      </c>
      <c r="D206" s="70" t="s">
        <v>31</v>
      </c>
      <c r="E206" s="59">
        <v>21</v>
      </c>
      <c r="F206" s="61">
        <f t="shared" si="45"/>
        <v>63.476190476190474</v>
      </c>
      <c r="G206" s="59"/>
      <c r="H206" s="62">
        <v>0.56000000000000005</v>
      </c>
      <c r="I206" s="62">
        <v>0.95</v>
      </c>
      <c r="J206" s="62">
        <v>0.86</v>
      </c>
      <c r="K206" s="62">
        <v>0.82</v>
      </c>
      <c r="L206" s="62">
        <v>0.79</v>
      </c>
      <c r="M206" s="62">
        <v>0.8</v>
      </c>
      <c r="N206" s="62">
        <v>0.76</v>
      </c>
      <c r="O206" s="62">
        <v>0.77</v>
      </c>
      <c r="P206" s="62">
        <v>0.8</v>
      </c>
      <c r="Q206" s="62">
        <v>0.77</v>
      </c>
      <c r="R206" s="62">
        <v>0.83</v>
      </c>
      <c r="S206" s="62">
        <v>0.9</v>
      </c>
      <c r="T206" s="62">
        <v>1</v>
      </c>
      <c r="U206" s="62">
        <v>1.05</v>
      </c>
      <c r="V206" s="62">
        <v>1.0900000000000001</v>
      </c>
      <c r="W206" s="63">
        <v>1.1100000000000001</v>
      </c>
      <c r="X206" s="62">
        <v>1.22</v>
      </c>
      <c r="Y206" s="62">
        <v>1.22</v>
      </c>
      <c r="Z206" s="62">
        <v>1.24</v>
      </c>
      <c r="AA206" s="62">
        <v>1.1599999999999999</v>
      </c>
      <c r="AB206" s="62">
        <v>1.1599999999999999</v>
      </c>
      <c r="AC206" s="62">
        <v>1</v>
      </c>
      <c r="AD206" s="62">
        <v>0.48</v>
      </c>
      <c r="AE206" s="62">
        <v>0.47</v>
      </c>
      <c r="AF206" s="58">
        <f t="shared" si="48"/>
        <v>0.94818181818181813</v>
      </c>
      <c r="AG206" s="67">
        <f t="shared" si="49"/>
        <v>0.47499999999999998</v>
      </c>
    </row>
    <row r="207" spans="1:34" ht="15" hidden="1">
      <c r="A207" s="59">
        <v>206</v>
      </c>
      <c r="B207" s="60">
        <v>44767</v>
      </c>
      <c r="C207" s="59">
        <v>1333</v>
      </c>
      <c r="D207" s="70" t="s">
        <v>41</v>
      </c>
      <c r="E207" s="59">
        <v>21</v>
      </c>
      <c r="F207" s="61">
        <f t="shared" si="45"/>
        <v>63.476190476190474</v>
      </c>
      <c r="G207" s="59"/>
      <c r="H207" s="62">
        <v>0.9</v>
      </c>
      <c r="I207" s="62">
        <v>0.88</v>
      </c>
      <c r="J207" s="62">
        <v>0.9</v>
      </c>
      <c r="K207" s="62">
        <v>0.88</v>
      </c>
      <c r="L207" s="62">
        <v>0.81</v>
      </c>
      <c r="M207" s="62">
        <v>0.74</v>
      </c>
      <c r="N207" s="62">
        <v>0.85</v>
      </c>
      <c r="O207" s="62">
        <v>0.98</v>
      </c>
      <c r="P207" s="62">
        <v>1.1000000000000001</v>
      </c>
      <c r="Q207" s="62">
        <v>1.02</v>
      </c>
      <c r="R207" s="62">
        <v>1</v>
      </c>
      <c r="S207" s="62">
        <v>1.02</v>
      </c>
      <c r="T207" s="62">
        <v>1.1599999999999999</v>
      </c>
      <c r="U207" s="62">
        <v>1.08</v>
      </c>
      <c r="V207" s="62">
        <v>1.1499999999999999</v>
      </c>
      <c r="W207" s="63">
        <v>1.1000000000000001</v>
      </c>
      <c r="X207" s="62">
        <v>1.1599999999999999</v>
      </c>
      <c r="Y207" s="62">
        <v>1.19</v>
      </c>
      <c r="Z207" s="62">
        <v>1.18</v>
      </c>
      <c r="AA207" s="62">
        <v>1.2</v>
      </c>
      <c r="AB207" s="62">
        <v>1.1599999999999999</v>
      </c>
      <c r="AC207" s="62">
        <v>1.04</v>
      </c>
      <c r="AD207" s="62">
        <v>0.44</v>
      </c>
      <c r="AE207" s="62">
        <v>0.41</v>
      </c>
      <c r="AF207" s="58">
        <f t="shared" si="48"/>
        <v>1.0227272727272725</v>
      </c>
      <c r="AG207" s="67">
        <f t="shared" si="49"/>
        <v>0.42499999999999999</v>
      </c>
    </row>
    <row r="208" spans="1:34" ht="15" hidden="1">
      <c r="A208" s="59">
        <v>207</v>
      </c>
      <c r="B208" s="60">
        <v>44768</v>
      </c>
      <c r="C208" s="59">
        <v>1253</v>
      </c>
      <c r="D208" s="70" t="s">
        <v>41</v>
      </c>
      <c r="E208" s="59">
        <v>21</v>
      </c>
      <c r="F208" s="61">
        <f t="shared" si="45"/>
        <v>59.666666666666664</v>
      </c>
      <c r="G208" s="59"/>
      <c r="H208" s="62">
        <v>0.67</v>
      </c>
      <c r="I208" s="62">
        <v>1</v>
      </c>
      <c r="J208" s="62">
        <v>1</v>
      </c>
      <c r="K208" s="62">
        <v>0.96</v>
      </c>
      <c r="L208" s="62">
        <v>0.97</v>
      </c>
      <c r="M208" s="62">
        <v>1.1000000000000001</v>
      </c>
      <c r="N208" s="62">
        <v>1.1000000000000001</v>
      </c>
      <c r="O208" s="62">
        <v>1.04</v>
      </c>
      <c r="P208" s="62">
        <v>1.06</v>
      </c>
      <c r="Q208" s="62">
        <v>1.0900000000000001</v>
      </c>
      <c r="R208" s="62">
        <v>1.1299999999999999</v>
      </c>
      <c r="S208" s="62">
        <v>1.0900000000000001</v>
      </c>
      <c r="T208" s="62">
        <v>1.1200000000000001</v>
      </c>
      <c r="U208" s="62">
        <v>1.1499999999999999</v>
      </c>
      <c r="V208" s="62">
        <v>1.1299999999999999</v>
      </c>
      <c r="W208" s="63">
        <v>1.1499999999999999</v>
      </c>
      <c r="X208" s="62">
        <v>1.1000000000000001</v>
      </c>
      <c r="Y208" s="62">
        <v>1.02</v>
      </c>
      <c r="Z208" s="62">
        <v>1.1399999999999999</v>
      </c>
      <c r="AA208" s="62">
        <v>1.0900000000000001</v>
      </c>
      <c r="AB208" s="62">
        <v>1.02</v>
      </c>
      <c r="AC208" s="62">
        <v>1.1200000000000001</v>
      </c>
      <c r="AD208" s="62">
        <v>0.47</v>
      </c>
      <c r="AE208" s="62">
        <v>0.48</v>
      </c>
      <c r="AF208" s="58">
        <f t="shared" si="48"/>
        <v>1.0568181818181819</v>
      </c>
      <c r="AG208" s="67">
        <f t="shared" si="49"/>
        <v>0.47499999999999998</v>
      </c>
    </row>
    <row r="209" spans="1:37" ht="15" hidden="1">
      <c r="A209" s="59">
        <v>208</v>
      </c>
      <c r="B209" s="60">
        <v>44769</v>
      </c>
      <c r="C209" s="59">
        <v>1333</v>
      </c>
      <c r="D209" s="70" t="s">
        <v>41</v>
      </c>
      <c r="E209" s="59">
        <v>21</v>
      </c>
      <c r="F209" s="61">
        <f t="shared" si="45"/>
        <v>63.476190476190474</v>
      </c>
      <c r="G209" s="59"/>
      <c r="H209" s="62">
        <v>0.67</v>
      </c>
      <c r="I209" s="62">
        <v>0.93</v>
      </c>
      <c r="J209" s="62">
        <v>0.9</v>
      </c>
      <c r="K209" s="62">
        <v>0.84</v>
      </c>
      <c r="L209" s="62">
        <v>0.73</v>
      </c>
      <c r="M209" s="62">
        <v>0.73</v>
      </c>
      <c r="N209" s="62">
        <v>0.78</v>
      </c>
      <c r="O209" s="62">
        <v>0.79</v>
      </c>
      <c r="P209" s="62">
        <v>0.84</v>
      </c>
      <c r="Q209" s="62">
        <v>0.91</v>
      </c>
      <c r="R209" s="62">
        <v>0.96</v>
      </c>
      <c r="S209" s="62">
        <v>1.04</v>
      </c>
      <c r="T209" s="62">
        <v>1.0900000000000001</v>
      </c>
      <c r="U209" s="62">
        <v>1.03</v>
      </c>
      <c r="V209" s="62">
        <v>1.06</v>
      </c>
      <c r="W209" s="63">
        <v>1.05</v>
      </c>
      <c r="X209" s="62">
        <v>1.1200000000000001</v>
      </c>
      <c r="Y209" s="62">
        <v>1.1100000000000001</v>
      </c>
      <c r="Z209" s="62">
        <v>1.08</v>
      </c>
      <c r="AA209" s="62">
        <v>1.1100000000000001</v>
      </c>
      <c r="AB209" s="62">
        <v>1.1100000000000001</v>
      </c>
      <c r="AC209" s="62">
        <v>1.1000000000000001</v>
      </c>
      <c r="AD209" s="62">
        <v>0.65</v>
      </c>
      <c r="AE209" s="62">
        <v>0.47</v>
      </c>
      <c r="AF209" s="58">
        <f t="shared" si="48"/>
        <v>0.95363636363636384</v>
      </c>
      <c r="AG209" s="67">
        <f t="shared" si="49"/>
        <v>0.56000000000000005</v>
      </c>
    </row>
    <row r="210" spans="1:37" ht="15" hidden="1">
      <c r="A210" s="59">
        <v>209</v>
      </c>
      <c r="B210" s="60">
        <v>44770</v>
      </c>
      <c r="C210" s="59">
        <v>1238</v>
      </c>
      <c r="D210" s="70" t="s">
        <v>37</v>
      </c>
      <c r="E210" s="59">
        <v>20</v>
      </c>
      <c r="F210" s="61">
        <f t="shared" si="45"/>
        <v>61.9</v>
      </c>
      <c r="G210" s="59"/>
      <c r="H210" s="62">
        <v>0.81</v>
      </c>
      <c r="I210" s="62">
        <v>0.9</v>
      </c>
      <c r="J210" s="62">
        <v>0.8</v>
      </c>
      <c r="K210" s="62">
        <v>0.73</v>
      </c>
      <c r="L210" s="62">
        <v>0.76</v>
      </c>
      <c r="M210" s="62">
        <v>0.75</v>
      </c>
      <c r="N210" s="62">
        <v>0.81</v>
      </c>
      <c r="O210" s="62">
        <v>0.89</v>
      </c>
      <c r="P210" s="62">
        <v>0.92</v>
      </c>
      <c r="Q210" s="62">
        <v>0.91</v>
      </c>
      <c r="R210" s="62">
        <v>0.56000000000000005</v>
      </c>
      <c r="S210" s="62">
        <v>0.48</v>
      </c>
      <c r="T210" s="62">
        <v>0.5</v>
      </c>
      <c r="U210" s="62">
        <v>0.56000000000000005</v>
      </c>
      <c r="V210" s="62">
        <v>0.92</v>
      </c>
      <c r="W210" s="63">
        <v>0.87</v>
      </c>
      <c r="X210" s="62">
        <v>1.1100000000000001</v>
      </c>
      <c r="Y210" s="62">
        <v>1.1299999999999999</v>
      </c>
      <c r="Z210" s="62">
        <v>1.0900000000000001</v>
      </c>
      <c r="AA210" s="62">
        <v>1.1000000000000001</v>
      </c>
      <c r="AB210" s="62">
        <v>1.1000000000000001</v>
      </c>
      <c r="AC210" s="62">
        <v>0.87</v>
      </c>
      <c r="AD210" s="62">
        <v>0.47</v>
      </c>
      <c r="AE210" s="62">
        <v>0.46</v>
      </c>
      <c r="AF210" s="58">
        <f>AVERAGE(H210:AB210)</f>
        <v>0.84285714285714297</v>
      </c>
      <c r="AG210" s="67">
        <f>AVERAGE(AC210:AE210)</f>
        <v>0.6</v>
      </c>
    </row>
    <row r="211" spans="1:37" ht="15" hidden="1">
      <c r="A211" s="59">
        <v>210</v>
      </c>
      <c r="B211" s="60">
        <v>44771</v>
      </c>
      <c r="C211" s="59">
        <v>1217</v>
      </c>
      <c r="D211" s="70" t="s">
        <v>489</v>
      </c>
      <c r="E211" s="59">
        <v>22</v>
      </c>
      <c r="F211" s="61">
        <f t="shared" si="45"/>
        <v>55.31818181818182</v>
      </c>
      <c r="G211" s="59"/>
      <c r="H211" s="62">
        <v>0.92</v>
      </c>
      <c r="I211" s="62">
        <v>1.01</v>
      </c>
      <c r="J211" s="62">
        <v>0.88</v>
      </c>
      <c r="K211" s="62">
        <v>0.9</v>
      </c>
      <c r="L211" s="62">
        <v>0.86</v>
      </c>
      <c r="M211" s="62">
        <v>0.8</v>
      </c>
      <c r="N211" s="62">
        <v>0.76</v>
      </c>
      <c r="O211" s="62">
        <v>0.77</v>
      </c>
      <c r="P211" s="62">
        <v>0.82</v>
      </c>
      <c r="Q211" s="62">
        <v>0.82</v>
      </c>
      <c r="R211" s="62">
        <v>0.84</v>
      </c>
      <c r="S211" s="62">
        <v>0.83</v>
      </c>
      <c r="T211" s="62">
        <v>0.81</v>
      </c>
      <c r="U211" s="62">
        <v>0.81</v>
      </c>
      <c r="V211" s="62">
        <v>0.79</v>
      </c>
      <c r="W211" s="63">
        <v>0.81</v>
      </c>
      <c r="X211" s="62">
        <v>0.87</v>
      </c>
      <c r="Y211" s="62">
        <v>1</v>
      </c>
      <c r="Z211" s="62">
        <v>0.93</v>
      </c>
      <c r="AA211" s="62">
        <v>1</v>
      </c>
      <c r="AB211" s="62">
        <v>1.06</v>
      </c>
      <c r="AC211" s="62">
        <v>0.98</v>
      </c>
      <c r="AD211" s="62">
        <v>0.91</v>
      </c>
      <c r="AE211" s="62">
        <v>0.48</v>
      </c>
      <c r="AF211" s="58">
        <f>AVERAGE(H211:AD211)</f>
        <v>0.87739130434782608</v>
      </c>
      <c r="AG211" s="67">
        <f>AVERAGE(AE211)</f>
        <v>0.48</v>
      </c>
    </row>
    <row r="212" spans="1:37" ht="15" hidden="1">
      <c r="A212" s="59">
        <v>211</v>
      </c>
      <c r="B212" s="60">
        <v>44772</v>
      </c>
      <c r="C212" s="59">
        <v>1397</v>
      </c>
      <c r="D212" s="70" t="s">
        <v>494</v>
      </c>
      <c r="E212" s="59">
        <v>22</v>
      </c>
      <c r="F212" s="61">
        <f t="shared" si="45"/>
        <v>63.5</v>
      </c>
      <c r="G212" s="59"/>
      <c r="H212" s="62">
        <v>0.57999999999999996</v>
      </c>
      <c r="I212" s="62">
        <v>0.75</v>
      </c>
      <c r="J212" s="62">
        <v>0.7</v>
      </c>
      <c r="K212" s="62">
        <v>0.79</v>
      </c>
      <c r="L212" s="62">
        <v>0.75</v>
      </c>
      <c r="M212" s="62">
        <v>0.79</v>
      </c>
      <c r="N212" s="62">
        <v>0.73</v>
      </c>
      <c r="O212" s="62">
        <v>0.68</v>
      </c>
      <c r="P212" s="62">
        <v>0.75</v>
      </c>
      <c r="Q212" s="62">
        <v>0.77</v>
      </c>
      <c r="R212" s="62">
        <v>0.78</v>
      </c>
      <c r="S212" s="62">
        <v>0.79</v>
      </c>
      <c r="T212" s="62">
        <v>0.91</v>
      </c>
      <c r="U212" s="62">
        <v>0.92</v>
      </c>
      <c r="V212" s="62">
        <v>0.87</v>
      </c>
      <c r="W212" s="63">
        <v>0.9</v>
      </c>
      <c r="X212" s="62">
        <v>0.83</v>
      </c>
      <c r="Y212" s="62">
        <v>0.79</v>
      </c>
      <c r="Z212" s="62">
        <v>0.8</v>
      </c>
      <c r="AA212" s="62">
        <v>0.81</v>
      </c>
      <c r="AB212" s="62">
        <v>0.81</v>
      </c>
      <c r="AC212" s="62">
        <v>0.82</v>
      </c>
      <c r="AD212" s="62">
        <v>0.5</v>
      </c>
      <c r="AE212" s="62">
        <v>0.44</v>
      </c>
      <c r="AF212" s="58">
        <f t="shared" ref="AF212:AF213" si="50">AVERAGE(H212:AD212)</f>
        <v>0.77478260869565219</v>
      </c>
      <c r="AG212" s="67">
        <f t="shared" ref="AG212:AG213" si="51">AVERAGE(AE212)</f>
        <v>0.44</v>
      </c>
    </row>
    <row r="213" spans="1:37" ht="15" hidden="1">
      <c r="A213" s="59">
        <v>212</v>
      </c>
      <c r="B213" s="60">
        <v>44773</v>
      </c>
      <c r="C213" s="59">
        <v>1397</v>
      </c>
      <c r="D213" s="70" t="s">
        <v>38</v>
      </c>
      <c r="E213" s="59">
        <v>22</v>
      </c>
      <c r="F213" s="61">
        <f t="shared" si="45"/>
        <v>63.5</v>
      </c>
      <c r="G213" s="59"/>
      <c r="H213" s="62">
        <v>0.72</v>
      </c>
      <c r="I213" s="62">
        <v>0.85</v>
      </c>
      <c r="J213" s="62">
        <v>0.77</v>
      </c>
      <c r="K213" s="62">
        <v>0.85</v>
      </c>
      <c r="L213" s="62">
        <v>0.79</v>
      </c>
      <c r="M213" s="62">
        <v>0.82</v>
      </c>
      <c r="N213" s="62">
        <v>0.77</v>
      </c>
      <c r="O213" s="62">
        <v>0.72</v>
      </c>
      <c r="P213" s="62">
        <v>0.85</v>
      </c>
      <c r="Q213" s="62">
        <v>0.82</v>
      </c>
      <c r="R213" s="62">
        <v>0.82</v>
      </c>
      <c r="S213" s="62">
        <v>0.83</v>
      </c>
      <c r="T213" s="62">
        <v>0.86</v>
      </c>
      <c r="U213" s="62">
        <v>0.88</v>
      </c>
      <c r="V213" s="62">
        <v>0.91</v>
      </c>
      <c r="W213" s="63">
        <v>0.96</v>
      </c>
      <c r="X213" s="62">
        <v>0.9</v>
      </c>
      <c r="Y213" s="62">
        <v>0.96</v>
      </c>
      <c r="Z213" s="62">
        <v>0.95</v>
      </c>
      <c r="AA213" s="62">
        <v>0.93</v>
      </c>
      <c r="AB213" s="62">
        <v>0.96</v>
      </c>
      <c r="AC213" s="62">
        <v>0.93</v>
      </c>
      <c r="AD213" s="62">
        <v>0.69</v>
      </c>
      <c r="AE213" s="62">
        <v>0.43</v>
      </c>
      <c r="AF213" s="58">
        <f t="shared" si="50"/>
        <v>0.84956521739130431</v>
      </c>
      <c r="AG213" s="67">
        <f t="shared" si="51"/>
        <v>0.43</v>
      </c>
    </row>
    <row r="214" spans="1:37" ht="15">
      <c r="A214" s="59">
        <v>213</v>
      </c>
      <c r="B214" s="60">
        <v>44774</v>
      </c>
      <c r="C214" s="59">
        <v>0</v>
      </c>
      <c r="D214" s="70"/>
      <c r="E214" s="59"/>
      <c r="F214" s="61" t="e">
        <f t="shared" si="45"/>
        <v>#DIV/0!</v>
      </c>
      <c r="G214" s="59"/>
      <c r="H214" s="62">
        <v>0.46</v>
      </c>
      <c r="I214" s="62">
        <v>0.44</v>
      </c>
      <c r="J214" s="62">
        <v>0.43</v>
      </c>
      <c r="K214" s="62">
        <v>0.43</v>
      </c>
      <c r="L214" s="62">
        <v>0.43</v>
      </c>
      <c r="M214" s="62">
        <v>0.43</v>
      </c>
      <c r="N214" s="62">
        <v>0.45</v>
      </c>
      <c r="O214" s="62">
        <v>0.44</v>
      </c>
      <c r="P214" s="62">
        <v>0.45</v>
      </c>
      <c r="Q214" s="62">
        <v>0.45</v>
      </c>
      <c r="R214" s="62">
        <v>0.45</v>
      </c>
      <c r="S214" s="62">
        <v>0.43</v>
      </c>
      <c r="T214" s="62">
        <v>0.43</v>
      </c>
      <c r="U214" s="62">
        <v>0.43</v>
      </c>
      <c r="V214" s="62">
        <v>0.44</v>
      </c>
      <c r="W214" s="63"/>
      <c r="X214" s="62">
        <v>1</v>
      </c>
      <c r="Y214" s="62">
        <v>0.97</v>
      </c>
      <c r="Z214" s="62">
        <v>1.02</v>
      </c>
      <c r="AA214" s="62">
        <v>1.01</v>
      </c>
      <c r="AB214" s="62">
        <v>1</v>
      </c>
      <c r="AC214" s="62">
        <v>1.02</v>
      </c>
      <c r="AD214" s="62">
        <v>0.71</v>
      </c>
      <c r="AE214" s="62">
        <v>0.43</v>
      </c>
      <c r="AH214" s="58">
        <f>AVERAGE(H214:AE214)</f>
        <v>0.59782608695652173</v>
      </c>
      <c r="AI214" s="58">
        <f>AVERAGE(AF214:AF244)</f>
        <v>0.75846612377658562</v>
      </c>
      <c r="AJ214" s="58">
        <f t="shared" ref="AJ214:AK214" si="52">AVERAGE(AG214:AG244)</f>
        <v>0.40899999999999997</v>
      </c>
      <c r="AK214" s="58">
        <f t="shared" si="52"/>
        <v>0.36741059664972708</v>
      </c>
    </row>
    <row r="215" spans="1:37" ht="15" hidden="1">
      <c r="A215" s="59">
        <v>214</v>
      </c>
      <c r="B215" s="60">
        <v>44775</v>
      </c>
      <c r="C215" s="59">
        <v>1119</v>
      </c>
      <c r="D215" s="70" t="s">
        <v>41</v>
      </c>
      <c r="E215" s="59">
        <v>21</v>
      </c>
      <c r="F215" s="61">
        <f t="shared" si="45"/>
        <v>53.285714285714285</v>
      </c>
      <c r="G215" s="59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3"/>
      <c r="X215" s="62"/>
      <c r="Y215" s="62">
        <v>0.43</v>
      </c>
      <c r="Z215" s="62">
        <v>0.43</v>
      </c>
      <c r="AA215" s="62">
        <v>0.44</v>
      </c>
      <c r="AB215" s="62">
        <v>0.44</v>
      </c>
      <c r="AC215" s="62">
        <v>0.43</v>
      </c>
      <c r="AD215" s="62">
        <v>0.41</v>
      </c>
      <c r="AE215" s="62"/>
      <c r="AF215" s="58">
        <f t="shared" ref="AF215:AF219" si="53">AVERAGE(H215:AC215)</f>
        <v>0.434</v>
      </c>
      <c r="AG215" s="67">
        <f t="shared" ref="AG215:AG219" si="54">AVERAGE(AD215:AE215)</f>
        <v>0.41</v>
      </c>
    </row>
    <row r="216" spans="1:37" ht="15" hidden="1">
      <c r="A216" s="59">
        <v>215</v>
      </c>
      <c r="B216" s="60">
        <v>44776</v>
      </c>
      <c r="C216" s="59">
        <v>1240</v>
      </c>
      <c r="D216" s="70" t="s">
        <v>41</v>
      </c>
      <c r="E216" s="59">
        <v>21</v>
      </c>
      <c r="F216" s="61">
        <f t="shared" si="45"/>
        <v>59.047619047619051</v>
      </c>
      <c r="G216" s="59"/>
      <c r="H216" s="62"/>
      <c r="I216" s="62"/>
      <c r="J216" s="62"/>
      <c r="K216" s="62"/>
      <c r="L216" s="62"/>
      <c r="M216" s="62"/>
      <c r="N216" s="62"/>
      <c r="O216" s="62"/>
      <c r="P216" s="62">
        <v>0.64</v>
      </c>
      <c r="Q216" s="62">
        <v>0.62</v>
      </c>
      <c r="R216" s="62">
        <v>0.63</v>
      </c>
      <c r="S216" s="62">
        <v>0.68</v>
      </c>
      <c r="T216" s="62">
        <v>0.68</v>
      </c>
      <c r="U216" s="62">
        <v>0.76</v>
      </c>
      <c r="V216" s="62">
        <v>0.79</v>
      </c>
      <c r="W216" s="63">
        <v>0.81</v>
      </c>
      <c r="X216" s="62"/>
      <c r="Y216" s="62"/>
      <c r="Z216" s="62"/>
      <c r="AA216" s="62"/>
      <c r="AB216" s="62"/>
      <c r="AC216" s="62"/>
      <c r="AD216" s="62"/>
      <c r="AE216" s="62"/>
      <c r="AF216" s="58">
        <f t="shared" si="53"/>
        <v>0.70125000000000015</v>
      </c>
      <c r="AG216" s="67"/>
    </row>
    <row r="217" spans="1:37" ht="15" hidden="1">
      <c r="A217" s="59">
        <v>216</v>
      </c>
      <c r="B217" s="60">
        <v>44777</v>
      </c>
      <c r="C217" s="59">
        <v>1240</v>
      </c>
      <c r="D217" s="70" t="s">
        <v>41</v>
      </c>
      <c r="E217" s="59">
        <v>21</v>
      </c>
      <c r="F217" s="61">
        <f t="shared" si="45"/>
        <v>59.047619047619051</v>
      </c>
      <c r="G217" s="59"/>
      <c r="H217" s="62">
        <v>0.61</v>
      </c>
      <c r="I217" s="62">
        <v>0.7</v>
      </c>
      <c r="J217" s="62">
        <v>0.65</v>
      </c>
      <c r="K217" s="62">
        <v>0.63</v>
      </c>
      <c r="L217" s="62">
        <v>0.56000000000000005</v>
      </c>
      <c r="M217" s="62">
        <v>0.56999999999999995</v>
      </c>
      <c r="N217" s="62">
        <v>0.55000000000000004</v>
      </c>
      <c r="O217" s="62">
        <v>0.59</v>
      </c>
      <c r="P217" s="62">
        <v>0.65</v>
      </c>
      <c r="Q217" s="62">
        <v>0.8</v>
      </c>
      <c r="R217" s="62">
        <v>0.81</v>
      </c>
      <c r="S217" s="62">
        <v>0.83</v>
      </c>
      <c r="T217" s="62">
        <v>0.81</v>
      </c>
      <c r="U217" s="62">
        <v>0.79</v>
      </c>
      <c r="V217" s="62">
        <v>0.9</v>
      </c>
      <c r="W217" s="63">
        <v>0.91</v>
      </c>
      <c r="X217" s="62">
        <v>0.84</v>
      </c>
      <c r="Y217" s="62">
        <v>0.79</v>
      </c>
      <c r="Z217" s="62">
        <v>0.8</v>
      </c>
      <c r="AA217" s="62">
        <v>0.84</v>
      </c>
      <c r="AB217" s="62">
        <v>0.82</v>
      </c>
      <c r="AC217" s="62">
        <v>0.66</v>
      </c>
      <c r="AD217" s="62">
        <v>0.41</v>
      </c>
      <c r="AE217" s="62">
        <v>0.43</v>
      </c>
      <c r="AF217" s="58">
        <f t="shared" si="53"/>
        <v>0.73227272727272741</v>
      </c>
      <c r="AG217" s="67">
        <f t="shared" si="54"/>
        <v>0.42</v>
      </c>
    </row>
    <row r="218" spans="1:37" ht="15" hidden="1">
      <c r="A218" s="59">
        <v>217</v>
      </c>
      <c r="B218" s="60">
        <v>44778</v>
      </c>
      <c r="C218" s="59">
        <v>1160</v>
      </c>
      <c r="D218" s="70" t="s">
        <v>41</v>
      </c>
      <c r="E218" s="59">
        <v>21</v>
      </c>
      <c r="F218" s="61">
        <f t="shared" si="45"/>
        <v>55.238095238095241</v>
      </c>
      <c r="G218" s="59"/>
      <c r="H218" s="62">
        <v>0.56999999999999995</v>
      </c>
      <c r="I218" s="62">
        <v>0.66</v>
      </c>
      <c r="J218" s="62">
        <v>0.57999999999999996</v>
      </c>
      <c r="K218" s="62">
        <v>0.55000000000000004</v>
      </c>
      <c r="L218" s="62">
        <v>0.57999999999999996</v>
      </c>
      <c r="M218" s="62">
        <v>0.61</v>
      </c>
      <c r="N218" s="62">
        <v>0.56999999999999995</v>
      </c>
      <c r="O218" s="62">
        <v>0.55000000000000004</v>
      </c>
      <c r="P218" s="62">
        <v>0.56000000000000005</v>
      </c>
      <c r="Q218" s="62">
        <v>0.64</v>
      </c>
      <c r="R218" s="62">
        <v>0.67</v>
      </c>
      <c r="S218" s="62">
        <v>0.7</v>
      </c>
      <c r="T218" s="62">
        <v>0.74</v>
      </c>
      <c r="U218" s="62">
        <v>0.72</v>
      </c>
      <c r="V218" s="62">
        <v>0.74</v>
      </c>
      <c r="W218" s="63">
        <v>0.73</v>
      </c>
      <c r="X218" s="62">
        <v>0.93</v>
      </c>
      <c r="Y218" s="62">
        <v>0.94</v>
      </c>
      <c r="Z218" s="62">
        <v>0.95</v>
      </c>
      <c r="AA218" s="62">
        <v>0.97</v>
      </c>
      <c r="AB218" s="62">
        <v>0.96</v>
      </c>
      <c r="AC218" s="62">
        <v>0.88</v>
      </c>
      <c r="AD218" s="62">
        <v>0.43</v>
      </c>
      <c r="AE218" s="62">
        <v>0.42</v>
      </c>
      <c r="AF218" s="58">
        <f t="shared" si="53"/>
        <v>0.71818181818181825</v>
      </c>
      <c r="AG218" s="67">
        <f t="shared" si="54"/>
        <v>0.42499999999999999</v>
      </c>
    </row>
    <row r="219" spans="1:37" ht="15" hidden="1">
      <c r="A219" s="59">
        <v>218</v>
      </c>
      <c r="B219" s="60">
        <v>44779</v>
      </c>
      <c r="C219" s="59">
        <v>1234</v>
      </c>
      <c r="D219" s="70" t="s">
        <v>31</v>
      </c>
      <c r="E219" s="59">
        <v>21</v>
      </c>
      <c r="F219" s="61">
        <f t="shared" si="45"/>
        <v>58.761904761904759</v>
      </c>
      <c r="G219" s="59"/>
      <c r="H219" s="62">
        <v>0.65</v>
      </c>
      <c r="I219" s="62">
        <v>0.7</v>
      </c>
      <c r="J219" s="62">
        <v>0.65</v>
      </c>
      <c r="K219" s="62">
        <v>0.65</v>
      </c>
      <c r="L219" s="62">
        <v>0.65</v>
      </c>
      <c r="M219" s="62">
        <v>0.62</v>
      </c>
      <c r="N219" s="62">
        <v>0.56999999999999995</v>
      </c>
      <c r="O219" s="62">
        <v>0.57999999999999996</v>
      </c>
      <c r="P219" s="62">
        <v>0.59</v>
      </c>
      <c r="Q219" s="62">
        <v>0.62</v>
      </c>
      <c r="R219" s="62">
        <v>0.67</v>
      </c>
      <c r="S219" s="62">
        <v>0.68</v>
      </c>
      <c r="T219" s="62">
        <v>0.75</v>
      </c>
      <c r="U219" s="62">
        <v>0.71</v>
      </c>
      <c r="V219" s="62">
        <v>0.74</v>
      </c>
      <c r="W219" s="63">
        <v>0.72</v>
      </c>
      <c r="X219" s="62">
        <v>0.78</v>
      </c>
      <c r="Y219" s="62">
        <v>0.81</v>
      </c>
      <c r="Z219" s="62">
        <v>0.86</v>
      </c>
      <c r="AA219" s="62">
        <v>0.84</v>
      </c>
      <c r="AB219" s="62">
        <v>0.93</v>
      </c>
      <c r="AC219" s="62">
        <v>0.65</v>
      </c>
      <c r="AD219" s="62">
        <v>0.42</v>
      </c>
      <c r="AE219" s="62">
        <v>0.43</v>
      </c>
      <c r="AF219" s="58">
        <f t="shared" si="53"/>
        <v>0.70090909090909093</v>
      </c>
      <c r="AG219" s="67">
        <f t="shared" si="54"/>
        <v>0.42499999999999999</v>
      </c>
    </row>
    <row r="220" spans="1:37" ht="15" hidden="1">
      <c r="A220" s="59">
        <v>219</v>
      </c>
      <c r="B220" s="60">
        <v>44780</v>
      </c>
      <c r="C220" s="59">
        <v>0</v>
      </c>
      <c r="D220" s="70"/>
      <c r="E220" s="59"/>
      <c r="F220" s="61" t="e">
        <f t="shared" si="45"/>
        <v>#DIV/0!</v>
      </c>
      <c r="G220" s="59"/>
      <c r="H220" s="62">
        <v>0.44</v>
      </c>
      <c r="I220" s="62">
        <v>0.44</v>
      </c>
      <c r="J220" s="62">
        <v>0.44</v>
      </c>
      <c r="K220" s="62">
        <v>0.42</v>
      </c>
      <c r="L220" s="62">
        <v>0.46</v>
      </c>
      <c r="M220" s="62">
        <v>0.45</v>
      </c>
      <c r="N220" s="62">
        <v>0.43</v>
      </c>
      <c r="O220" s="62">
        <v>0.44</v>
      </c>
      <c r="P220" s="62">
        <v>0.44</v>
      </c>
      <c r="Q220" s="62">
        <v>0.41</v>
      </c>
      <c r="R220" s="62">
        <v>0.41</v>
      </c>
      <c r="S220" s="62">
        <v>0.32</v>
      </c>
      <c r="T220" s="62">
        <v>0.25</v>
      </c>
      <c r="U220" s="62">
        <v>0.42</v>
      </c>
      <c r="V220" s="62">
        <v>0.41</v>
      </c>
      <c r="W220" s="63">
        <v>0.42</v>
      </c>
      <c r="X220" s="62">
        <v>0.73</v>
      </c>
      <c r="Y220" s="62">
        <v>0.73</v>
      </c>
      <c r="Z220" s="62">
        <v>0.67</v>
      </c>
      <c r="AA220" s="62">
        <v>0.67</v>
      </c>
      <c r="AB220" s="62">
        <v>0.69</v>
      </c>
      <c r="AC220" s="62">
        <v>0.56000000000000005</v>
      </c>
      <c r="AD220" s="62">
        <v>0.44</v>
      </c>
      <c r="AE220" s="62">
        <v>0.44</v>
      </c>
      <c r="AH220" s="58">
        <f>AVERAGE(H220:AE220)</f>
        <v>0.48041666666666666</v>
      </c>
    </row>
    <row r="221" spans="1:37" ht="15" hidden="1">
      <c r="A221" s="59">
        <v>220</v>
      </c>
      <c r="B221" s="60">
        <v>44781</v>
      </c>
      <c r="C221" s="59">
        <v>1260</v>
      </c>
      <c r="D221" s="70" t="s">
        <v>41</v>
      </c>
      <c r="E221" s="59">
        <v>21</v>
      </c>
      <c r="F221" s="61">
        <f t="shared" si="45"/>
        <v>60</v>
      </c>
      <c r="G221" s="59"/>
      <c r="H221" s="62">
        <v>0.43</v>
      </c>
      <c r="I221" s="62">
        <v>0.52</v>
      </c>
      <c r="J221" s="62">
        <v>0.57999999999999996</v>
      </c>
      <c r="K221" s="62">
        <v>0.55000000000000004</v>
      </c>
      <c r="L221" s="62">
        <v>0.54</v>
      </c>
      <c r="M221" s="62">
        <v>0.5</v>
      </c>
      <c r="N221" s="62">
        <v>0.57999999999999996</v>
      </c>
      <c r="O221" s="62">
        <v>0.66</v>
      </c>
      <c r="P221" s="62">
        <v>0.71</v>
      </c>
      <c r="Q221" s="62">
        <v>0.7</v>
      </c>
      <c r="R221" s="62">
        <v>0.7</v>
      </c>
      <c r="S221" s="62">
        <v>0.69</v>
      </c>
      <c r="T221" s="62">
        <v>0.7</v>
      </c>
      <c r="U221" s="62">
        <v>0.92</v>
      </c>
      <c r="V221" s="62">
        <v>0.91</v>
      </c>
      <c r="W221" s="63">
        <v>0.82</v>
      </c>
      <c r="X221" s="62">
        <v>0.5</v>
      </c>
      <c r="Y221" s="62">
        <v>0.4</v>
      </c>
      <c r="Z221" s="62">
        <v>0.44</v>
      </c>
      <c r="AA221" s="62">
        <v>0.45</v>
      </c>
      <c r="AB221" s="62">
        <v>0.42</v>
      </c>
      <c r="AC221" s="62">
        <v>0.42</v>
      </c>
      <c r="AD221" s="62">
        <v>0.4</v>
      </c>
      <c r="AE221" s="62">
        <v>0.41</v>
      </c>
      <c r="AF221" s="58">
        <f t="shared" ref="AF221:AF223" si="55">AVERAGE(H221:AC221)</f>
        <v>0.59727272727272729</v>
      </c>
      <c r="AG221" s="67">
        <f t="shared" ref="AG221:AG223" si="56">AVERAGE(AD221:AE221)</f>
        <v>0.40500000000000003</v>
      </c>
    </row>
    <row r="222" spans="1:37" ht="15" hidden="1">
      <c r="A222" s="59">
        <v>221</v>
      </c>
      <c r="B222" s="60">
        <v>44782</v>
      </c>
      <c r="C222" s="59">
        <v>1185</v>
      </c>
      <c r="D222" s="70" t="s">
        <v>41</v>
      </c>
      <c r="E222" s="59">
        <v>21</v>
      </c>
      <c r="F222" s="61">
        <f t="shared" si="45"/>
        <v>56.428571428571431</v>
      </c>
      <c r="G222" s="59"/>
      <c r="H222" s="62">
        <v>0.69</v>
      </c>
      <c r="I222" s="62">
        <v>0.8</v>
      </c>
      <c r="J222" s="62">
        <v>0.92</v>
      </c>
      <c r="K222" s="62">
        <v>1.01</v>
      </c>
      <c r="L222" s="62">
        <v>1.04</v>
      </c>
      <c r="M222" s="62">
        <v>1.18</v>
      </c>
      <c r="N222" s="62">
        <v>1.18</v>
      </c>
      <c r="O222" s="62">
        <v>1.29</v>
      </c>
      <c r="P222" s="62">
        <v>1.24</v>
      </c>
      <c r="Q222" s="62">
        <v>1.25</v>
      </c>
      <c r="R222" s="62">
        <v>1.25</v>
      </c>
      <c r="S222" s="62">
        <v>1.23</v>
      </c>
      <c r="T222" s="62">
        <v>1.2</v>
      </c>
      <c r="U222" s="62">
        <v>1.23</v>
      </c>
      <c r="V222" s="62">
        <v>1.25</v>
      </c>
      <c r="W222" s="63">
        <v>1.25</v>
      </c>
      <c r="X222" s="62">
        <v>0.9</v>
      </c>
      <c r="Y222" s="62">
        <v>0.83</v>
      </c>
      <c r="Z222" s="62">
        <v>0.97</v>
      </c>
      <c r="AA222" s="62">
        <v>0.89</v>
      </c>
      <c r="AB222" s="62">
        <v>0.97</v>
      </c>
      <c r="AC222" s="62">
        <v>0.76</v>
      </c>
      <c r="AD222" s="62">
        <v>0.46</v>
      </c>
      <c r="AE222" s="62">
        <v>0.47</v>
      </c>
      <c r="AF222" s="58">
        <f t="shared" si="55"/>
        <v>1.0604545454545453</v>
      </c>
      <c r="AG222" s="67">
        <f t="shared" si="56"/>
        <v>0.46499999999999997</v>
      </c>
    </row>
    <row r="223" spans="1:37" ht="15" hidden="1">
      <c r="A223" s="59">
        <v>222</v>
      </c>
      <c r="B223" s="60">
        <v>44783</v>
      </c>
      <c r="C223" s="59">
        <v>1265</v>
      </c>
      <c r="D223" s="70" t="s">
        <v>41</v>
      </c>
      <c r="E223" s="59">
        <v>21</v>
      </c>
      <c r="F223" s="61">
        <f t="shared" si="45"/>
        <v>60.238095238095241</v>
      </c>
      <c r="G223" s="59"/>
      <c r="H223" s="62">
        <v>0.96</v>
      </c>
      <c r="I223" s="62">
        <v>1.23</v>
      </c>
      <c r="J223" s="62">
        <v>1.17</v>
      </c>
      <c r="K223" s="62">
        <v>1.1100000000000001</v>
      </c>
      <c r="L223" s="62">
        <v>1.1000000000000001</v>
      </c>
      <c r="M223" s="62">
        <v>1.04</v>
      </c>
      <c r="N223" s="62">
        <v>1.07</v>
      </c>
      <c r="O223" s="62">
        <v>1.07</v>
      </c>
      <c r="P223" s="62">
        <v>1.1100000000000001</v>
      </c>
      <c r="Q223" s="62">
        <v>1.0900000000000001</v>
      </c>
      <c r="R223" s="62">
        <v>1.07</v>
      </c>
      <c r="S223" s="62">
        <v>1.06</v>
      </c>
      <c r="T223" s="62">
        <v>1.05</v>
      </c>
      <c r="U223" s="62">
        <v>1.02</v>
      </c>
      <c r="V223" s="62">
        <v>1.04</v>
      </c>
      <c r="W223" s="63">
        <v>1.07</v>
      </c>
      <c r="X223" s="62">
        <v>1.23</v>
      </c>
      <c r="Y223" s="62">
        <v>1.22</v>
      </c>
      <c r="Z223" s="62">
        <v>1.17</v>
      </c>
      <c r="AA223" s="62">
        <v>1.18</v>
      </c>
      <c r="AB223" s="62">
        <v>1.18</v>
      </c>
      <c r="AC223" s="62">
        <v>0.9</v>
      </c>
      <c r="AD223" s="62">
        <v>0.45</v>
      </c>
      <c r="AE223" s="62">
        <v>0.47</v>
      </c>
      <c r="AF223" s="58">
        <f t="shared" si="55"/>
        <v>1.0972727272727274</v>
      </c>
      <c r="AG223" s="67">
        <f t="shared" si="56"/>
        <v>0.45999999999999996</v>
      </c>
    </row>
    <row r="224" spans="1:37" ht="15" hidden="1">
      <c r="A224" s="59">
        <v>223</v>
      </c>
      <c r="B224" s="60">
        <v>44784</v>
      </c>
      <c r="C224" s="59">
        <v>0</v>
      </c>
      <c r="D224" s="70"/>
      <c r="E224" s="59"/>
      <c r="F224" s="61" t="e">
        <f t="shared" si="45"/>
        <v>#DIV/0!</v>
      </c>
      <c r="G224" s="59"/>
      <c r="H224" s="62">
        <v>0.48</v>
      </c>
      <c r="I224" s="62">
        <v>0.5</v>
      </c>
      <c r="J224" s="62">
        <v>0.48</v>
      </c>
      <c r="K224" s="62">
        <v>0.47</v>
      </c>
      <c r="L224" s="62">
        <v>0.47</v>
      </c>
      <c r="M224" s="62">
        <v>0.5</v>
      </c>
      <c r="N224" s="62">
        <v>0.48</v>
      </c>
      <c r="O224" s="62">
        <v>0.49</v>
      </c>
      <c r="P224" s="62">
        <v>0.48</v>
      </c>
      <c r="Q224" s="62">
        <v>0.49</v>
      </c>
      <c r="R224" s="62">
        <v>0.5</v>
      </c>
      <c r="S224" s="62">
        <v>0.51</v>
      </c>
      <c r="T224" s="62">
        <v>0.5</v>
      </c>
      <c r="U224" s="62">
        <v>0.49</v>
      </c>
      <c r="V224" s="62">
        <v>0.46</v>
      </c>
      <c r="W224" s="63">
        <v>0.47</v>
      </c>
      <c r="X224" s="62">
        <v>1.08</v>
      </c>
      <c r="Y224" s="62">
        <v>1.06</v>
      </c>
      <c r="Z224" s="62">
        <v>1.02</v>
      </c>
      <c r="AA224" s="62">
        <v>1.04</v>
      </c>
      <c r="AB224" s="62">
        <v>1.02</v>
      </c>
      <c r="AC224" s="62">
        <v>0.99</v>
      </c>
      <c r="AD224" s="62">
        <v>0.49</v>
      </c>
      <c r="AE224" s="62">
        <v>0.5</v>
      </c>
      <c r="AH224" s="58">
        <f>AVERAGE(H224:AE224)</f>
        <v>0.62374999999999992</v>
      </c>
    </row>
    <row r="225" spans="1:34" ht="15" hidden="1">
      <c r="A225" s="59">
        <v>224</v>
      </c>
      <c r="B225" s="60">
        <v>44785</v>
      </c>
      <c r="C225" s="59">
        <v>1202</v>
      </c>
      <c r="D225" s="70" t="s">
        <v>41</v>
      </c>
      <c r="E225" s="59">
        <v>21</v>
      </c>
      <c r="F225" s="61">
        <f t="shared" si="45"/>
        <v>57.238095238095241</v>
      </c>
      <c r="G225" s="59"/>
      <c r="H225" s="62">
        <v>0.73</v>
      </c>
      <c r="I225" s="62">
        <v>1.02</v>
      </c>
      <c r="J225" s="62">
        <v>0.94</v>
      </c>
      <c r="K225" s="62">
        <v>0.85</v>
      </c>
      <c r="L225" s="62">
        <v>0.79</v>
      </c>
      <c r="M225" s="62">
        <v>0.82</v>
      </c>
      <c r="N225" s="62">
        <v>0.82</v>
      </c>
      <c r="O225" s="62">
        <v>0.84</v>
      </c>
      <c r="P225" s="62">
        <v>0.86</v>
      </c>
      <c r="Q225" s="62">
        <v>0.89</v>
      </c>
      <c r="R225" s="62">
        <v>0.91</v>
      </c>
      <c r="S225" s="62">
        <v>0.94</v>
      </c>
      <c r="T225" s="62">
        <v>0.89</v>
      </c>
      <c r="U225" s="62">
        <v>0.89</v>
      </c>
      <c r="V225" s="62">
        <v>0.86</v>
      </c>
      <c r="W225" s="63">
        <v>0.86</v>
      </c>
      <c r="X225" s="62">
        <v>0.5</v>
      </c>
      <c r="Y225" s="62">
        <v>0.49</v>
      </c>
      <c r="Z225" s="62">
        <v>0.49</v>
      </c>
      <c r="AA225" s="62">
        <v>0.49</v>
      </c>
      <c r="AB225" s="62">
        <v>0.49</v>
      </c>
      <c r="AC225" s="62">
        <v>0.48</v>
      </c>
      <c r="AD225" s="62">
        <v>0.48</v>
      </c>
      <c r="AE225" s="62">
        <v>0.48</v>
      </c>
      <c r="AF225" s="58">
        <f t="shared" ref="AF225:AF229" si="57">AVERAGE(H225:AC225)</f>
        <v>0.76590909090909098</v>
      </c>
      <c r="AG225" s="67">
        <f t="shared" ref="AG225:AG229" si="58">AVERAGE(AD225:AE225)</f>
        <v>0.48</v>
      </c>
    </row>
    <row r="226" spans="1:34" ht="15" hidden="1">
      <c r="A226" s="59">
        <v>225</v>
      </c>
      <c r="B226" s="60">
        <v>44786</v>
      </c>
      <c r="C226" s="59">
        <v>1262</v>
      </c>
      <c r="D226" s="70" t="s">
        <v>41</v>
      </c>
      <c r="E226" s="59">
        <v>21</v>
      </c>
      <c r="F226" s="61">
        <f t="shared" si="45"/>
        <v>60.095238095238095</v>
      </c>
      <c r="G226" s="59"/>
      <c r="H226" s="62">
        <v>0.68</v>
      </c>
      <c r="I226" s="62">
        <v>0.91</v>
      </c>
      <c r="J226" s="62">
        <v>0.94</v>
      </c>
      <c r="K226" s="62">
        <v>0.87</v>
      </c>
      <c r="L226" s="62">
        <v>0.79</v>
      </c>
      <c r="M226" s="62">
        <v>0.74</v>
      </c>
      <c r="N226" s="62">
        <v>0.73</v>
      </c>
      <c r="O226" s="62">
        <v>0.65</v>
      </c>
      <c r="P226" s="62">
        <v>0.65</v>
      </c>
      <c r="Q226" s="62">
        <v>0.66</v>
      </c>
      <c r="R226" s="62">
        <v>0.73</v>
      </c>
      <c r="S226" s="62">
        <v>0.79</v>
      </c>
      <c r="T226" s="62">
        <v>0.9</v>
      </c>
      <c r="U226" s="62">
        <v>0.87</v>
      </c>
      <c r="V226" s="62">
        <v>0.9</v>
      </c>
      <c r="W226" s="63">
        <v>0.91</v>
      </c>
      <c r="X226" s="62">
        <v>0.91</v>
      </c>
      <c r="Y226" s="62">
        <v>0.9</v>
      </c>
      <c r="Z226" s="62">
        <v>0.91</v>
      </c>
      <c r="AA226" s="62">
        <v>0.89</v>
      </c>
      <c r="AB226" s="62">
        <v>0.85</v>
      </c>
      <c r="AC226" s="62">
        <v>0.72</v>
      </c>
      <c r="AD226" s="62">
        <v>0.49</v>
      </c>
      <c r="AE226" s="62">
        <v>0.46</v>
      </c>
      <c r="AF226" s="58">
        <f t="shared" si="57"/>
        <v>0.81363636363636371</v>
      </c>
      <c r="AG226" s="67">
        <f t="shared" si="58"/>
        <v>0.47499999999999998</v>
      </c>
    </row>
    <row r="227" spans="1:34" ht="15" hidden="1">
      <c r="A227" s="59">
        <v>226</v>
      </c>
      <c r="B227" s="60">
        <v>44787</v>
      </c>
      <c r="C227" s="59">
        <v>1282</v>
      </c>
      <c r="D227" s="70" t="s">
        <v>41</v>
      </c>
      <c r="E227" s="59">
        <v>21</v>
      </c>
      <c r="F227" s="61">
        <f t="shared" si="45"/>
        <v>61.047619047619051</v>
      </c>
      <c r="G227" s="59"/>
      <c r="H227" s="62">
        <v>0.64</v>
      </c>
      <c r="I227" s="62">
        <v>0.68</v>
      </c>
      <c r="J227" s="62">
        <v>0.65</v>
      </c>
      <c r="K227" s="62">
        <v>0.68</v>
      </c>
      <c r="L227" s="62">
        <v>0.6</v>
      </c>
      <c r="M227" s="62">
        <v>0.56000000000000005</v>
      </c>
      <c r="N227" s="62">
        <v>0.57999999999999996</v>
      </c>
      <c r="O227" s="62">
        <v>0.57999999999999996</v>
      </c>
      <c r="P227" s="62">
        <v>0.62</v>
      </c>
      <c r="Q227" s="62">
        <v>0.65</v>
      </c>
      <c r="R227" s="62">
        <v>0.68</v>
      </c>
      <c r="S227" s="62">
        <v>0.79</v>
      </c>
      <c r="T227" s="62">
        <v>0.82</v>
      </c>
      <c r="U227" s="62">
        <v>0.86</v>
      </c>
      <c r="V227" s="62">
        <v>0.8</v>
      </c>
      <c r="W227" s="63">
        <v>0.73</v>
      </c>
      <c r="X227" s="62">
        <v>0.88</v>
      </c>
      <c r="Y227" s="62">
        <v>0.85</v>
      </c>
      <c r="Z227" s="62">
        <v>0.8</v>
      </c>
      <c r="AA227" s="62">
        <v>0.88</v>
      </c>
      <c r="AB227" s="62">
        <v>0.88</v>
      </c>
      <c r="AC227" s="62">
        <v>0.82</v>
      </c>
      <c r="AD227" s="62">
        <v>0.4</v>
      </c>
      <c r="AE227" s="62">
        <v>0.43</v>
      </c>
      <c r="AF227" s="58">
        <f t="shared" si="57"/>
        <v>0.72863636363636386</v>
      </c>
      <c r="AG227" s="67">
        <f t="shared" si="58"/>
        <v>0.41500000000000004</v>
      </c>
    </row>
    <row r="228" spans="1:34" ht="15" hidden="1">
      <c r="A228" s="59">
        <v>227</v>
      </c>
      <c r="B228" s="60">
        <v>44788</v>
      </c>
      <c r="C228" s="59">
        <v>1302</v>
      </c>
      <c r="D228" s="70" t="s">
        <v>41</v>
      </c>
      <c r="E228" s="59">
        <v>21</v>
      </c>
      <c r="F228" s="61">
        <f t="shared" si="45"/>
        <v>62</v>
      </c>
      <c r="G228" s="59"/>
      <c r="H228" s="62">
        <v>0.57999999999999996</v>
      </c>
      <c r="I228" s="62">
        <v>0.66</v>
      </c>
      <c r="J228" s="62">
        <v>0.6</v>
      </c>
      <c r="K228" s="62">
        <v>0.6</v>
      </c>
      <c r="L228" s="62">
        <v>0.52</v>
      </c>
      <c r="M228" s="62">
        <v>0.54</v>
      </c>
      <c r="N228" s="62">
        <v>0.54</v>
      </c>
      <c r="O228" s="62">
        <v>0.59</v>
      </c>
      <c r="P228" s="62">
        <v>0.63</v>
      </c>
      <c r="Q228" s="62">
        <v>0.67</v>
      </c>
      <c r="R228" s="62">
        <v>0.68</v>
      </c>
      <c r="S228" s="62">
        <v>0.76</v>
      </c>
      <c r="T228" s="62">
        <v>0.74</v>
      </c>
      <c r="U228" s="62">
        <v>0.7</v>
      </c>
      <c r="V228" s="62">
        <v>0.79</v>
      </c>
      <c r="W228" s="63">
        <v>0.9</v>
      </c>
      <c r="X228" s="62">
        <v>0.78</v>
      </c>
      <c r="Y228" s="62">
        <v>0.78</v>
      </c>
      <c r="Z228" s="62">
        <v>0.78</v>
      </c>
      <c r="AA228" s="62">
        <v>0.78</v>
      </c>
      <c r="AB228" s="62">
        <v>0.8</v>
      </c>
      <c r="AC228" s="62">
        <v>0.77</v>
      </c>
      <c r="AD228" s="62">
        <v>0.48</v>
      </c>
      <c r="AE228" s="62">
        <v>0.41</v>
      </c>
      <c r="AF228" s="58">
        <f t="shared" si="57"/>
        <v>0.69045454545454532</v>
      </c>
      <c r="AG228" s="67">
        <f t="shared" si="58"/>
        <v>0.44499999999999995</v>
      </c>
    </row>
    <row r="229" spans="1:34" ht="15" hidden="1">
      <c r="A229" s="59">
        <v>228</v>
      </c>
      <c r="B229" s="60">
        <v>44789</v>
      </c>
      <c r="C229" s="59">
        <v>1222</v>
      </c>
      <c r="D229" s="70" t="s">
        <v>41</v>
      </c>
      <c r="E229" s="59">
        <v>21</v>
      </c>
      <c r="F229" s="61">
        <f t="shared" si="45"/>
        <v>58.19047619047619</v>
      </c>
      <c r="G229" s="59"/>
      <c r="H229" s="62">
        <v>0.89</v>
      </c>
      <c r="I229" s="62">
        <v>1.02</v>
      </c>
      <c r="J229" s="62">
        <v>1</v>
      </c>
      <c r="K229" s="62">
        <v>0.95</v>
      </c>
      <c r="L229" s="62">
        <v>1</v>
      </c>
      <c r="M229" s="62">
        <v>0.91</v>
      </c>
      <c r="N229" s="62">
        <v>0.94</v>
      </c>
      <c r="O229" s="62">
        <v>0.99</v>
      </c>
      <c r="P229" s="62">
        <v>0.91</v>
      </c>
      <c r="Q229" s="62">
        <v>0.97</v>
      </c>
      <c r="R229" s="62">
        <v>0.98</v>
      </c>
      <c r="S229" s="62">
        <v>0.98</v>
      </c>
      <c r="T229" s="62">
        <v>1.07</v>
      </c>
      <c r="U229" s="62">
        <v>1.1399999999999999</v>
      </c>
      <c r="V229" s="62">
        <v>1.1599999999999999</v>
      </c>
      <c r="W229" s="63">
        <v>1.1599999999999999</v>
      </c>
      <c r="X229" s="62">
        <v>1.02</v>
      </c>
      <c r="Y229" s="62">
        <v>1.02</v>
      </c>
      <c r="Z229" s="62">
        <v>1.07</v>
      </c>
      <c r="AA229" s="62">
        <v>1.05</v>
      </c>
      <c r="AB229" s="62">
        <v>1.1000000000000001</v>
      </c>
      <c r="AC229" s="62">
        <v>1.02</v>
      </c>
      <c r="AD229" s="62">
        <v>0.47</v>
      </c>
      <c r="AE229" s="62">
        <v>0.47</v>
      </c>
      <c r="AF229" s="58">
        <f t="shared" si="57"/>
        <v>1.0159090909090911</v>
      </c>
      <c r="AG229" s="67">
        <f t="shared" si="58"/>
        <v>0.47</v>
      </c>
    </row>
    <row r="230" spans="1:34" ht="15" hidden="1">
      <c r="A230" s="59">
        <v>229</v>
      </c>
      <c r="B230" s="60">
        <v>44790</v>
      </c>
      <c r="C230" s="59">
        <v>1194</v>
      </c>
      <c r="D230" s="70" t="s">
        <v>51</v>
      </c>
      <c r="E230" s="59">
        <v>20.5</v>
      </c>
      <c r="F230" s="61">
        <f t="shared" si="45"/>
        <v>58.243902439024389</v>
      </c>
      <c r="G230" s="59"/>
      <c r="H230" s="62">
        <v>0.88</v>
      </c>
      <c r="I230" s="62">
        <v>1.07</v>
      </c>
      <c r="J230" s="62">
        <v>1.1000000000000001</v>
      </c>
      <c r="K230" s="62">
        <v>1.04</v>
      </c>
      <c r="L230" s="62">
        <v>1.06</v>
      </c>
      <c r="M230" s="62">
        <v>1.07</v>
      </c>
      <c r="N230" s="62">
        <v>1.04</v>
      </c>
      <c r="O230" s="62">
        <v>1.04</v>
      </c>
      <c r="P230" s="62">
        <v>1.01</v>
      </c>
      <c r="Q230" s="62">
        <v>1.05</v>
      </c>
      <c r="R230" s="62">
        <v>1.01</v>
      </c>
      <c r="S230" s="62">
        <v>1.04</v>
      </c>
      <c r="T230" s="62">
        <v>1.02</v>
      </c>
      <c r="U230" s="62">
        <v>1.01</v>
      </c>
      <c r="V230" s="62">
        <v>1.1299999999999999</v>
      </c>
      <c r="W230" s="63">
        <v>1.17</v>
      </c>
      <c r="X230" s="62">
        <v>1.1599999999999999</v>
      </c>
      <c r="Y230" s="62">
        <v>1.23</v>
      </c>
      <c r="Z230" s="62">
        <v>1.23</v>
      </c>
      <c r="AA230" s="62">
        <v>1.25</v>
      </c>
      <c r="AB230" s="62">
        <v>1.23</v>
      </c>
      <c r="AC230" s="62">
        <v>1.08</v>
      </c>
      <c r="AD230" s="62">
        <v>0.48</v>
      </c>
      <c r="AE230" s="62">
        <v>0.45</v>
      </c>
      <c r="AF230" s="58">
        <f>AVERAGE(H230:AB230)</f>
        <v>1.0876190476190477</v>
      </c>
      <c r="AG230" s="67">
        <f>AVERAGE(AC230:AE230)</f>
        <v>0.67</v>
      </c>
    </row>
    <row r="231" spans="1:34" ht="15" hidden="1">
      <c r="A231" s="59">
        <v>230</v>
      </c>
      <c r="B231" s="60">
        <v>44791</v>
      </c>
      <c r="C231" s="59">
        <v>0</v>
      </c>
      <c r="D231" s="70"/>
      <c r="E231" s="59"/>
      <c r="F231" s="61" t="e">
        <f t="shared" si="45"/>
        <v>#DIV/0!</v>
      </c>
      <c r="G231" s="59"/>
      <c r="H231" s="62">
        <v>0.49</v>
      </c>
      <c r="I231" s="62">
        <v>0.5</v>
      </c>
      <c r="J231" s="62">
        <v>0.5</v>
      </c>
      <c r="K231" s="62">
        <v>0.47</v>
      </c>
      <c r="L231" s="62">
        <v>0.48</v>
      </c>
      <c r="M231" s="62">
        <v>0.46</v>
      </c>
      <c r="N231" s="62">
        <v>0.5</v>
      </c>
      <c r="O231" s="62">
        <v>0.5</v>
      </c>
      <c r="P231" s="62">
        <v>0.49</v>
      </c>
      <c r="Q231" s="62">
        <v>0.48</v>
      </c>
      <c r="R231" s="62">
        <v>0.5</v>
      </c>
      <c r="S231" s="62">
        <v>0.49</v>
      </c>
      <c r="T231" s="62">
        <v>0.5</v>
      </c>
      <c r="U231" s="62">
        <v>0.47</v>
      </c>
      <c r="V231" s="62">
        <v>0.47</v>
      </c>
      <c r="W231" s="63">
        <v>0.48</v>
      </c>
      <c r="X231" s="62">
        <v>1.21</v>
      </c>
      <c r="Y231" s="62">
        <v>1.18</v>
      </c>
      <c r="Z231" s="62">
        <v>1.24</v>
      </c>
      <c r="AA231" s="62">
        <v>1.25</v>
      </c>
      <c r="AB231" s="62">
        <v>1.1100000000000001</v>
      </c>
      <c r="AC231" s="62">
        <v>0.56000000000000005</v>
      </c>
      <c r="AD231" s="62">
        <v>0.5</v>
      </c>
      <c r="AE231" s="62">
        <v>0.5</v>
      </c>
      <c r="AH231" s="58">
        <f t="shared" ref="AH231:AH238" si="59">AVERAGE(H231:AE231)</f>
        <v>0.63874999999999993</v>
      </c>
    </row>
    <row r="232" spans="1:34" ht="15" hidden="1">
      <c r="A232" s="59">
        <v>231</v>
      </c>
      <c r="B232" s="60">
        <v>44792</v>
      </c>
      <c r="C232" s="59">
        <v>0</v>
      </c>
      <c r="D232" s="70"/>
      <c r="E232" s="59"/>
      <c r="F232" s="61" t="e">
        <f t="shared" si="45"/>
        <v>#DIV/0!</v>
      </c>
      <c r="G232" s="59"/>
      <c r="H232" s="62">
        <v>0.47</v>
      </c>
      <c r="I232" s="62">
        <v>0.48</v>
      </c>
      <c r="J232" s="62">
        <v>0.49</v>
      </c>
      <c r="K232" s="62">
        <v>0.47</v>
      </c>
      <c r="L232" s="62">
        <v>0.45</v>
      </c>
      <c r="M232" s="62">
        <v>0.41</v>
      </c>
      <c r="N232" s="62">
        <v>0.49</v>
      </c>
      <c r="O232" s="62">
        <v>0.48</v>
      </c>
      <c r="P232" s="62">
        <v>0.48</v>
      </c>
      <c r="Q232" s="62">
        <v>0.5</v>
      </c>
      <c r="R232" s="62">
        <v>0.49</v>
      </c>
      <c r="S232" s="62">
        <v>0.5</v>
      </c>
      <c r="T232" s="62">
        <v>0.5</v>
      </c>
      <c r="U232" s="62">
        <v>0.49</v>
      </c>
      <c r="V232" s="62">
        <v>0.49</v>
      </c>
      <c r="W232" s="63">
        <v>0.5</v>
      </c>
      <c r="X232" s="64">
        <v>0.49</v>
      </c>
      <c r="Y232" s="64">
        <v>0.48</v>
      </c>
      <c r="Z232" s="64">
        <v>0.49</v>
      </c>
      <c r="AA232" s="64">
        <v>0.5</v>
      </c>
      <c r="AB232" s="64">
        <v>0.5</v>
      </c>
      <c r="AC232" s="64">
        <v>0.49</v>
      </c>
      <c r="AD232" s="64">
        <v>0.49</v>
      </c>
      <c r="AE232" s="64">
        <v>0.49</v>
      </c>
      <c r="AH232" s="58">
        <f t="shared" si="59"/>
        <v>0.48416666666666669</v>
      </c>
    </row>
    <row r="233" spans="1:34" ht="15" hidden="1">
      <c r="A233" s="59">
        <v>232</v>
      </c>
      <c r="B233" s="60">
        <v>44793</v>
      </c>
      <c r="C233" s="59">
        <v>0</v>
      </c>
      <c r="D233" s="70"/>
      <c r="E233" s="59"/>
      <c r="F233" s="61" t="e">
        <f t="shared" si="45"/>
        <v>#DIV/0!</v>
      </c>
      <c r="G233" s="59"/>
      <c r="H233" s="64">
        <v>0.5</v>
      </c>
      <c r="I233" s="64">
        <v>0.49</v>
      </c>
      <c r="J233" s="64">
        <v>0.5</v>
      </c>
      <c r="K233" s="64">
        <v>0.49</v>
      </c>
      <c r="L233" s="64">
        <v>0.48</v>
      </c>
      <c r="M233" s="64">
        <v>0.48</v>
      </c>
      <c r="N233" s="64">
        <v>0.48</v>
      </c>
      <c r="O233" s="64">
        <v>0.48</v>
      </c>
      <c r="P233" s="64">
        <v>0.48</v>
      </c>
      <c r="Q233" s="64">
        <v>0.48</v>
      </c>
      <c r="R233" s="64">
        <v>0.49</v>
      </c>
      <c r="S233" s="64">
        <v>0.46</v>
      </c>
      <c r="T233" s="64">
        <v>0.48</v>
      </c>
      <c r="U233" s="64">
        <v>0.49</v>
      </c>
      <c r="V233" s="64">
        <v>0.5</v>
      </c>
      <c r="W233" s="65">
        <v>0.48</v>
      </c>
      <c r="X233" s="62">
        <v>0.49</v>
      </c>
      <c r="Y233" s="62">
        <v>0.5</v>
      </c>
      <c r="Z233" s="62">
        <v>0.5</v>
      </c>
      <c r="AA233" s="62">
        <v>0.49</v>
      </c>
      <c r="AB233" s="62">
        <v>0.49</v>
      </c>
      <c r="AC233" s="62">
        <v>0.49</v>
      </c>
      <c r="AD233" s="62">
        <v>0.49</v>
      </c>
      <c r="AE233" s="62">
        <v>0.49</v>
      </c>
      <c r="AH233" s="58">
        <f t="shared" si="59"/>
        <v>0.48750000000000004</v>
      </c>
    </row>
    <row r="234" spans="1:34" ht="15" hidden="1">
      <c r="A234" s="59">
        <v>233</v>
      </c>
      <c r="B234" s="60">
        <v>44794</v>
      </c>
      <c r="C234" s="59">
        <v>0</v>
      </c>
      <c r="D234" s="70"/>
      <c r="E234" s="59"/>
      <c r="F234" s="61" t="e">
        <f t="shared" si="45"/>
        <v>#DIV/0!</v>
      </c>
      <c r="G234" s="59"/>
      <c r="H234" s="62">
        <v>0.15</v>
      </c>
      <c r="I234" s="62">
        <v>0.08</v>
      </c>
      <c r="J234" s="62">
        <v>7.0000000000000007E-2</v>
      </c>
      <c r="K234" s="62">
        <v>0.05</v>
      </c>
      <c r="L234" s="62">
        <v>0.06</v>
      </c>
      <c r="M234" s="62">
        <v>0</v>
      </c>
      <c r="N234" s="62"/>
      <c r="O234" s="62"/>
      <c r="P234" s="62"/>
      <c r="Q234" s="62">
        <v>0.06</v>
      </c>
      <c r="R234" s="62">
        <v>7.0000000000000007E-2</v>
      </c>
      <c r="S234" s="62">
        <v>0.09</v>
      </c>
      <c r="T234" s="62">
        <v>0.08</v>
      </c>
      <c r="U234" s="62">
        <v>0.08</v>
      </c>
      <c r="V234" s="62">
        <v>0.08</v>
      </c>
      <c r="W234" s="63">
        <v>0.08</v>
      </c>
      <c r="X234" s="62">
        <v>0.47</v>
      </c>
      <c r="Y234" s="62">
        <v>0.48</v>
      </c>
      <c r="Z234" s="62">
        <v>0.48</v>
      </c>
      <c r="AA234" s="62">
        <v>0.48</v>
      </c>
      <c r="AB234" s="62">
        <v>0.49</v>
      </c>
      <c r="AC234" s="62">
        <v>0.48</v>
      </c>
      <c r="AD234" s="62">
        <v>0.5</v>
      </c>
      <c r="AE234" s="62">
        <v>0.28000000000000003</v>
      </c>
      <c r="AH234" s="58">
        <f t="shared" si="59"/>
        <v>0.21952380952380954</v>
      </c>
    </row>
    <row r="235" spans="1:34" ht="15" hidden="1">
      <c r="A235" s="59">
        <v>234</v>
      </c>
      <c r="B235" s="60">
        <v>44795</v>
      </c>
      <c r="C235" s="59">
        <v>0</v>
      </c>
      <c r="D235" s="70"/>
      <c r="E235" s="59"/>
      <c r="F235" s="61" t="e">
        <f t="shared" si="45"/>
        <v>#DIV/0!</v>
      </c>
      <c r="G235" s="59"/>
      <c r="H235" s="62">
        <v>7.0000000000000007E-2</v>
      </c>
      <c r="I235" s="62">
        <v>0.08</v>
      </c>
      <c r="J235" s="62">
        <v>7.0000000000000007E-2</v>
      </c>
      <c r="K235" s="62">
        <v>7.0000000000000007E-2</v>
      </c>
      <c r="L235" s="62">
        <v>0.06</v>
      </c>
      <c r="M235" s="62">
        <v>0.14000000000000001</v>
      </c>
      <c r="N235" s="62">
        <v>0.09</v>
      </c>
      <c r="O235" s="62">
        <v>7.0000000000000007E-2</v>
      </c>
      <c r="P235" s="62">
        <v>0.08</v>
      </c>
      <c r="Q235" s="62">
        <v>7.0000000000000007E-2</v>
      </c>
      <c r="R235" s="62">
        <v>7.0000000000000007E-2</v>
      </c>
      <c r="S235" s="62">
        <v>0.08</v>
      </c>
      <c r="T235" s="62">
        <v>7.0000000000000007E-2</v>
      </c>
      <c r="U235" s="62">
        <v>0.09</v>
      </c>
      <c r="V235" s="62">
        <v>0.08</v>
      </c>
      <c r="W235" s="63">
        <v>0.08</v>
      </c>
      <c r="X235" s="62">
        <v>0.08</v>
      </c>
      <c r="Y235" s="62">
        <v>0.08</v>
      </c>
      <c r="Z235" s="62">
        <v>0.08</v>
      </c>
      <c r="AA235" s="62">
        <v>0.09</v>
      </c>
      <c r="AB235" s="62">
        <v>0.08</v>
      </c>
      <c r="AC235" s="62">
        <v>7.0000000000000007E-2</v>
      </c>
      <c r="AD235" s="62">
        <v>7.0000000000000007E-2</v>
      </c>
      <c r="AE235" s="62">
        <v>7.0000000000000007E-2</v>
      </c>
      <c r="AH235" s="58">
        <f t="shared" si="59"/>
        <v>7.8750000000000028E-2</v>
      </c>
    </row>
    <row r="236" spans="1:34" ht="15" hidden="1">
      <c r="A236" s="59">
        <v>235</v>
      </c>
      <c r="B236" s="60">
        <v>44796</v>
      </c>
      <c r="C236" s="59">
        <v>0</v>
      </c>
      <c r="D236" s="70"/>
      <c r="E236" s="59"/>
      <c r="F236" s="61" t="e">
        <f t="shared" si="45"/>
        <v>#DIV/0!</v>
      </c>
      <c r="G236" s="59"/>
      <c r="H236" s="62">
        <v>0.08</v>
      </c>
      <c r="I236" s="62">
        <v>7.0000000000000007E-2</v>
      </c>
      <c r="J236" s="62">
        <v>0.03</v>
      </c>
      <c r="K236" s="62">
        <v>0</v>
      </c>
      <c r="L236" s="62">
        <v>0</v>
      </c>
      <c r="M236" s="62">
        <v>0</v>
      </c>
      <c r="N236" s="62">
        <v>0</v>
      </c>
      <c r="O236" s="62">
        <v>0</v>
      </c>
      <c r="P236" s="62">
        <v>0</v>
      </c>
      <c r="Q236" s="62">
        <v>0</v>
      </c>
      <c r="R236" s="62">
        <v>0</v>
      </c>
      <c r="S236" s="62">
        <v>0</v>
      </c>
      <c r="T236" s="62">
        <v>0</v>
      </c>
      <c r="U236" s="62">
        <v>0</v>
      </c>
      <c r="V236" s="62">
        <v>0</v>
      </c>
      <c r="W236" s="63">
        <v>0</v>
      </c>
      <c r="X236" s="62">
        <v>0.08</v>
      </c>
      <c r="Y236" s="62">
        <v>0.08</v>
      </c>
      <c r="Z236" s="62">
        <v>0.08</v>
      </c>
      <c r="AA236" s="62">
        <v>0.08</v>
      </c>
      <c r="AB236" s="62">
        <v>0.08</v>
      </c>
      <c r="AC236" s="62">
        <v>7.0000000000000007E-2</v>
      </c>
      <c r="AD236" s="62">
        <v>0.08</v>
      </c>
      <c r="AE236" s="62">
        <v>0.08</v>
      </c>
      <c r="AH236" s="58">
        <f t="shared" si="59"/>
        <v>3.3749999999999995E-2</v>
      </c>
    </row>
    <row r="237" spans="1:34" ht="15" hidden="1">
      <c r="A237" s="59">
        <v>236</v>
      </c>
      <c r="B237" s="60">
        <v>44797</v>
      </c>
      <c r="C237" s="59">
        <v>0</v>
      </c>
      <c r="D237" s="70"/>
      <c r="E237" s="59"/>
      <c r="F237" s="61" t="e">
        <f t="shared" si="45"/>
        <v>#DIV/0!</v>
      </c>
      <c r="G237" s="59"/>
      <c r="H237" s="62">
        <v>0</v>
      </c>
      <c r="I237" s="62">
        <v>0</v>
      </c>
      <c r="J237" s="62">
        <v>0</v>
      </c>
      <c r="K237" s="62">
        <v>0.02</v>
      </c>
      <c r="L237" s="62">
        <v>0.04</v>
      </c>
      <c r="M237" s="62">
        <v>0</v>
      </c>
      <c r="N237" s="62">
        <v>0</v>
      </c>
      <c r="O237" s="62">
        <v>0</v>
      </c>
      <c r="P237" s="62">
        <v>0</v>
      </c>
      <c r="Q237" s="62">
        <v>0</v>
      </c>
      <c r="R237" s="62">
        <v>0.06</v>
      </c>
      <c r="S237" s="62">
        <v>0.36</v>
      </c>
      <c r="T237" s="62">
        <v>0.1</v>
      </c>
      <c r="U237" s="62">
        <v>0.15</v>
      </c>
      <c r="V237" s="62">
        <v>0.12</v>
      </c>
      <c r="W237" s="63">
        <v>0.06</v>
      </c>
      <c r="X237" s="62">
        <v>0</v>
      </c>
      <c r="Y237" s="62">
        <v>0</v>
      </c>
      <c r="Z237" s="62">
        <v>0</v>
      </c>
      <c r="AA237" s="62">
        <v>0</v>
      </c>
      <c r="AB237" s="62">
        <v>0</v>
      </c>
      <c r="AC237" s="62">
        <v>0</v>
      </c>
      <c r="AD237" s="62">
        <v>0</v>
      </c>
      <c r="AE237" s="62">
        <v>0</v>
      </c>
      <c r="AH237" s="58">
        <f t="shared" si="59"/>
        <v>3.7916666666666661E-2</v>
      </c>
    </row>
    <row r="238" spans="1:34" ht="15" hidden="1">
      <c r="A238" s="59">
        <v>237</v>
      </c>
      <c r="B238" s="60">
        <v>44798</v>
      </c>
      <c r="C238" s="59">
        <v>0</v>
      </c>
      <c r="D238" s="70"/>
      <c r="E238" s="59"/>
      <c r="F238" s="61" t="e">
        <f t="shared" si="45"/>
        <v>#DIV/0!</v>
      </c>
      <c r="G238" s="59"/>
      <c r="H238" s="62">
        <v>0.15</v>
      </c>
      <c r="I238" s="62">
        <v>0.75</v>
      </c>
      <c r="J238" s="62">
        <v>0.84</v>
      </c>
      <c r="K238" s="62">
        <v>0.77</v>
      </c>
      <c r="L238" s="62">
        <v>0.55000000000000004</v>
      </c>
      <c r="M238" s="62">
        <v>0.56999999999999995</v>
      </c>
      <c r="N238" s="62">
        <v>0.55000000000000004</v>
      </c>
      <c r="O238" s="62">
        <v>0.56000000000000005</v>
      </c>
      <c r="P238" s="62">
        <v>0.47</v>
      </c>
      <c r="Q238" s="62">
        <v>0</v>
      </c>
      <c r="R238" s="62">
        <v>0.02</v>
      </c>
      <c r="S238" s="62">
        <v>0.68</v>
      </c>
      <c r="T238" s="62">
        <v>0.5</v>
      </c>
      <c r="U238" s="62">
        <v>0.5</v>
      </c>
      <c r="V238" s="62">
        <v>0.56000000000000005</v>
      </c>
      <c r="W238" s="63">
        <v>0.6</v>
      </c>
      <c r="X238" s="62">
        <v>0.1</v>
      </c>
      <c r="Y238" s="62">
        <v>0.06</v>
      </c>
      <c r="Z238" s="62">
        <v>7.0000000000000007E-2</v>
      </c>
      <c r="AA238" s="62">
        <v>0.08</v>
      </c>
      <c r="AB238" s="62">
        <v>0.06</v>
      </c>
      <c r="AC238" s="62">
        <v>0.06</v>
      </c>
      <c r="AD238" s="62">
        <v>0.06</v>
      </c>
      <c r="AE238" s="62">
        <v>0.06</v>
      </c>
      <c r="AH238" s="58">
        <f t="shared" si="59"/>
        <v>0.35916666666666669</v>
      </c>
    </row>
    <row r="239" spans="1:34" ht="15" hidden="1">
      <c r="A239" s="59">
        <v>238</v>
      </c>
      <c r="B239" s="60">
        <v>44799</v>
      </c>
      <c r="C239" s="59">
        <v>163</v>
      </c>
      <c r="D239" s="70" t="s">
        <v>44</v>
      </c>
      <c r="E239" s="59">
        <v>10.5</v>
      </c>
      <c r="F239" s="61">
        <f t="shared" si="45"/>
        <v>15.523809523809524</v>
      </c>
      <c r="G239" s="59">
        <v>1</v>
      </c>
      <c r="H239" s="62">
        <v>0.3</v>
      </c>
      <c r="I239" s="62">
        <v>0.49</v>
      </c>
      <c r="J239" s="62">
        <v>0.4</v>
      </c>
      <c r="K239" s="62">
        <v>0.39</v>
      </c>
      <c r="L239" s="62">
        <v>0.49</v>
      </c>
      <c r="M239" s="62">
        <v>0.45</v>
      </c>
      <c r="N239" s="62">
        <v>0.44</v>
      </c>
      <c r="O239" s="62">
        <v>0.47</v>
      </c>
      <c r="P239" s="62">
        <v>0.48</v>
      </c>
      <c r="Q239" s="62">
        <v>0.44</v>
      </c>
      <c r="R239" s="62">
        <v>0.49</v>
      </c>
      <c r="S239" s="62">
        <v>0.51</v>
      </c>
      <c r="T239" s="62">
        <v>0.57999999999999996</v>
      </c>
      <c r="U239" s="62">
        <v>0.79</v>
      </c>
      <c r="V239" s="62">
        <v>0.79</v>
      </c>
      <c r="W239" s="63">
        <v>0.85</v>
      </c>
      <c r="X239" s="62">
        <v>0.59</v>
      </c>
      <c r="Y239" s="62">
        <v>0.61</v>
      </c>
      <c r="Z239" s="62">
        <v>0.57999999999999996</v>
      </c>
      <c r="AA239" s="62">
        <v>0.61</v>
      </c>
      <c r="AB239" s="62">
        <v>0.61</v>
      </c>
      <c r="AC239" s="62">
        <v>0.43</v>
      </c>
      <c r="AD239" s="62">
        <v>0.09</v>
      </c>
      <c r="AE239" s="62">
        <v>0.08</v>
      </c>
    </row>
    <row r="240" spans="1:34" ht="15" hidden="1">
      <c r="A240" s="59">
        <v>239</v>
      </c>
      <c r="B240" s="60">
        <v>44800</v>
      </c>
      <c r="C240" s="59">
        <v>1302</v>
      </c>
      <c r="D240" s="70" t="s">
        <v>41</v>
      </c>
      <c r="E240" s="59">
        <v>21</v>
      </c>
      <c r="F240" s="61">
        <f t="shared" si="45"/>
        <v>62</v>
      </c>
      <c r="G240" s="59"/>
      <c r="H240" s="62">
        <v>7.0000000000000007E-2</v>
      </c>
      <c r="I240" s="62">
        <v>0.19</v>
      </c>
      <c r="J240" s="62">
        <v>0.23</v>
      </c>
      <c r="K240" s="62">
        <v>0.15</v>
      </c>
      <c r="L240" s="62">
        <v>0.08</v>
      </c>
      <c r="M240" s="62">
        <v>7.0000000000000007E-2</v>
      </c>
      <c r="N240" s="62">
        <v>0.06</v>
      </c>
      <c r="O240" s="62">
        <v>7.0000000000000007E-2</v>
      </c>
      <c r="P240" s="62">
        <v>0.09</v>
      </c>
      <c r="Q240" s="62">
        <v>0.08</v>
      </c>
      <c r="R240" s="62">
        <v>0.32</v>
      </c>
      <c r="S240" s="62">
        <v>0.41</v>
      </c>
      <c r="T240" s="62">
        <v>0.34</v>
      </c>
      <c r="U240" s="62">
        <v>0.28999999999999998</v>
      </c>
      <c r="V240" s="62">
        <v>0.28999999999999998</v>
      </c>
      <c r="W240" s="63">
        <v>0.42</v>
      </c>
      <c r="X240" s="62">
        <v>0.86</v>
      </c>
      <c r="Y240" s="62">
        <v>0.85</v>
      </c>
      <c r="Z240" s="62">
        <v>0.8</v>
      </c>
      <c r="AA240" s="62">
        <v>0.77</v>
      </c>
      <c r="AB240" s="62">
        <v>0.8</v>
      </c>
      <c r="AC240" s="62">
        <v>0.21</v>
      </c>
      <c r="AD240" s="62">
        <v>0.08</v>
      </c>
      <c r="AE240" s="62">
        <v>0.08</v>
      </c>
      <c r="AF240" s="58">
        <f>AVERAGE(H240:AC240)</f>
        <v>0.33863636363636362</v>
      </c>
      <c r="AG240" s="67">
        <f>AVERAGE(AD240:AE240)</f>
        <v>0.08</v>
      </c>
    </row>
    <row r="241" spans="1:37" ht="15" hidden="1">
      <c r="A241" s="59">
        <v>240</v>
      </c>
      <c r="B241" s="60">
        <v>44801</v>
      </c>
      <c r="C241" s="59">
        <v>1345</v>
      </c>
      <c r="D241" s="70" t="s">
        <v>38</v>
      </c>
      <c r="E241" s="59">
        <v>22</v>
      </c>
      <c r="F241" s="61">
        <f t="shared" si="45"/>
        <v>61.136363636363633</v>
      </c>
      <c r="G241" s="59"/>
      <c r="H241" s="62">
        <v>0.19</v>
      </c>
      <c r="I241" s="62">
        <v>0.75</v>
      </c>
      <c r="J241" s="62">
        <v>0.79</v>
      </c>
      <c r="K241" s="62">
        <v>0.77</v>
      </c>
      <c r="L241" s="62">
        <v>0.7</v>
      </c>
      <c r="M241" s="62">
        <v>0.73</v>
      </c>
      <c r="N241" s="62">
        <v>0.77</v>
      </c>
      <c r="O241" s="62">
        <v>0.79</v>
      </c>
      <c r="P241" s="62">
        <v>0.84</v>
      </c>
      <c r="Q241" s="62">
        <v>0.82</v>
      </c>
      <c r="R241" s="62">
        <v>0.79</v>
      </c>
      <c r="S241" s="62">
        <v>0.87</v>
      </c>
      <c r="T241" s="62">
        <v>0.83</v>
      </c>
      <c r="U241" s="62">
        <v>0.77</v>
      </c>
      <c r="V241" s="62">
        <v>0.84</v>
      </c>
      <c r="W241" s="63">
        <v>0.94</v>
      </c>
      <c r="X241" s="62">
        <v>0.27</v>
      </c>
      <c r="Y241" s="62">
        <v>0.53</v>
      </c>
      <c r="Z241" s="62">
        <v>0.47</v>
      </c>
      <c r="AA241" s="62">
        <v>0.48</v>
      </c>
      <c r="AB241" s="62">
        <v>0.57999999999999996</v>
      </c>
      <c r="AC241" s="62">
        <v>0.42</v>
      </c>
      <c r="AD241" s="62">
        <v>0.08</v>
      </c>
      <c r="AE241" s="62">
        <v>0.09</v>
      </c>
      <c r="AF241" s="58">
        <f>AVERAGE(H241:AD241)</f>
        <v>0.6530434782608695</v>
      </c>
      <c r="AG241" s="67">
        <f>AVERAGE(AE241)</f>
        <v>0.09</v>
      </c>
    </row>
    <row r="242" spans="1:37" ht="15" hidden="1">
      <c r="A242" s="59">
        <v>241</v>
      </c>
      <c r="B242" s="60">
        <v>44802</v>
      </c>
      <c r="C242" s="59">
        <v>1366</v>
      </c>
      <c r="D242" s="70" t="s">
        <v>38</v>
      </c>
      <c r="E242" s="59">
        <v>22</v>
      </c>
      <c r="F242" s="61">
        <f t="shared" si="45"/>
        <v>62.090909090909093</v>
      </c>
      <c r="G242" s="59"/>
      <c r="H242" s="62">
        <v>0.13</v>
      </c>
      <c r="I242" s="62">
        <v>0.86</v>
      </c>
      <c r="J242" s="62">
        <v>0.91</v>
      </c>
      <c r="K242" s="62">
        <v>0.89</v>
      </c>
      <c r="L242" s="62">
        <v>0.91</v>
      </c>
      <c r="M242" s="62">
        <v>0.88</v>
      </c>
      <c r="N242" s="62">
        <v>0.88</v>
      </c>
      <c r="O242" s="62">
        <v>0.83</v>
      </c>
      <c r="P242" s="62">
        <v>0.81</v>
      </c>
      <c r="Q242" s="62">
        <v>0.81</v>
      </c>
      <c r="R242" s="62">
        <v>0.83</v>
      </c>
      <c r="S242" s="62">
        <v>0.85</v>
      </c>
      <c r="T242" s="62">
        <v>0.85</v>
      </c>
      <c r="U242" s="62">
        <v>0.83</v>
      </c>
      <c r="V242" s="62">
        <v>0.87</v>
      </c>
      <c r="W242" s="63">
        <v>0.86</v>
      </c>
      <c r="X242" s="62">
        <v>0.93</v>
      </c>
      <c r="Y242" s="62">
        <v>0.89</v>
      </c>
      <c r="Z242" s="62">
        <v>0.95</v>
      </c>
      <c r="AA242" s="62">
        <v>0.89</v>
      </c>
      <c r="AB242" s="62">
        <v>0.91</v>
      </c>
      <c r="AC242" s="62">
        <v>1</v>
      </c>
      <c r="AD242" s="62">
        <v>0.5</v>
      </c>
      <c r="AE242" s="62">
        <v>0.09</v>
      </c>
    </row>
    <row r="243" spans="1:37" ht="15" hidden="1">
      <c r="A243" s="59">
        <v>242</v>
      </c>
      <c r="B243" s="60">
        <v>44803</v>
      </c>
      <c r="C243" s="59">
        <v>1285</v>
      </c>
      <c r="D243" s="70" t="s">
        <v>38</v>
      </c>
      <c r="E243" s="59">
        <v>22</v>
      </c>
      <c r="F243" s="61">
        <f t="shared" si="45"/>
        <v>58.409090909090907</v>
      </c>
      <c r="G243" s="59"/>
      <c r="H243" s="62">
        <v>0.57999999999999996</v>
      </c>
      <c r="I243" s="62">
        <v>0.87</v>
      </c>
      <c r="J243" s="62">
        <v>0.82</v>
      </c>
      <c r="K243" s="62">
        <v>0.7</v>
      </c>
      <c r="L243" s="62">
        <v>0.85</v>
      </c>
      <c r="M243" s="62">
        <v>0.84</v>
      </c>
      <c r="N243" s="62">
        <v>0.81</v>
      </c>
      <c r="O243" s="62">
        <v>0.8</v>
      </c>
      <c r="P243" s="62">
        <v>0.88</v>
      </c>
      <c r="Q243" s="62">
        <v>0.85</v>
      </c>
      <c r="R243" s="62">
        <v>0.82</v>
      </c>
      <c r="S243" s="62">
        <v>0.87</v>
      </c>
      <c r="T243" s="62">
        <v>0.85</v>
      </c>
      <c r="U243" s="62">
        <v>0.86</v>
      </c>
      <c r="V243" s="62">
        <v>0.81</v>
      </c>
      <c r="W243" s="63">
        <v>0.85</v>
      </c>
      <c r="X243" s="62">
        <v>0.87</v>
      </c>
      <c r="Y243" s="62">
        <v>0.86</v>
      </c>
      <c r="Z243" s="62">
        <v>0.86</v>
      </c>
      <c r="AA243" s="62">
        <v>0.87</v>
      </c>
      <c r="AB243" s="62">
        <v>0.89</v>
      </c>
      <c r="AC243" s="62">
        <v>0.91</v>
      </c>
      <c r="AD243" s="62">
        <v>0.49</v>
      </c>
      <c r="AE243" s="62">
        <v>0.1</v>
      </c>
    </row>
    <row r="244" spans="1:37" ht="15" hidden="1">
      <c r="A244" s="59">
        <v>243</v>
      </c>
      <c r="B244" s="60">
        <v>44804</v>
      </c>
      <c r="C244" s="59">
        <v>1377</v>
      </c>
      <c r="D244" s="70" t="s">
        <v>38</v>
      </c>
      <c r="E244" s="59">
        <v>22</v>
      </c>
      <c r="F244" s="61">
        <f t="shared" si="45"/>
        <v>62.590909090909093</v>
      </c>
      <c r="G244" s="59"/>
      <c r="H244" s="62">
        <v>0.48</v>
      </c>
      <c r="I244" s="62">
        <v>0.7</v>
      </c>
      <c r="J244" s="62">
        <v>0.61</v>
      </c>
      <c r="K244" s="62">
        <v>0.67</v>
      </c>
      <c r="L244" s="62">
        <v>0.69</v>
      </c>
      <c r="M244" s="62">
        <v>0.69</v>
      </c>
      <c r="N244" s="62">
        <v>0.57999999999999996</v>
      </c>
      <c r="O244" s="62">
        <v>0.7</v>
      </c>
      <c r="P244" s="62">
        <v>0.7</v>
      </c>
      <c r="Q244" s="62">
        <v>0.73</v>
      </c>
      <c r="R244" s="62">
        <v>0.75</v>
      </c>
      <c r="S244" s="62">
        <v>0.77</v>
      </c>
      <c r="T244" s="62">
        <v>0.8</v>
      </c>
      <c r="U244" s="62">
        <v>0.81</v>
      </c>
      <c r="V244" s="62">
        <v>0.83</v>
      </c>
      <c r="W244" s="63">
        <v>0.8</v>
      </c>
      <c r="X244" s="62">
        <v>0.81</v>
      </c>
      <c r="Y244" s="62">
        <v>0.87</v>
      </c>
      <c r="Z244" s="62">
        <v>0.85</v>
      </c>
      <c r="AA244" s="62">
        <v>0.84</v>
      </c>
      <c r="AB244" s="62">
        <v>0.87</v>
      </c>
      <c r="AC244" s="62">
        <v>0.91</v>
      </c>
      <c r="AD244" s="62">
        <v>0.57999999999999996</v>
      </c>
      <c r="AE244" s="62">
        <v>0.06</v>
      </c>
    </row>
    <row r="245" spans="1:37" ht="15">
      <c r="A245" s="59">
        <v>244</v>
      </c>
      <c r="B245" s="60">
        <v>44805</v>
      </c>
      <c r="C245" s="59">
        <v>1323</v>
      </c>
      <c r="D245" s="70" t="s">
        <v>31</v>
      </c>
      <c r="E245" s="59">
        <v>21</v>
      </c>
      <c r="F245" s="61">
        <f t="shared" si="45"/>
        <v>63</v>
      </c>
      <c r="G245" s="59"/>
      <c r="H245" s="62">
        <v>0.62</v>
      </c>
      <c r="I245" s="62">
        <v>0.67</v>
      </c>
      <c r="J245" s="62">
        <v>0.71</v>
      </c>
      <c r="K245" s="62">
        <v>0.79</v>
      </c>
      <c r="L245" s="62">
        <v>0.76</v>
      </c>
      <c r="M245" s="62">
        <v>0.74</v>
      </c>
      <c r="N245" s="62">
        <v>0.63</v>
      </c>
      <c r="O245" s="62">
        <v>0.53</v>
      </c>
      <c r="P245" s="62">
        <v>0.71</v>
      </c>
      <c r="Q245" s="62">
        <v>0.75</v>
      </c>
      <c r="R245" s="62">
        <v>0.73</v>
      </c>
      <c r="S245" s="62">
        <v>0.68</v>
      </c>
      <c r="T245" s="62">
        <v>0.76</v>
      </c>
      <c r="U245" s="62">
        <v>0.77</v>
      </c>
      <c r="V245" s="62">
        <v>0.86</v>
      </c>
      <c r="W245" s="63">
        <v>0.85</v>
      </c>
      <c r="X245" s="62">
        <v>0.81</v>
      </c>
      <c r="Y245" s="62">
        <v>0.81</v>
      </c>
      <c r="Z245" s="62">
        <v>0.79</v>
      </c>
      <c r="AA245" s="62">
        <v>0.77</v>
      </c>
      <c r="AB245" s="62">
        <v>0.81</v>
      </c>
      <c r="AC245" s="62">
        <v>0.85</v>
      </c>
      <c r="AD245" s="62">
        <v>0.09</v>
      </c>
      <c r="AE245" s="62">
        <v>0.1</v>
      </c>
      <c r="AF245" s="58">
        <f t="shared" ref="AF245:AF247" si="60">AVERAGE(H245:AC245)</f>
        <v>0.74545454545454537</v>
      </c>
      <c r="AG245" s="67">
        <f t="shared" ref="AG245:AG247" si="61">AVERAGE(AD245:AE245)</f>
        <v>9.5000000000000001E-2</v>
      </c>
      <c r="AI245" s="58">
        <f>AVERAGE(AF245:AF274)</f>
        <v>0.57590909090909093</v>
      </c>
      <c r="AJ245" s="58">
        <f t="shared" ref="AJ245:AK245" si="62">AVERAGE(AG245:AG274)</f>
        <v>9.5833333333333326E-2</v>
      </c>
      <c r="AK245" s="58">
        <f t="shared" si="62"/>
        <v>0.2134722222222222</v>
      </c>
    </row>
    <row r="246" spans="1:37" ht="15" hidden="1">
      <c r="A246" s="59">
        <v>245</v>
      </c>
      <c r="B246" s="60">
        <v>44806</v>
      </c>
      <c r="C246" s="59">
        <v>1243</v>
      </c>
      <c r="D246" s="70" t="s">
        <v>493</v>
      </c>
      <c r="E246" s="59">
        <v>21</v>
      </c>
      <c r="F246" s="61">
        <f t="shared" si="45"/>
        <v>59.19047619047619</v>
      </c>
      <c r="G246" s="59"/>
      <c r="H246" s="62">
        <v>0.59</v>
      </c>
      <c r="I246" s="62">
        <v>0.81</v>
      </c>
      <c r="J246" s="62">
        <v>0.75</v>
      </c>
      <c r="K246" s="62">
        <v>0.72</v>
      </c>
      <c r="L246" s="62">
        <v>0.68</v>
      </c>
      <c r="M246" s="62">
        <v>0.63</v>
      </c>
      <c r="N246" s="62">
        <v>0.4</v>
      </c>
      <c r="O246" s="62">
        <v>0.15</v>
      </c>
      <c r="P246" s="62">
        <v>0.08</v>
      </c>
      <c r="Q246" s="62">
        <v>0.32</v>
      </c>
      <c r="R246" s="62">
        <v>0.81</v>
      </c>
      <c r="S246" s="62">
        <v>0.7</v>
      </c>
      <c r="T246" s="62">
        <v>0.52</v>
      </c>
      <c r="U246" s="62">
        <v>0.72</v>
      </c>
      <c r="V246" s="62">
        <v>0.84</v>
      </c>
      <c r="W246" s="63">
        <v>0.87</v>
      </c>
      <c r="X246" s="62">
        <v>0.84</v>
      </c>
      <c r="Y246" s="62">
        <v>0.86</v>
      </c>
      <c r="Z246" s="62">
        <v>0.86</v>
      </c>
      <c r="AA246" s="62">
        <v>0.91</v>
      </c>
      <c r="AB246" s="62">
        <v>0.92</v>
      </c>
      <c r="AC246" s="62">
        <v>0.56999999999999995</v>
      </c>
      <c r="AD246" s="62">
        <v>0.09</v>
      </c>
      <c r="AE246" s="62">
        <v>0.09</v>
      </c>
      <c r="AF246" s="58">
        <f t="shared" si="60"/>
        <v>0.66136363636363638</v>
      </c>
      <c r="AG246" s="67">
        <f t="shared" si="61"/>
        <v>0.09</v>
      </c>
    </row>
    <row r="247" spans="1:37" ht="15" hidden="1">
      <c r="A247" s="59">
        <v>246</v>
      </c>
      <c r="B247" s="60">
        <v>44807</v>
      </c>
      <c r="C247" s="59">
        <v>1295</v>
      </c>
      <c r="D247" s="70" t="s">
        <v>31</v>
      </c>
      <c r="E247" s="59">
        <v>21</v>
      </c>
      <c r="F247" s="61">
        <f t="shared" si="45"/>
        <v>61.666666666666664</v>
      </c>
      <c r="G247" s="59"/>
      <c r="H247" s="62">
        <v>0.44</v>
      </c>
      <c r="I247" s="62">
        <v>0.68</v>
      </c>
      <c r="J247" s="62">
        <v>0.62</v>
      </c>
      <c r="K247" s="62">
        <v>0.61</v>
      </c>
      <c r="L247" s="62">
        <v>0.61</v>
      </c>
      <c r="M247" s="62">
        <v>0.62</v>
      </c>
      <c r="N247" s="62">
        <v>0.65</v>
      </c>
      <c r="O247" s="62">
        <v>0.66</v>
      </c>
      <c r="P247" s="62">
        <v>0.68</v>
      </c>
      <c r="Q247" s="62">
        <v>0.7</v>
      </c>
      <c r="R247" s="62">
        <v>0.68</v>
      </c>
      <c r="S247" s="62">
        <v>0.72</v>
      </c>
      <c r="T247" s="62">
        <v>0.61</v>
      </c>
      <c r="U247" s="62">
        <v>0.48</v>
      </c>
      <c r="V247" s="62">
        <v>0.48</v>
      </c>
      <c r="W247" s="63">
        <v>0.5</v>
      </c>
      <c r="X247" s="62">
        <v>0.76</v>
      </c>
      <c r="Y247" s="62">
        <v>0.63</v>
      </c>
      <c r="Z247" s="62">
        <v>0.63</v>
      </c>
      <c r="AA247" s="62">
        <v>0.64</v>
      </c>
      <c r="AB247" s="62">
        <v>0.65</v>
      </c>
      <c r="AC247" s="62">
        <v>0.46</v>
      </c>
      <c r="AD247" s="62">
        <v>0.09</v>
      </c>
      <c r="AE247" s="62">
        <v>0.08</v>
      </c>
      <c r="AF247" s="58">
        <f t="shared" si="60"/>
        <v>0.61409090909090924</v>
      </c>
      <c r="AG247" s="67">
        <f t="shared" si="61"/>
        <v>8.4999999999999992E-2</v>
      </c>
    </row>
    <row r="248" spans="1:37" ht="15" hidden="1">
      <c r="A248" s="59">
        <v>247</v>
      </c>
      <c r="B248" s="60">
        <v>44808</v>
      </c>
      <c r="C248" s="59">
        <v>0</v>
      </c>
      <c r="D248" s="70"/>
      <c r="E248" s="59"/>
      <c r="F248" s="61" t="e">
        <f t="shared" si="45"/>
        <v>#DIV/0!</v>
      </c>
      <c r="G248" s="59"/>
      <c r="H248" s="62">
        <v>7.0000000000000007E-2</v>
      </c>
      <c r="I248" s="62">
        <v>0.09</v>
      </c>
      <c r="J248" s="62">
        <v>0.09</v>
      </c>
      <c r="K248" s="62">
        <v>0.08</v>
      </c>
      <c r="L248" s="62">
        <v>7.0000000000000007E-2</v>
      </c>
      <c r="M248" s="62">
        <v>0.1</v>
      </c>
      <c r="N248" s="62">
        <v>7.0000000000000007E-2</v>
      </c>
      <c r="O248" s="62">
        <v>7.0000000000000007E-2</v>
      </c>
      <c r="P248" s="62">
        <v>7.0000000000000007E-2</v>
      </c>
      <c r="Q248" s="62">
        <v>7.0000000000000007E-2</v>
      </c>
      <c r="R248" s="62">
        <v>0.08</v>
      </c>
      <c r="S248" s="62">
        <v>0.08</v>
      </c>
      <c r="T248" s="62">
        <v>0.08</v>
      </c>
      <c r="U248" s="62">
        <v>0.08</v>
      </c>
      <c r="V248" s="62">
        <v>7.0000000000000007E-2</v>
      </c>
      <c r="W248" s="63">
        <v>0.08</v>
      </c>
      <c r="X248" s="62">
        <v>0.5</v>
      </c>
      <c r="Y248" s="62">
        <v>0.5</v>
      </c>
      <c r="Z248" s="62">
        <v>0.5</v>
      </c>
      <c r="AA248" s="62">
        <v>0.53</v>
      </c>
      <c r="AB248" s="62">
        <v>0.75</v>
      </c>
      <c r="AC248" s="62">
        <v>0.55000000000000004</v>
      </c>
      <c r="AD248" s="62">
        <v>0.08</v>
      </c>
      <c r="AE248" s="62">
        <v>0.09</v>
      </c>
      <c r="AH248" s="58">
        <f>AVERAGE(H248:AE248)</f>
        <v>0.19791666666666666</v>
      </c>
    </row>
    <row r="249" spans="1:37" ht="15" hidden="1">
      <c r="A249" s="59">
        <v>248</v>
      </c>
      <c r="B249" s="60">
        <v>44809</v>
      </c>
      <c r="C249" s="59">
        <v>1223</v>
      </c>
      <c r="D249" s="70" t="s">
        <v>52</v>
      </c>
      <c r="E249" s="59">
        <v>21.5</v>
      </c>
      <c r="F249" s="61">
        <f t="shared" si="45"/>
        <v>56.883720930232556</v>
      </c>
      <c r="G249" s="59"/>
      <c r="H249" s="62">
        <v>0.77</v>
      </c>
      <c r="I249" s="62">
        <v>0.7</v>
      </c>
      <c r="J249" s="62">
        <v>0.72</v>
      </c>
      <c r="K249" s="62">
        <v>0.73</v>
      </c>
      <c r="L249" s="62">
        <v>0.71</v>
      </c>
      <c r="M249" s="62">
        <v>0.75</v>
      </c>
      <c r="N249" s="62">
        <v>0.73</v>
      </c>
      <c r="O249" s="62">
        <v>0.77</v>
      </c>
      <c r="P249" s="62">
        <v>0.75</v>
      </c>
      <c r="Q249" s="62">
        <v>0.8</v>
      </c>
      <c r="R249" s="62">
        <v>0.8</v>
      </c>
      <c r="S249" s="62">
        <v>0.81</v>
      </c>
      <c r="T249" s="62">
        <v>0.73</v>
      </c>
      <c r="U249" s="62">
        <v>0.8</v>
      </c>
      <c r="V249" s="62">
        <v>0.86</v>
      </c>
      <c r="W249" s="63">
        <v>0.79</v>
      </c>
      <c r="X249" s="62">
        <v>0.08</v>
      </c>
      <c r="Y249" s="62">
        <v>0.09</v>
      </c>
      <c r="Z249" s="62">
        <v>7.0000000000000007E-2</v>
      </c>
      <c r="AA249" s="62">
        <v>7.0000000000000007E-2</v>
      </c>
      <c r="AB249" s="62">
        <v>0.05</v>
      </c>
      <c r="AC249" s="62">
        <v>0.12</v>
      </c>
      <c r="AD249" s="62">
        <v>0.08</v>
      </c>
      <c r="AE249" s="62">
        <v>0.13</v>
      </c>
    </row>
    <row r="250" spans="1:37" ht="15" hidden="1">
      <c r="A250" s="59">
        <v>249</v>
      </c>
      <c r="B250" s="60">
        <v>44810</v>
      </c>
      <c r="C250" s="59">
        <v>1242</v>
      </c>
      <c r="D250" s="70" t="s">
        <v>53</v>
      </c>
      <c r="E250" s="59">
        <v>21.5</v>
      </c>
      <c r="F250" s="61">
        <f t="shared" si="45"/>
        <v>57.767441860465119</v>
      </c>
      <c r="G250" s="59"/>
      <c r="H250" s="62">
        <v>0.13</v>
      </c>
      <c r="I250" s="62">
        <v>0.61</v>
      </c>
      <c r="J250" s="62">
        <v>0.71</v>
      </c>
      <c r="K250" s="62">
        <v>0.56999999999999995</v>
      </c>
      <c r="L250" s="62">
        <v>0.3</v>
      </c>
      <c r="M250" s="62">
        <v>0.47</v>
      </c>
      <c r="N250" s="62">
        <v>0.65</v>
      </c>
      <c r="O250" s="62">
        <v>0.67</v>
      </c>
      <c r="P250" s="62">
        <v>0.65</v>
      </c>
      <c r="Q250" s="62">
        <v>0.64</v>
      </c>
      <c r="R250" s="62">
        <v>0.67</v>
      </c>
      <c r="S250" s="62">
        <v>0.66</v>
      </c>
      <c r="T250" s="62">
        <v>0.69</v>
      </c>
      <c r="U250" s="62">
        <v>0.66</v>
      </c>
      <c r="V250" s="62">
        <v>0.68</v>
      </c>
      <c r="W250" s="63">
        <v>0.82</v>
      </c>
      <c r="X250" s="62">
        <v>0.85</v>
      </c>
      <c r="Y250" s="62">
        <v>0.8</v>
      </c>
      <c r="Z250" s="62">
        <v>0.75</v>
      </c>
      <c r="AA250" s="62">
        <v>0.75</v>
      </c>
      <c r="AB250" s="62">
        <v>0.76</v>
      </c>
      <c r="AC250" s="62">
        <v>0.79</v>
      </c>
      <c r="AD250" s="62">
        <v>0.2</v>
      </c>
      <c r="AE250" s="62">
        <v>0.08</v>
      </c>
    </row>
    <row r="251" spans="1:37" ht="15" hidden="1">
      <c r="A251" s="59">
        <v>250</v>
      </c>
      <c r="B251" s="60">
        <v>44811</v>
      </c>
      <c r="C251" s="59">
        <v>990</v>
      </c>
      <c r="D251" s="70" t="s">
        <v>481</v>
      </c>
      <c r="E251" s="59">
        <v>18</v>
      </c>
      <c r="F251" s="61">
        <f t="shared" si="45"/>
        <v>55</v>
      </c>
      <c r="G251" s="59"/>
      <c r="H251" s="62">
        <v>0.16</v>
      </c>
      <c r="I251" s="62">
        <v>0.34</v>
      </c>
      <c r="J251" s="62">
        <v>0.28000000000000003</v>
      </c>
      <c r="K251" s="62">
        <v>0.08</v>
      </c>
      <c r="L251" s="62">
        <v>7.0000000000000007E-2</v>
      </c>
      <c r="M251" s="62">
        <v>7.0000000000000007E-2</v>
      </c>
      <c r="N251" s="62">
        <v>7.0000000000000007E-2</v>
      </c>
      <c r="O251" s="62">
        <v>0.11</v>
      </c>
      <c r="P251" s="62">
        <v>7.0000000000000007E-2</v>
      </c>
      <c r="Q251" s="62">
        <v>0.36</v>
      </c>
      <c r="R251" s="62">
        <v>0.74</v>
      </c>
      <c r="S251" s="62">
        <v>0.39</v>
      </c>
      <c r="T251" s="62">
        <v>0.72</v>
      </c>
      <c r="U251" s="62">
        <v>0.79</v>
      </c>
      <c r="V251" s="62">
        <v>0.78</v>
      </c>
      <c r="W251" s="63">
        <v>0.85</v>
      </c>
      <c r="X251" s="62">
        <v>0.82</v>
      </c>
      <c r="Y251" s="62">
        <v>0.88</v>
      </c>
      <c r="Z251" s="62">
        <v>0.88</v>
      </c>
      <c r="AA251" s="62">
        <v>0.85</v>
      </c>
      <c r="AB251" s="62">
        <v>0.84</v>
      </c>
      <c r="AC251" s="62">
        <v>0.44</v>
      </c>
      <c r="AD251" s="62">
        <v>0.08</v>
      </c>
      <c r="AE251" s="62">
        <v>0.09</v>
      </c>
    </row>
    <row r="252" spans="1:37" ht="15" hidden="1">
      <c r="A252" s="59">
        <v>251</v>
      </c>
      <c r="B252" s="60">
        <v>44812</v>
      </c>
      <c r="C252" s="59">
        <v>1160</v>
      </c>
      <c r="D252" s="70" t="s">
        <v>31</v>
      </c>
      <c r="E252" s="59">
        <v>21</v>
      </c>
      <c r="F252" s="61">
        <f t="shared" si="45"/>
        <v>55.238095238095241</v>
      </c>
      <c r="G252" s="59"/>
      <c r="H252" s="62">
        <v>0.26</v>
      </c>
      <c r="I252" s="62">
        <v>0.3</v>
      </c>
      <c r="J252" s="62">
        <v>0.14000000000000001</v>
      </c>
      <c r="K252" s="62">
        <v>0.11</v>
      </c>
      <c r="L252" s="62">
        <v>7.0000000000000007E-2</v>
      </c>
      <c r="M252" s="62">
        <v>0.09</v>
      </c>
      <c r="N252" s="62">
        <v>0.09</v>
      </c>
      <c r="O252" s="62">
        <v>0.08</v>
      </c>
      <c r="P252" s="62">
        <v>0.28999999999999998</v>
      </c>
      <c r="Q252" s="62">
        <v>0.33</v>
      </c>
      <c r="R252" s="62">
        <v>0.6</v>
      </c>
      <c r="S252" s="62">
        <v>0.73</v>
      </c>
      <c r="T252" s="62">
        <v>0.72</v>
      </c>
      <c r="U252" s="62">
        <v>0.79</v>
      </c>
      <c r="V252" s="62">
        <v>0.78</v>
      </c>
      <c r="W252" s="63">
        <v>0.78</v>
      </c>
      <c r="X252" s="62">
        <v>0.83</v>
      </c>
      <c r="Y252" s="62">
        <v>0.84</v>
      </c>
      <c r="Z252" s="62">
        <v>0.4</v>
      </c>
      <c r="AA252" s="62">
        <v>0.08</v>
      </c>
      <c r="AB252" s="62">
        <v>0.09</v>
      </c>
      <c r="AC252" s="62">
        <v>7.0000000000000007E-2</v>
      </c>
      <c r="AD252" s="62">
        <v>0.08</v>
      </c>
      <c r="AE252" s="62">
        <v>0.11</v>
      </c>
      <c r="AF252" s="58">
        <f t="shared" ref="AF252:AF253" si="63">AVERAGE(H252:AC252)</f>
        <v>0.38500000000000001</v>
      </c>
      <c r="AG252" s="67">
        <f t="shared" ref="AG252:AG253" si="64">AVERAGE(AD252:AE252)</f>
        <v>9.5000000000000001E-2</v>
      </c>
    </row>
    <row r="253" spans="1:37" ht="15" hidden="1">
      <c r="A253" s="59">
        <v>252</v>
      </c>
      <c r="B253" s="60">
        <v>44813</v>
      </c>
      <c r="C253" s="59">
        <v>960</v>
      </c>
      <c r="D253" s="70" t="s">
        <v>493</v>
      </c>
      <c r="E253" s="59">
        <v>21</v>
      </c>
      <c r="F253" s="61">
        <f t="shared" si="45"/>
        <v>45.714285714285715</v>
      </c>
      <c r="G253" s="59"/>
      <c r="H253" s="62">
        <v>0.52</v>
      </c>
      <c r="I253" s="62">
        <v>0.76</v>
      </c>
      <c r="J253" s="62">
        <v>0.67</v>
      </c>
      <c r="K253" s="62">
        <v>0.72</v>
      </c>
      <c r="L253" s="62">
        <v>0.36</v>
      </c>
      <c r="M253" s="62">
        <v>0.13</v>
      </c>
      <c r="N253" s="62">
        <v>0.18</v>
      </c>
      <c r="O253" s="62">
        <v>0.09</v>
      </c>
      <c r="P253" s="62">
        <v>0.18</v>
      </c>
      <c r="Q253" s="62">
        <v>0.79</v>
      </c>
      <c r="R253" s="62">
        <v>0.76</v>
      </c>
      <c r="S253" s="62">
        <v>0.74</v>
      </c>
      <c r="T253" s="62">
        <v>0.76</v>
      </c>
      <c r="U253" s="62">
        <v>0.74</v>
      </c>
      <c r="V253" s="62">
        <v>0.72</v>
      </c>
      <c r="W253" s="63">
        <v>0.78</v>
      </c>
      <c r="X253" s="62">
        <v>0.82</v>
      </c>
      <c r="Y253" s="62">
        <v>0.85</v>
      </c>
      <c r="Z253" s="62">
        <v>0.84</v>
      </c>
      <c r="AA253" s="62">
        <v>0.89</v>
      </c>
      <c r="AB253" s="62">
        <v>0.87</v>
      </c>
      <c r="AC253" s="62">
        <v>0.35</v>
      </c>
      <c r="AD253" s="62">
        <v>0.08</v>
      </c>
      <c r="AE253" s="62">
        <v>0.13</v>
      </c>
      <c r="AF253" s="58">
        <f t="shared" si="63"/>
        <v>0.61454545454545451</v>
      </c>
      <c r="AG253" s="67">
        <f t="shared" si="64"/>
        <v>0.10500000000000001</v>
      </c>
    </row>
    <row r="254" spans="1:37" ht="15" hidden="1">
      <c r="A254" s="59">
        <v>253</v>
      </c>
      <c r="B254" s="60">
        <v>44814</v>
      </c>
      <c r="C254" s="59">
        <v>10</v>
      </c>
      <c r="D254" s="70"/>
      <c r="E254" s="59"/>
      <c r="F254" s="61" t="e">
        <f t="shared" si="45"/>
        <v>#DIV/0!</v>
      </c>
      <c r="G254" s="59"/>
      <c r="H254" s="62">
        <v>0.09</v>
      </c>
      <c r="I254" s="62">
        <v>0.09</v>
      </c>
      <c r="J254" s="62">
        <v>0.06</v>
      </c>
      <c r="K254" s="62">
        <v>0.1</v>
      </c>
      <c r="L254" s="62">
        <v>7.0000000000000007E-2</v>
      </c>
      <c r="M254" s="62">
        <v>0.06</v>
      </c>
      <c r="N254" s="62">
        <v>7.0000000000000007E-2</v>
      </c>
      <c r="O254" s="62">
        <v>0.08</v>
      </c>
      <c r="P254" s="62">
        <v>0.08</v>
      </c>
      <c r="Q254" s="62">
        <v>7.0000000000000007E-2</v>
      </c>
      <c r="R254" s="62">
        <v>0.08</v>
      </c>
      <c r="S254" s="62">
        <v>7.0000000000000007E-2</v>
      </c>
      <c r="T254" s="62">
        <v>0.1</v>
      </c>
      <c r="U254" s="62">
        <v>0.09</v>
      </c>
      <c r="V254" s="62">
        <v>0.08</v>
      </c>
      <c r="W254" s="63">
        <v>7.0000000000000007E-2</v>
      </c>
      <c r="X254" s="62">
        <v>0.75</v>
      </c>
      <c r="Y254" s="62">
        <v>0.77</v>
      </c>
      <c r="Z254" s="62">
        <v>0.79</v>
      </c>
      <c r="AA254" s="62">
        <v>0.79</v>
      </c>
      <c r="AB254" s="62">
        <v>0.76</v>
      </c>
      <c r="AC254" s="62">
        <v>0.54</v>
      </c>
      <c r="AD254" s="62">
        <v>0.09</v>
      </c>
      <c r="AE254" s="62">
        <v>0.08</v>
      </c>
      <c r="AH254" s="58">
        <f>AVERAGE(H254:AE254)</f>
        <v>0.24291666666666667</v>
      </c>
    </row>
    <row r="255" spans="1:37" ht="15" hidden="1">
      <c r="A255" s="59">
        <v>254</v>
      </c>
      <c r="B255" s="60">
        <v>44815</v>
      </c>
      <c r="C255" s="59">
        <v>260</v>
      </c>
      <c r="D255" s="70" t="s">
        <v>29</v>
      </c>
      <c r="E255" s="59">
        <v>9</v>
      </c>
      <c r="F255" s="61">
        <f t="shared" si="45"/>
        <v>28.888888888888889</v>
      </c>
      <c r="G255" s="59">
        <v>1</v>
      </c>
      <c r="H255" s="62">
        <v>0.09</v>
      </c>
      <c r="I255" s="62">
        <v>0.09</v>
      </c>
      <c r="J255" s="62">
        <v>0.08</v>
      </c>
      <c r="K255" s="62">
        <v>7.0000000000000007E-2</v>
      </c>
      <c r="L255" s="62">
        <v>0.08</v>
      </c>
      <c r="M255" s="62">
        <v>7.0000000000000007E-2</v>
      </c>
      <c r="N255" s="62">
        <v>0.1</v>
      </c>
      <c r="O255" s="62">
        <v>7.0000000000000007E-2</v>
      </c>
      <c r="P255" s="62">
        <v>0.08</v>
      </c>
      <c r="Q255" s="62">
        <v>0.08</v>
      </c>
      <c r="R255" s="62">
        <v>0.08</v>
      </c>
      <c r="S255" s="62">
        <v>7.0000000000000007E-2</v>
      </c>
      <c r="T255" s="62">
        <v>0.08</v>
      </c>
      <c r="U255" s="62">
        <v>0.52</v>
      </c>
      <c r="V255" s="62">
        <v>0.56999999999999995</v>
      </c>
      <c r="W255" s="63">
        <v>0.63</v>
      </c>
      <c r="X255" s="64">
        <v>0.09</v>
      </c>
      <c r="Y255" s="64">
        <v>0.09</v>
      </c>
      <c r="Z255" s="64">
        <v>0.08</v>
      </c>
      <c r="AA255" s="64">
        <v>0.09</v>
      </c>
      <c r="AB255" s="64">
        <v>0.1</v>
      </c>
      <c r="AC255" s="64">
        <v>0.08</v>
      </c>
      <c r="AD255" s="64">
        <v>0.08</v>
      </c>
      <c r="AE255" s="64">
        <v>0.09</v>
      </c>
    </row>
    <row r="256" spans="1:37" ht="15" hidden="1">
      <c r="A256" s="59">
        <v>255</v>
      </c>
      <c r="B256" s="60">
        <v>44816</v>
      </c>
      <c r="C256" s="59">
        <v>0</v>
      </c>
      <c r="D256" s="70"/>
      <c r="E256" s="59"/>
      <c r="F256" s="61" t="e">
        <f t="shared" si="45"/>
        <v>#DIV/0!</v>
      </c>
      <c r="G256" s="59"/>
      <c r="H256" s="64">
        <v>0.09</v>
      </c>
      <c r="I256" s="64">
        <v>0.08</v>
      </c>
      <c r="J256" s="64">
        <v>0.08</v>
      </c>
      <c r="K256" s="64">
        <v>0.08</v>
      </c>
      <c r="L256" s="64">
        <v>0.06</v>
      </c>
      <c r="M256" s="64">
        <v>0.12</v>
      </c>
      <c r="N256" s="64">
        <v>7.0000000000000007E-2</v>
      </c>
      <c r="O256" s="64">
        <v>7.0000000000000007E-2</v>
      </c>
      <c r="P256" s="64">
        <v>0.09</v>
      </c>
      <c r="Q256" s="64">
        <v>0.08</v>
      </c>
      <c r="R256" s="64">
        <v>7.0000000000000007E-2</v>
      </c>
      <c r="S256" s="64">
        <v>0.09</v>
      </c>
      <c r="T256" s="64">
        <v>0.08</v>
      </c>
      <c r="U256" s="64">
        <v>0.09</v>
      </c>
      <c r="V256" s="64">
        <v>0.09</v>
      </c>
      <c r="W256" s="65">
        <v>0.08</v>
      </c>
      <c r="X256" s="62">
        <v>0.6</v>
      </c>
      <c r="Y256" s="62">
        <v>0.59</v>
      </c>
      <c r="Z256" s="62">
        <v>0.61</v>
      </c>
      <c r="AA256" s="62">
        <v>0.65</v>
      </c>
      <c r="AB256" s="62">
        <v>0.62</v>
      </c>
      <c r="AC256" s="62">
        <v>0.23</v>
      </c>
      <c r="AD256" s="62">
        <v>0.08</v>
      </c>
      <c r="AE256" s="62">
        <v>0.09</v>
      </c>
      <c r="AH256" s="58">
        <f>AVERAGE(H256:AE256)</f>
        <v>0.19958333333333333</v>
      </c>
    </row>
    <row r="257" spans="1:33" ht="15" hidden="1">
      <c r="A257" s="59">
        <v>256</v>
      </c>
      <c r="B257" s="60">
        <v>44817</v>
      </c>
      <c r="C257" s="59">
        <v>315</v>
      </c>
      <c r="D257" s="70" t="s">
        <v>495</v>
      </c>
      <c r="E257" s="59">
        <v>11</v>
      </c>
      <c r="F257" s="61">
        <f t="shared" si="45"/>
        <v>28.636363636363637</v>
      </c>
      <c r="G257" s="59">
        <v>1</v>
      </c>
      <c r="H257" s="62">
        <v>0.24</v>
      </c>
      <c r="I257" s="62">
        <v>0.76</v>
      </c>
      <c r="J257" s="62">
        <v>0.72</v>
      </c>
      <c r="K257" s="62">
        <v>0.61</v>
      </c>
      <c r="L257" s="62">
        <v>0.69</v>
      </c>
      <c r="M257" s="62">
        <v>0.67</v>
      </c>
      <c r="N257" s="62">
        <v>0.7</v>
      </c>
      <c r="O257" s="62">
        <v>0.73</v>
      </c>
      <c r="P257" s="62">
        <v>0.72</v>
      </c>
      <c r="Q257" s="62">
        <v>0.73</v>
      </c>
      <c r="R257" s="62">
        <v>0.75</v>
      </c>
      <c r="S257" s="62">
        <v>0.24</v>
      </c>
      <c r="T257" s="62">
        <v>0.08</v>
      </c>
      <c r="U257" s="62">
        <v>0.11</v>
      </c>
      <c r="V257" s="62">
        <v>0.09</v>
      </c>
      <c r="W257" s="63">
        <v>0.08</v>
      </c>
      <c r="X257" s="62">
        <v>0.1</v>
      </c>
      <c r="Y257" s="62">
        <v>0.11</v>
      </c>
      <c r="Z257" s="62">
        <v>0.09</v>
      </c>
      <c r="AA257" s="62">
        <v>0.09</v>
      </c>
      <c r="AB257" s="62">
        <v>0.1</v>
      </c>
      <c r="AC257" s="62">
        <v>0.09</v>
      </c>
      <c r="AD257" s="62">
        <v>0.08</v>
      </c>
      <c r="AE257" s="62">
        <v>0.06</v>
      </c>
    </row>
    <row r="258" spans="1:33" ht="15" hidden="1">
      <c r="A258" s="59">
        <v>257</v>
      </c>
      <c r="B258" s="60">
        <v>44818</v>
      </c>
      <c r="C258" s="59">
        <v>315</v>
      </c>
      <c r="D258" s="70" t="s">
        <v>47</v>
      </c>
      <c r="E258" s="59">
        <v>11</v>
      </c>
      <c r="F258" s="61">
        <f t="shared" si="45"/>
        <v>28.636363636363637</v>
      </c>
      <c r="G258" s="59">
        <v>1</v>
      </c>
      <c r="H258" s="62">
        <v>0.51</v>
      </c>
      <c r="I258" s="62">
        <v>0.81</v>
      </c>
      <c r="J258" s="62">
        <v>0.75</v>
      </c>
      <c r="K258" s="62">
        <v>0.73</v>
      </c>
      <c r="L258" s="62">
        <v>0.79</v>
      </c>
      <c r="M258" s="62">
        <v>0.85</v>
      </c>
      <c r="N258" s="62">
        <v>0.89</v>
      </c>
      <c r="O258" s="62">
        <v>0.86</v>
      </c>
      <c r="P258" s="62">
        <v>0.95</v>
      </c>
      <c r="Q258" s="62">
        <v>0.92</v>
      </c>
      <c r="R258" s="62">
        <v>0.93</v>
      </c>
      <c r="S258" s="62">
        <v>0.59</v>
      </c>
      <c r="T258" s="62">
        <v>0.13</v>
      </c>
      <c r="U258" s="62">
        <v>0.11</v>
      </c>
      <c r="V258" s="62">
        <v>0.09</v>
      </c>
      <c r="W258" s="63">
        <v>0.1</v>
      </c>
      <c r="X258" s="62">
        <v>0.09</v>
      </c>
      <c r="Y258" s="62">
        <v>0.08</v>
      </c>
      <c r="Z258" s="62">
        <v>0.09</v>
      </c>
      <c r="AA258" s="62">
        <v>0.09</v>
      </c>
      <c r="AB258" s="62">
        <v>0.09</v>
      </c>
      <c r="AC258" s="62">
        <v>0.09</v>
      </c>
      <c r="AD258" s="62">
        <v>0.08</v>
      </c>
      <c r="AE258" s="62">
        <v>0.08</v>
      </c>
    </row>
    <row r="259" spans="1:33" ht="15" hidden="1">
      <c r="A259" s="59">
        <v>258</v>
      </c>
      <c r="B259" s="60">
        <v>44819</v>
      </c>
      <c r="C259" s="59">
        <v>330</v>
      </c>
      <c r="D259" s="70" t="s">
        <v>47</v>
      </c>
      <c r="E259" s="59">
        <v>11</v>
      </c>
      <c r="F259" s="61">
        <f t="shared" ref="F259:F322" si="65">C259/E259</f>
        <v>30</v>
      </c>
      <c r="G259" s="59">
        <v>1</v>
      </c>
      <c r="H259" s="62">
        <v>0.46</v>
      </c>
      <c r="I259" s="62">
        <v>0.72</v>
      </c>
      <c r="J259" s="62">
        <v>0.74</v>
      </c>
      <c r="K259" s="62">
        <v>0.73</v>
      </c>
      <c r="L259" s="62">
        <v>0.71</v>
      </c>
      <c r="M259" s="62">
        <v>0.74</v>
      </c>
      <c r="N259" s="62">
        <v>0.73</v>
      </c>
      <c r="O259" s="62">
        <v>0.7</v>
      </c>
      <c r="P259" s="62">
        <v>0.7</v>
      </c>
      <c r="Q259" s="62">
        <v>0.79</v>
      </c>
      <c r="R259" s="62">
        <v>0.78</v>
      </c>
      <c r="S259" s="62">
        <v>0.48</v>
      </c>
      <c r="T259" s="62">
        <v>0.08</v>
      </c>
      <c r="U259" s="62">
        <v>0.11</v>
      </c>
      <c r="V259" s="62">
        <v>0.1</v>
      </c>
      <c r="W259" s="63">
        <v>0.1</v>
      </c>
      <c r="X259" s="62">
        <v>0.09</v>
      </c>
      <c r="Y259" s="62">
        <v>0.09</v>
      </c>
      <c r="Z259" s="62">
        <v>0.09</v>
      </c>
      <c r="AA259" s="62">
        <v>0.09</v>
      </c>
      <c r="AB259" s="62">
        <v>0.09</v>
      </c>
      <c r="AC259" s="62">
        <v>0.09</v>
      </c>
      <c r="AD259" s="62">
        <v>0.08</v>
      </c>
      <c r="AE259" s="62">
        <v>7.0000000000000007E-2</v>
      </c>
    </row>
    <row r="260" spans="1:33" ht="15" hidden="1">
      <c r="A260" s="59">
        <v>259</v>
      </c>
      <c r="B260" s="60">
        <v>44820</v>
      </c>
      <c r="C260" s="59">
        <v>358</v>
      </c>
      <c r="D260" s="70" t="s">
        <v>47</v>
      </c>
      <c r="E260" s="59">
        <v>11</v>
      </c>
      <c r="F260" s="61">
        <f t="shared" si="65"/>
        <v>32.545454545454547</v>
      </c>
      <c r="G260" s="59">
        <v>1</v>
      </c>
      <c r="H260" s="62">
        <v>0.09</v>
      </c>
      <c r="I260" s="62">
        <v>0.25</v>
      </c>
      <c r="J260" s="62">
        <v>0.68</v>
      </c>
      <c r="K260" s="62">
        <v>0.75</v>
      </c>
      <c r="L260" s="62">
        <v>0.65</v>
      </c>
      <c r="M260" s="62">
        <v>0.71</v>
      </c>
      <c r="N260" s="62">
        <v>0.7</v>
      </c>
      <c r="O260" s="62">
        <v>0.78</v>
      </c>
      <c r="P260" s="62">
        <v>0.75</v>
      </c>
      <c r="Q260" s="62">
        <v>0.88</v>
      </c>
      <c r="R260" s="62">
        <v>0.82</v>
      </c>
      <c r="S260" s="62">
        <v>0.55000000000000004</v>
      </c>
      <c r="T260" s="62">
        <v>7.0000000000000007E-2</v>
      </c>
      <c r="U260" s="62">
        <v>0.1</v>
      </c>
      <c r="V260" s="62">
        <v>0.09</v>
      </c>
      <c r="W260" s="63">
        <v>0.09</v>
      </c>
      <c r="X260" s="62">
        <v>0.1</v>
      </c>
      <c r="Y260" s="62">
        <v>0.18</v>
      </c>
      <c r="Z260" s="62">
        <v>0.09</v>
      </c>
      <c r="AA260" s="62">
        <v>0.09</v>
      </c>
      <c r="AB260" s="62">
        <v>0.09</v>
      </c>
      <c r="AC260" s="62">
        <v>0.09</v>
      </c>
      <c r="AD260" s="62">
        <v>0.08</v>
      </c>
      <c r="AE260" s="62">
        <v>0.09</v>
      </c>
    </row>
    <row r="261" spans="1:33" ht="15" hidden="1">
      <c r="A261" s="59">
        <v>260</v>
      </c>
      <c r="B261" s="60">
        <v>44821</v>
      </c>
      <c r="C261" s="59">
        <v>366</v>
      </c>
      <c r="D261" s="70" t="s">
        <v>47</v>
      </c>
      <c r="E261" s="59">
        <v>11</v>
      </c>
      <c r="F261" s="61">
        <f t="shared" si="65"/>
        <v>33.272727272727273</v>
      </c>
      <c r="G261" s="59">
        <v>1</v>
      </c>
      <c r="H261" s="62">
        <v>0.43</v>
      </c>
      <c r="I261" s="62">
        <v>0.82</v>
      </c>
      <c r="J261" s="62">
        <v>0.77</v>
      </c>
      <c r="K261" s="62">
        <v>0.78</v>
      </c>
      <c r="L261" s="62">
        <v>0.72</v>
      </c>
      <c r="M261" s="62">
        <v>0.67</v>
      </c>
      <c r="N261" s="62">
        <v>0.61</v>
      </c>
      <c r="O261" s="62">
        <v>0.6</v>
      </c>
      <c r="P261" s="62">
        <v>0.68</v>
      </c>
      <c r="Q261" s="62">
        <v>0.66</v>
      </c>
      <c r="R261" s="62">
        <v>0.65</v>
      </c>
      <c r="S261" s="62">
        <v>0.47</v>
      </c>
      <c r="T261" s="62">
        <v>0.08</v>
      </c>
      <c r="U261" s="62">
        <v>0.09</v>
      </c>
      <c r="V261" s="62">
        <v>0.09</v>
      </c>
      <c r="W261" s="63">
        <v>0.08</v>
      </c>
      <c r="X261" s="62">
        <v>0.08</v>
      </c>
      <c r="Y261" s="62">
        <v>0.09</v>
      </c>
      <c r="Z261" s="62">
        <v>0.1</v>
      </c>
      <c r="AA261" s="62">
        <v>0.09</v>
      </c>
      <c r="AB261" s="62">
        <v>0.09</v>
      </c>
      <c r="AC261" s="62">
        <v>0.09</v>
      </c>
      <c r="AD261" s="62">
        <v>0.08</v>
      </c>
      <c r="AE261" s="62">
        <v>0.1</v>
      </c>
    </row>
    <row r="262" spans="1:33" ht="15" hidden="1">
      <c r="A262" s="59">
        <v>261</v>
      </c>
      <c r="B262" s="60">
        <v>44822</v>
      </c>
      <c r="C262" s="59">
        <v>407</v>
      </c>
      <c r="D262" s="70" t="s">
        <v>495</v>
      </c>
      <c r="E262" s="59">
        <v>11</v>
      </c>
      <c r="F262" s="61">
        <f t="shared" si="65"/>
        <v>37</v>
      </c>
      <c r="G262" s="59">
        <v>1</v>
      </c>
      <c r="H262" s="62">
        <v>7.0000000000000007E-2</v>
      </c>
      <c r="I262" s="62">
        <v>0.4</v>
      </c>
      <c r="J262" s="62">
        <v>0.57999999999999996</v>
      </c>
      <c r="K262" s="62">
        <v>0.57999999999999996</v>
      </c>
      <c r="L262" s="62">
        <v>0.57999999999999996</v>
      </c>
      <c r="M262" s="62">
        <v>0.55000000000000004</v>
      </c>
      <c r="N262" s="62">
        <v>0.48</v>
      </c>
      <c r="O262" s="62">
        <v>0.61</v>
      </c>
      <c r="P262" s="62">
        <v>0.61</v>
      </c>
      <c r="Q262" s="62">
        <v>0.66</v>
      </c>
      <c r="R262" s="62">
        <v>0.83</v>
      </c>
      <c r="S262" s="62">
        <v>0.54</v>
      </c>
      <c r="T262" s="62">
        <v>0.09</v>
      </c>
      <c r="U262" s="62">
        <v>0.09</v>
      </c>
      <c r="V262" s="62">
        <v>0.08</v>
      </c>
      <c r="W262" s="63">
        <v>0.08</v>
      </c>
      <c r="X262" s="62">
        <v>0.09</v>
      </c>
      <c r="Y262" s="62">
        <v>0.08</v>
      </c>
      <c r="Z262" s="62">
        <v>0.08</v>
      </c>
      <c r="AA262" s="62">
        <v>0.09</v>
      </c>
      <c r="AB262" s="62">
        <v>0.08</v>
      </c>
      <c r="AC262" s="62">
        <v>0.09</v>
      </c>
      <c r="AD262" s="62">
        <v>0.09</v>
      </c>
      <c r="AE262" s="62">
        <v>0.09</v>
      </c>
    </row>
    <row r="263" spans="1:33" ht="15" hidden="1">
      <c r="A263" s="59">
        <v>262</v>
      </c>
      <c r="B263" s="60">
        <v>44823</v>
      </c>
      <c r="C263" s="59">
        <v>400</v>
      </c>
      <c r="D263" s="70" t="s">
        <v>495</v>
      </c>
      <c r="E263" s="59">
        <v>11</v>
      </c>
      <c r="F263" s="61">
        <f t="shared" si="65"/>
        <v>36.363636363636367</v>
      </c>
      <c r="G263" s="59">
        <v>1</v>
      </c>
      <c r="H263" s="62">
        <v>0.2</v>
      </c>
      <c r="I263" s="62">
        <v>0.67</v>
      </c>
      <c r="J263" s="62">
        <v>0.65</v>
      </c>
      <c r="K263" s="62">
        <v>0.56999999999999995</v>
      </c>
      <c r="L263" s="62">
        <v>0.41</v>
      </c>
      <c r="M263" s="62">
        <v>0.4</v>
      </c>
      <c r="N263" s="62">
        <v>0.41</v>
      </c>
      <c r="O263" s="62">
        <v>0.42</v>
      </c>
      <c r="P263" s="62">
        <v>0.44</v>
      </c>
      <c r="Q263" s="62">
        <v>0.51</v>
      </c>
      <c r="R263" s="62">
        <v>0.61</v>
      </c>
      <c r="S263" s="62">
        <v>0.45</v>
      </c>
      <c r="T263" s="62">
        <v>0.1</v>
      </c>
      <c r="U263" s="62">
        <v>0.09</v>
      </c>
      <c r="V263" s="62">
        <v>0.09</v>
      </c>
      <c r="W263" s="63">
        <v>0.09</v>
      </c>
      <c r="X263" s="62">
        <v>0.09</v>
      </c>
      <c r="Y263" s="62">
        <v>0.1</v>
      </c>
      <c r="Z263" s="62">
        <v>0.09</v>
      </c>
      <c r="AA263" s="62">
        <v>0.09</v>
      </c>
      <c r="AB263" s="62">
        <v>0.09</v>
      </c>
      <c r="AC263" s="62">
        <v>0.08</v>
      </c>
      <c r="AD263" s="62">
        <v>0.09</v>
      </c>
      <c r="AE263" s="62">
        <v>0.09</v>
      </c>
    </row>
    <row r="264" spans="1:33" ht="15" hidden="1">
      <c r="A264" s="59">
        <v>263</v>
      </c>
      <c r="B264" s="60">
        <v>44824</v>
      </c>
      <c r="C264" s="59">
        <v>427</v>
      </c>
      <c r="D264" s="70" t="s">
        <v>47</v>
      </c>
      <c r="E264" s="59">
        <v>11</v>
      </c>
      <c r="F264" s="61">
        <f t="shared" si="65"/>
        <v>38.81818181818182</v>
      </c>
      <c r="G264" s="59">
        <v>1</v>
      </c>
      <c r="H264" s="62">
        <v>0.09</v>
      </c>
      <c r="I264" s="62">
        <v>0.56999999999999995</v>
      </c>
      <c r="J264" s="62">
        <v>0.79</v>
      </c>
      <c r="K264" s="62">
        <v>0.77</v>
      </c>
      <c r="L264" s="62">
        <v>0.67</v>
      </c>
      <c r="M264" s="62">
        <v>0.51</v>
      </c>
      <c r="N264" s="62">
        <v>0.52</v>
      </c>
      <c r="O264" s="62">
        <v>0.56000000000000005</v>
      </c>
      <c r="P264" s="62">
        <v>0.59</v>
      </c>
      <c r="Q264" s="62">
        <v>0.65</v>
      </c>
      <c r="R264" s="62">
        <v>0.71</v>
      </c>
      <c r="S264" s="62">
        <v>0.43</v>
      </c>
      <c r="T264" s="62">
        <v>0.09</v>
      </c>
      <c r="U264" s="62">
        <v>0.09</v>
      </c>
      <c r="V264" s="62">
        <v>0.1</v>
      </c>
      <c r="W264" s="63">
        <v>0.09</v>
      </c>
      <c r="X264" s="62">
        <v>0.09</v>
      </c>
      <c r="Y264" s="62">
        <v>0.09</v>
      </c>
      <c r="Z264" s="62">
        <v>0.09</v>
      </c>
      <c r="AA264" s="62">
        <v>0.09</v>
      </c>
      <c r="AB264" s="62">
        <v>0.09</v>
      </c>
      <c r="AC264" s="62">
        <v>0.09</v>
      </c>
      <c r="AD264" s="62">
        <v>0.09</v>
      </c>
      <c r="AE264" s="62">
        <v>0.09</v>
      </c>
    </row>
    <row r="265" spans="1:33" ht="15" hidden="1">
      <c r="A265" s="59">
        <v>264</v>
      </c>
      <c r="B265" s="60">
        <v>44825</v>
      </c>
      <c r="C265" s="59">
        <v>427</v>
      </c>
      <c r="D265" s="70" t="s">
        <v>495</v>
      </c>
      <c r="E265" s="59">
        <v>11</v>
      </c>
      <c r="F265" s="61">
        <f t="shared" si="65"/>
        <v>38.81818181818182</v>
      </c>
      <c r="G265" s="59">
        <v>1</v>
      </c>
      <c r="H265" s="62">
        <v>0.25</v>
      </c>
      <c r="I265" s="62">
        <v>0.87</v>
      </c>
      <c r="J265" s="62">
        <v>0.77</v>
      </c>
      <c r="K265" s="62">
        <v>0.42</v>
      </c>
      <c r="L265" s="62">
        <v>0.4</v>
      </c>
      <c r="M265" s="62">
        <v>0.22</v>
      </c>
      <c r="N265" s="62">
        <v>0.15</v>
      </c>
      <c r="O265" s="62">
        <v>0.16</v>
      </c>
      <c r="P265" s="62">
        <v>0.11</v>
      </c>
      <c r="Q265" s="62">
        <v>0.16</v>
      </c>
      <c r="R265" s="62">
        <v>0.26</v>
      </c>
      <c r="S265" s="62">
        <v>0.2</v>
      </c>
      <c r="T265" s="62">
        <v>0.09</v>
      </c>
      <c r="U265" s="62">
        <v>0.09</v>
      </c>
      <c r="V265" s="62">
        <v>0.09</v>
      </c>
      <c r="W265" s="63">
        <v>0.09</v>
      </c>
      <c r="X265" s="62">
        <v>0.09</v>
      </c>
      <c r="Y265" s="62">
        <v>0.09</v>
      </c>
      <c r="Z265" s="62">
        <v>0.09</v>
      </c>
      <c r="AA265" s="62">
        <v>0.09</v>
      </c>
      <c r="AB265" s="62">
        <v>0.09</v>
      </c>
      <c r="AC265" s="62">
        <v>0.09</v>
      </c>
      <c r="AD265" s="62">
        <v>0.08</v>
      </c>
      <c r="AE265" s="62">
        <v>0.09</v>
      </c>
    </row>
    <row r="266" spans="1:33" ht="15" hidden="1">
      <c r="A266" s="59">
        <v>265</v>
      </c>
      <c r="B266" s="60">
        <v>44826</v>
      </c>
      <c r="C266" s="59">
        <v>427</v>
      </c>
      <c r="D266" s="70" t="s">
        <v>47</v>
      </c>
      <c r="E266" s="59">
        <v>11</v>
      </c>
      <c r="F266" s="61">
        <f t="shared" si="65"/>
        <v>38.81818181818182</v>
      </c>
      <c r="G266" s="59">
        <v>1</v>
      </c>
      <c r="H266" s="62">
        <v>0.11</v>
      </c>
      <c r="I266" s="62">
        <v>0.74</v>
      </c>
      <c r="J266" s="62">
        <v>0.81</v>
      </c>
      <c r="K266" s="62">
        <v>0.65</v>
      </c>
      <c r="L266" s="62">
        <v>0.48</v>
      </c>
      <c r="M266" s="62">
        <v>0.39</v>
      </c>
      <c r="N266" s="62">
        <v>0.31</v>
      </c>
      <c r="O266" s="62">
        <v>0.33</v>
      </c>
      <c r="P266" s="62">
        <v>0.31</v>
      </c>
      <c r="Q266" s="62">
        <v>0.34</v>
      </c>
      <c r="R266" s="62">
        <v>0.35</v>
      </c>
      <c r="S266" s="62">
        <v>0.16</v>
      </c>
      <c r="T266" s="62">
        <v>0.09</v>
      </c>
      <c r="U266" s="62">
        <v>0.09</v>
      </c>
      <c r="V266" s="62">
        <v>0.09</v>
      </c>
      <c r="W266" s="63">
        <v>0.1</v>
      </c>
      <c r="X266" s="62">
        <v>0.09</v>
      </c>
      <c r="Y266" s="62">
        <v>0.09</v>
      </c>
      <c r="Z266" s="62">
        <v>0.09</v>
      </c>
      <c r="AA266" s="62">
        <v>0.08</v>
      </c>
      <c r="AB266" s="62">
        <v>0.08</v>
      </c>
      <c r="AC266" s="62">
        <v>0.1</v>
      </c>
      <c r="AD266" s="62">
        <v>0.09</v>
      </c>
      <c r="AE266" s="62">
        <v>0.09</v>
      </c>
    </row>
    <row r="267" spans="1:33" ht="15" hidden="1">
      <c r="A267" s="59">
        <v>266</v>
      </c>
      <c r="B267" s="60">
        <v>44827</v>
      </c>
      <c r="C267" s="59">
        <v>308</v>
      </c>
      <c r="D267" s="70" t="s">
        <v>48</v>
      </c>
      <c r="E267" s="59">
        <v>8</v>
      </c>
      <c r="F267" s="61">
        <f t="shared" si="65"/>
        <v>38.5</v>
      </c>
      <c r="G267" s="59">
        <v>1</v>
      </c>
      <c r="H267" s="62">
        <v>0.41</v>
      </c>
      <c r="I267" s="62">
        <v>1.45</v>
      </c>
      <c r="J267" s="62">
        <v>1.02</v>
      </c>
      <c r="K267" s="62">
        <v>0.66</v>
      </c>
      <c r="L267" s="62">
        <v>0.63</v>
      </c>
      <c r="M267" s="62">
        <v>0.54</v>
      </c>
      <c r="N267" s="62">
        <v>0.54</v>
      </c>
      <c r="O267" s="62">
        <v>0.48</v>
      </c>
      <c r="P267" s="62">
        <v>0.13</v>
      </c>
      <c r="Q267" s="62">
        <v>0.09</v>
      </c>
      <c r="R267" s="62">
        <v>0.08</v>
      </c>
      <c r="S267" s="62">
        <v>0.1</v>
      </c>
      <c r="T267" s="62">
        <v>0.1</v>
      </c>
      <c r="U267" s="62">
        <v>0.09</v>
      </c>
      <c r="V267" s="62">
        <v>0.08</v>
      </c>
      <c r="W267" s="63">
        <v>0.1</v>
      </c>
      <c r="X267" s="62">
        <v>0.08</v>
      </c>
      <c r="Y267" s="62">
        <v>0.11</v>
      </c>
      <c r="Z267" s="62">
        <v>7.0000000000000007E-2</v>
      </c>
      <c r="AA267" s="62">
        <v>0.09</v>
      </c>
      <c r="AB267" s="62">
        <v>0.12</v>
      </c>
      <c r="AC267" s="62">
        <v>0.1</v>
      </c>
      <c r="AD267" s="62">
        <v>7.0000000000000007E-2</v>
      </c>
      <c r="AE267" s="62">
        <v>0.11</v>
      </c>
    </row>
    <row r="268" spans="1:33" ht="15" hidden="1">
      <c r="A268" s="59">
        <v>267</v>
      </c>
      <c r="B268" s="60">
        <v>44828</v>
      </c>
      <c r="C268" s="59">
        <v>684</v>
      </c>
      <c r="D268" s="70" t="s">
        <v>31</v>
      </c>
      <c r="E268" s="59">
        <v>21</v>
      </c>
      <c r="F268" s="61">
        <f t="shared" si="65"/>
        <v>32.571428571428569</v>
      </c>
      <c r="G268" s="59">
        <v>1</v>
      </c>
      <c r="H268" s="62">
        <v>0.55000000000000004</v>
      </c>
      <c r="I268" s="62">
        <v>0.65</v>
      </c>
      <c r="J268" s="62">
        <v>0.59</v>
      </c>
      <c r="K268" s="62">
        <v>0.56000000000000005</v>
      </c>
      <c r="L268" s="62">
        <v>0.59</v>
      </c>
      <c r="M268" s="62">
        <v>0.6</v>
      </c>
      <c r="N268" s="62">
        <v>0.57999999999999996</v>
      </c>
      <c r="O268" s="62">
        <v>0.61</v>
      </c>
      <c r="P268" s="62">
        <v>0.54</v>
      </c>
      <c r="Q268" s="62">
        <v>0.61</v>
      </c>
      <c r="R268" s="62">
        <v>0.56999999999999995</v>
      </c>
      <c r="S268" s="62">
        <v>0.57999999999999996</v>
      </c>
      <c r="T268" s="62">
        <v>0.59</v>
      </c>
      <c r="U268" s="62">
        <v>0.56000000000000005</v>
      </c>
      <c r="V268" s="62"/>
      <c r="W268" s="63"/>
      <c r="X268" s="64">
        <v>0.09</v>
      </c>
      <c r="Y268" s="64">
        <v>0.1</v>
      </c>
      <c r="Z268" s="64">
        <v>0.08</v>
      </c>
      <c r="AA268" s="64">
        <v>0.08</v>
      </c>
      <c r="AB268" s="64">
        <v>0.08</v>
      </c>
      <c r="AC268" s="64">
        <v>0.09</v>
      </c>
      <c r="AD268" s="64">
        <v>0.11</v>
      </c>
      <c r="AE268" s="64">
        <v>0.1</v>
      </c>
      <c r="AF268" s="58">
        <f t="shared" ref="AF268" si="66">AVERAGE(H268:AC268)</f>
        <v>0.43500000000000005</v>
      </c>
      <c r="AG268" s="67">
        <f t="shared" ref="AG268" si="67">AVERAGE(AD268:AE268)</f>
        <v>0.10500000000000001</v>
      </c>
    </row>
    <row r="269" spans="1:33" ht="15" hidden="1">
      <c r="A269" s="59">
        <v>268</v>
      </c>
      <c r="B269" s="60">
        <v>44829</v>
      </c>
      <c r="C269" s="59">
        <v>1246</v>
      </c>
      <c r="D269" s="70" t="s">
        <v>31</v>
      </c>
      <c r="E269" s="59">
        <v>21</v>
      </c>
      <c r="F269" s="61">
        <f t="shared" si="65"/>
        <v>59.333333333333336</v>
      </c>
      <c r="G269" s="59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5"/>
      <c r="X269" s="62"/>
      <c r="Y269" s="62"/>
      <c r="Z269" s="62"/>
      <c r="AA269" s="62"/>
      <c r="AB269" s="62"/>
      <c r="AC269" s="62"/>
      <c r="AD269" s="62"/>
      <c r="AE269" s="62"/>
      <c r="AG269" s="67"/>
    </row>
    <row r="270" spans="1:33" ht="15" hidden="1">
      <c r="A270" s="59">
        <v>269</v>
      </c>
      <c r="B270" s="60">
        <v>44830</v>
      </c>
      <c r="C270" s="59">
        <v>1219</v>
      </c>
      <c r="D270" s="70" t="s">
        <v>480</v>
      </c>
      <c r="E270" s="59">
        <v>20</v>
      </c>
      <c r="F270" s="61">
        <f t="shared" si="65"/>
        <v>60.95</v>
      </c>
      <c r="G270" s="59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3"/>
      <c r="X270" s="62"/>
      <c r="Y270" s="62"/>
      <c r="Z270" s="62"/>
      <c r="AA270" s="62"/>
      <c r="AB270" s="62"/>
      <c r="AC270" s="62"/>
      <c r="AD270" s="62"/>
      <c r="AE270" s="62"/>
      <c r="AG270" s="67"/>
    </row>
    <row r="271" spans="1:33" ht="15" hidden="1">
      <c r="A271" s="59">
        <v>270</v>
      </c>
      <c r="B271" s="60">
        <v>44831</v>
      </c>
      <c r="C271" s="59">
        <v>1180</v>
      </c>
      <c r="D271" s="70" t="s">
        <v>480</v>
      </c>
      <c r="E271" s="59">
        <v>20</v>
      </c>
      <c r="F271" s="61">
        <f t="shared" si="65"/>
        <v>59</v>
      </c>
      <c r="G271" s="59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3"/>
      <c r="X271" s="62"/>
      <c r="Y271" s="62"/>
      <c r="Z271" s="62"/>
      <c r="AA271" s="62"/>
      <c r="AB271" s="62"/>
      <c r="AC271" s="62"/>
      <c r="AD271" s="62"/>
      <c r="AE271" s="62"/>
      <c r="AG271" s="67"/>
    </row>
    <row r="272" spans="1:33" ht="15" hidden="1">
      <c r="A272" s="59">
        <v>271</v>
      </c>
      <c r="B272" s="60">
        <v>44832</v>
      </c>
      <c r="C272" s="59">
        <v>984</v>
      </c>
      <c r="D272" s="70" t="s">
        <v>496</v>
      </c>
      <c r="E272" s="59">
        <v>16</v>
      </c>
      <c r="F272" s="61">
        <f t="shared" si="65"/>
        <v>61.5</v>
      </c>
      <c r="G272" s="59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3"/>
      <c r="X272" s="62"/>
      <c r="Y272" s="62"/>
      <c r="Z272" s="62"/>
      <c r="AA272" s="62"/>
      <c r="AB272" s="62"/>
      <c r="AC272" s="62"/>
      <c r="AD272" s="62"/>
      <c r="AE272" s="62"/>
    </row>
    <row r="273" spans="1:37" ht="15" hidden="1">
      <c r="A273" s="59">
        <v>272</v>
      </c>
      <c r="B273" s="60">
        <v>44833</v>
      </c>
      <c r="C273" s="59">
        <v>1102</v>
      </c>
      <c r="D273" s="70" t="s">
        <v>56</v>
      </c>
      <c r="E273" s="59">
        <v>18</v>
      </c>
      <c r="F273" s="61">
        <f t="shared" si="65"/>
        <v>61.222222222222221</v>
      </c>
      <c r="G273" s="59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3"/>
      <c r="X273" s="62"/>
      <c r="Y273" s="62"/>
      <c r="Z273" s="62"/>
      <c r="AA273" s="62"/>
      <c r="AB273" s="62"/>
      <c r="AC273" s="62"/>
      <c r="AD273" s="62"/>
      <c r="AE273" s="62"/>
    </row>
    <row r="274" spans="1:37" ht="15" hidden="1">
      <c r="A274" s="59">
        <v>273</v>
      </c>
      <c r="B274" s="60">
        <v>44834</v>
      </c>
      <c r="C274" s="59">
        <v>495</v>
      </c>
      <c r="D274" s="70" t="s">
        <v>45</v>
      </c>
      <c r="E274" s="59">
        <v>9</v>
      </c>
      <c r="F274" s="61">
        <f t="shared" si="65"/>
        <v>55</v>
      </c>
      <c r="G274" s="59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3"/>
      <c r="X274" s="62"/>
      <c r="Y274" s="62"/>
      <c r="Z274" s="62"/>
      <c r="AA274" s="62"/>
      <c r="AB274" s="62"/>
      <c r="AC274" s="62"/>
      <c r="AD274" s="62"/>
      <c r="AE274" s="62"/>
    </row>
    <row r="275" spans="1:37" ht="15">
      <c r="A275" s="59">
        <v>274</v>
      </c>
      <c r="B275" s="60">
        <v>44835</v>
      </c>
      <c r="C275" s="59">
        <v>0</v>
      </c>
      <c r="D275" s="70"/>
      <c r="E275" s="59"/>
      <c r="F275" s="61" t="e">
        <f t="shared" si="65"/>
        <v>#DIV/0!</v>
      </c>
      <c r="G275" s="59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3"/>
      <c r="X275" s="64"/>
      <c r="Y275" s="64"/>
      <c r="Z275" s="64"/>
      <c r="AA275" s="64"/>
      <c r="AB275" s="64"/>
      <c r="AC275" s="64"/>
      <c r="AD275" s="64"/>
      <c r="AE275" s="64"/>
      <c r="AI275" s="58" t="e">
        <f>AVERAGE(AF275:AF305)</f>
        <v>#DIV/0!</v>
      </c>
      <c r="AJ275" s="58" t="e">
        <f t="shared" ref="AJ275:AK275" si="68">AVERAGE(AG275:AG305)</f>
        <v>#DIV/0!</v>
      </c>
      <c r="AK275" s="58" t="e">
        <f t="shared" si="68"/>
        <v>#DIV/0!</v>
      </c>
    </row>
    <row r="276" spans="1:37" ht="15" hidden="1">
      <c r="A276" s="59">
        <v>275</v>
      </c>
      <c r="B276" s="60">
        <v>44836</v>
      </c>
      <c r="C276" s="59">
        <v>0</v>
      </c>
      <c r="D276" s="70"/>
      <c r="E276" s="59"/>
      <c r="F276" s="61" t="e">
        <f t="shared" si="65"/>
        <v>#DIV/0!</v>
      </c>
      <c r="G276" s="59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5"/>
      <c r="X276" s="62"/>
      <c r="Y276" s="62"/>
      <c r="Z276" s="62"/>
      <c r="AA276" s="62"/>
      <c r="AB276" s="62"/>
      <c r="AC276" s="62"/>
      <c r="AD276" s="62"/>
      <c r="AE276" s="62"/>
    </row>
    <row r="277" spans="1:37" ht="15" hidden="1">
      <c r="A277" s="59">
        <v>276</v>
      </c>
      <c r="B277" s="60">
        <v>44837</v>
      </c>
      <c r="C277" s="59">
        <v>0</v>
      </c>
      <c r="D277" s="70"/>
      <c r="E277" s="59"/>
      <c r="F277" s="61" t="e">
        <f t="shared" si="65"/>
        <v>#DIV/0!</v>
      </c>
      <c r="G277" s="59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3"/>
      <c r="X277" s="62"/>
      <c r="Y277" s="62"/>
      <c r="Z277" s="62"/>
      <c r="AA277" s="62"/>
      <c r="AB277" s="62"/>
      <c r="AC277" s="62"/>
      <c r="AD277" s="62"/>
      <c r="AE277" s="62"/>
    </row>
    <row r="278" spans="1:37" ht="15" hidden="1">
      <c r="A278" s="59">
        <v>277</v>
      </c>
      <c r="B278" s="60">
        <v>44838</v>
      </c>
      <c r="C278" s="59">
        <v>0</v>
      </c>
      <c r="D278" s="70"/>
      <c r="E278" s="59"/>
      <c r="F278" s="61" t="e">
        <f t="shared" si="65"/>
        <v>#DIV/0!</v>
      </c>
      <c r="G278" s="59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3"/>
      <c r="X278" s="62"/>
      <c r="Y278" s="62"/>
      <c r="Z278" s="62"/>
      <c r="AA278" s="62"/>
      <c r="AB278" s="62"/>
      <c r="AC278" s="62"/>
      <c r="AD278" s="62"/>
      <c r="AE278" s="62"/>
    </row>
    <row r="279" spans="1:37" ht="15" hidden="1">
      <c r="A279" s="59">
        <v>278</v>
      </c>
      <c r="B279" s="60">
        <v>44839</v>
      </c>
      <c r="C279" s="59">
        <v>0</v>
      </c>
      <c r="D279" s="70"/>
      <c r="E279" s="59"/>
      <c r="F279" s="61" t="e">
        <f t="shared" si="65"/>
        <v>#DIV/0!</v>
      </c>
      <c r="G279" s="59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3"/>
      <c r="X279" s="62"/>
      <c r="Y279" s="62"/>
      <c r="Z279" s="62"/>
      <c r="AA279" s="62"/>
      <c r="AB279" s="62"/>
      <c r="AC279" s="62"/>
      <c r="AD279" s="62"/>
      <c r="AE279" s="62"/>
    </row>
    <row r="280" spans="1:37" ht="15" hidden="1">
      <c r="A280" s="59">
        <v>279</v>
      </c>
      <c r="B280" s="60">
        <v>44840</v>
      </c>
      <c r="C280" s="59">
        <v>0</v>
      </c>
      <c r="D280" s="70"/>
      <c r="E280" s="59"/>
      <c r="F280" s="61" t="e">
        <f t="shared" si="65"/>
        <v>#DIV/0!</v>
      </c>
      <c r="G280" s="59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3"/>
      <c r="X280" s="62"/>
      <c r="Y280" s="62"/>
      <c r="Z280" s="62"/>
      <c r="AA280" s="62"/>
      <c r="AB280" s="62"/>
      <c r="AC280" s="62"/>
      <c r="AD280" s="62"/>
      <c r="AE280" s="62"/>
    </row>
    <row r="281" spans="1:37" ht="15" hidden="1">
      <c r="A281" s="59">
        <v>280</v>
      </c>
      <c r="B281" s="60">
        <v>44841</v>
      </c>
      <c r="C281" s="59">
        <v>0</v>
      </c>
      <c r="D281" s="70"/>
      <c r="E281" s="59"/>
      <c r="F281" s="61" t="e">
        <f t="shared" si="65"/>
        <v>#DIV/0!</v>
      </c>
      <c r="G281" s="59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3"/>
      <c r="X281" s="62"/>
      <c r="Y281" s="62"/>
      <c r="Z281" s="62"/>
      <c r="AA281" s="62"/>
      <c r="AB281" s="62"/>
      <c r="AC281" s="62"/>
      <c r="AD281" s="62"/>
      <c r="AE281" s="62"/>
    </row>
    <row r="282" spans="1:37" ht="15" hidden="1">
      <c r="A282" s="59">
        <v>281</v>
      </c>
      <c r="B282" s="60">
        <v>44842</v>
      </c>
      <c r="C282" s="59">
        <v>0</v>
      </c>
      <c r="D282" s="70"/>
      <c r="E282" s="59"/>
      <c r="F282" s="61" t="e">
        <f t="shared" si="65"/>
        <v>#DIV/0!</v>
      </c>
      <c r="G282" s="59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3"/>
      <c r="X282" s="62"/>
      <c r="Y282" s="62"/>
      <c r="Z282" s="62"/>
      <c r="AA282" s="62"/>
      <c r="AB282" s="62"/>
      <c r="AC282" s="62"/>
      <c r="AD282" s="62"/>
      <c r="AE282" s="62"/>
    </row>
    <row r="283" spans="1:37" ht="15" hidden="1">
      <c r="A283" s="59">
        <v>282</v>
      </c>
      <c r="B283" s="60">
        <v>44843</v>
      </c>
      <c r="C283" s="59">
        <v>0</v>
      </c>
      <c r="D283" s="70"/>
      <c r="E283" s="59"/>
      <c r="F283" s="61" t="e">
        <f t="shared" si="65"/>
        <v>#DIV/0!</v>
      </c>
      <c r="G283" s="59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3"/>
      <c r="X283" s="62"/>
      <c r="Y283" s="62"/>
      <c r="Z283" s="62"/>
      <c r="AA283" s="62"/>
      <c r="AB283" s="62"/>
      <c r="AC283" s="62"/>
      <c r="AD283" s="62"/>
      <c r="AE283" s="62"/>
    </row>
    <row r="284" spans="1:37" ht="15" hidden="1">
      <c r="A284" s="59">
        <v>283</v>
      </c>
      <c r="B284" s="60">
        <v>44844</v>
      </c>
      <c r="C284" s="59">
        <v>0</v>
      </c>
      <c r="D284" s="70" t="s">
        <v>32</v>
      </c>
      <c r="E284" s="59">
        <v>8</v>
      </c>
      <c r="F284" s="61">
        <f t="shared" si="65"/>
        <v>0</v>
      </c>
      <c r="G284" s="59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3"/>
      <c r="X284" s="62"/>
      <c r="Y284" s="62"/>
      <c r="Z284" s="62"/>
      <c r="AA284" s="62"/>
      <c r="AB284" s="62"/>
      <c r="AC284" s="62"/>
      <c r="AD284" s="62"/>
      <c r="AE284" s="62"/>
    </row>
    <row r="285" spans="1:37" ht="15" hidden="1">
      <c r="A285" s="59">
        <v>284</v>
      </c>
      <c r="B285" s="60">
        <v>44845</v>
      </c>
      <c r="C285" s="59">
        <v>923</v>
      </c>
      <c r="D285" s="70" t="s">
        <v>478</v>
      </c>
      <c r="E285" s="59">
        <v>16</v>
      </c>
      <c r="F285" s="61">
        <f t="shared" si="65"/>
        <v>57.6875</v>
      </c>
      <c r="G285" s="59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3"/>
      <c r="X285" s="62"/>
      <c r="Y285" s="62"/>
      <c r="Z285" s="62"/>
      <c r="AA285" s="62"/>
      <c r="AB285" s="62"/>
      <c r="AC285" s="62"/>
      <c r="AD285" s="62"/>
      <c r="AE285" s="62"/>
    </row>
    <row r="286" spans="1:37" ht="15" hidden="1">
      <c r="A286" s="59">
        <v>285</v>
      </c>
      <c r="B286" s="60">
        <v>44846</v>
      </c>
      <c r="C286" s="59">
        <v>981</v>
      </c>
      <c r="D286" s="70" t="s">
        <v>478</v>
      </c>
      <c r="E286" s="59">
        <v>16</v>
      </c>
      <c r="F286" s="61">
        <f t="shared" si="65"/>
        <v>61.3125</v>
      </c>
      <c r="G286" s="59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3"/>
      <c r="X286" s="62"/>
      <c r="Y286" s="62"/>
      <c r="Z286" s="62"/>
      <c r="AA286" s="62"/>
      <c r="AB286" s="62"/>
      <c r="AC286" s="62"/>
      <c r="AD286" s="62"/>
      <c r="AE286" s="62"/>
    </row>
    <row r="287" spans="1:37" ht="15" hidden="1">
      <c r="A287" s="59">
        <v>286</v>
      </c>
      <c r="B287" s="60">
        <v>44847</v>
      </c>
      <c r="C287" s="59">
        <v>951</v>
      </c>
      <c r="D287" s="70" t="s">
        <v>34</v>
      </c>
      <c r="E287" s="59">
        <v>16</v>
      </c>
      <c r="F287" s="61">
        <f t="shared" si="65"/>
        <v>59.4375</v>
      </c>
      <c r="G287" s="59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3"/>
      <c r="X287" s="62"/>
      <c r="Y287" s="62"/>
      <c r="Z287" s="62"/>
      <c r="AA287" s="62"/>
      <c r="AB287" s="62"/>
      <c r="AC287" s="62"/>
      <c r="AD287" s="62"/>
      <c r="AE287" s="62"/>
    </row>
    <row r="288" spans="1:37" ht="15" hidden="1">
      <c r="A288" s="59">
        <v>287</v>
      </c>
      <c r="B288" s="60">
        <v>44848</v>
      </c>
      <c r="C288" s="59">
        <v>222</v>
      </c>
      <c r="D288" s="70" t="s">
        <v>490</v>
      </c>
      <c r="E288" s="59">
        <v>8</v>
      </c>
      <c r="F288" s="61">
        <f t="shared" si="65"/>
        <v>27.75</v>
      </c>
      <c r="G288" s="59">
        <v>1</v>
      </c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3"/>
      <c r="X288" s="62"/>
      <c r="Y288" s="62"/>
      <c r="Z288" s="62"/>
      <c r="AA288" s="62"/>
      <c r="AB288" s="62"/>
      <c r="AC288" s="62"/>
      <c r="AD288" s="62"/>
      <c r="AE288" s="62"/>
    </row>
    <row r="289" spans="1:33" ht="15" hidden="1">
      <c r="A289" s="59">
        <v>288</v>
      </c>
      <c r="B289" s="60">
        <v>44849</v>
      </c>
      <c r="C289" s="59">
        <v>0</v>
      </c>
      <c r="D289" s="70"/>
      <c r="E289" s="59"/>
      <c r="F289" s="61" t="e">
        <f t="shared" si="65"/>
        <v>#DIV/0!</v>
      </c>
      <c r="G289" s="59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3"/>
      <c r="X289" s="62"/>
      <c r="Y289" s="62"/>
      <c r="Z289" s="62"/>
      <c r="AA289" s="62"/>
      <c r="AB289" s="62"/>
      <c r="AC289" s="62"/>
      <c r="AD289" s="62"/>
      <c r="AE289" s="62"/>
    </row>
    <row r="290" spans="1:33" ht="15" hidden="1">
      <c r="A290" s="59">
        <v>289</v>
      </c>
      <c r="B290" s="60">
        <v>44850</v>
      </c>
      <c r="C290" s="59">
        <v>0</v>
      </c>
      <c r="D290" s="70"/>
      <c r="E290" s="59"/>
      <c r="F290" s="61" t="e">
        <f t="shared" si="65"/>
        <v>#DIV/0!</v>
      </c>
      <c r="G290" s="59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3"/>
      <c r="X290" s="62"/>
      <c r="Y290" s="62"/>
      <c r="Z290" s="62"/>
      <c r="AA290" s="62"/>
      <c r="AB290" s="62"/>
      <c r="AC290" s="62"/>
      <c r="AD290" s="62"/>
      <c r="AE290" s="62"/>
    </row>
    <row r="291" spans="1:33" ht="15" hidden="1">
      <c r="A291" s="59">
        <v>290</v>
      </c>
      <c r="B291" s="60">
        <v>44851</v>
      </c>
      <c r="C291" s="59">
        <v>440</v>
      </c>
      <c r="D291" s="70" t="s">
        <v>478</v>
      </c>
      <c r="E291" s="59">
        <v>16</v>
      </c>
      <c r="F291" s="61">
        <f t="shared" si="65"/>
        <v>27.5</v>
      </c>
      <c r="G291" s="59">
        <v>1</v>
      </c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3"/>
      <c r="X291" s="62"/>
      <c r="Y291" s="62"/>
      <c r="Z291" s="62"/>
      <c r="AA291" s="62"/>
      <c r="AB291" s="62"/>
      <c r="AC291" s="62"/>
      <c r="AD291" s="62"/>
      <c r="AE291" s="62"/>
    </row>
    <row r="292" spans="1:33" ht="15" hidden="1">
      <c r="A292" s="59">
        <v>291</v>
      </c>
      <c r="B292" s="60">
        <v>44852</v>
      </c>
      <c r="C292" s="59">
        <v>456</v>
      </c>
      <c r="D292" s="70" t="s">
        <v>478</v>
      </c>
      <c r="E292" s="59">
        <v>16</v>
      </c>
      <c r="F292" s="61">
        <f t="shared" si="65"/>
        <v>28.5</v>
      </c>
      <c r="G292" s="59">
        <v>1</v>
      </c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3"/>
      <c r="X292" s="62"/>
      <c r="Y292" s="62"/>
      <c r="Z292" s="62"/>
      <c r="AA292" s="62"/>
      <c r="AB292" s="62"/>
      <c r="AC292" s="62"/>
      <c r="AD292" s="62"/>
      <c r="AE292" s="62"/>
    </row>
    <row r="293" spans="1:33" ht="15" hidden="1">
      <c r="A293" s="59">
        <v>292</v>
      </c>
      <c r="B293" s="60">
        <v>44853</v>
      </c>
      <c r="C293" s="59">
        <v>476</v>
      </c>
      <c r="D293" s="70" t="s">
        <v>478</v>
      </c>
      <c r="E293" s="59">
        <v>16</v>
      </c>
      <c r="F293" s="61">
        <f t="shared" si="65"/>
        <v>29.75</v>
      </c>
      <c r="G293" s="59">
        <v>1</v>
      </c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3"/>
      <c r="X293" s="62"/>
      <c r="Y293" s="62"/>
      <c r="Z293" s="62"/>
      <c r="AA293" s="62"/>
      <c r="AB293" s="62"/>
      <c r="AC293" s="62"/>
      <c r="AD293" s="62"/>
      <c r="AE293" s="62"/>
    </row>
    <row r="294" spans="1:33" ht="15" hidden="1">
      <c r="A294" s="59">
        <v>293</v>
      </c>
      <c r="B294" s="60">
        <v>44854</v>
      </c>
      <c r="C294" s="59">
        <v>476</v>
      </c>
      <c r="D294" s="70" t="s">
        <v>478</v>
      </c>
      <c r="E294" s="59">
        <v>16</v>
      </c>
      <c r="F294" s="61">
        <f t="shared" si="65"/>
        <v>29.75</v>
      </c>
      <c r="G294" s="59">
        <v>1</v>
      </c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3"/>
      <c r="X294" s="62"/>
      <c r="Y294" s="62"/>
      <c r="Z294" s="62"/>
      <c r="AA294" s="62"/>
      <c r="AB294" s="62"/>
      <c r="AC294" s="62"/>
      <c r="AD294" s="62"/>
      <c r="AE294" s="62"/>
    </row>
    <row r="295" spans="1:33" ht="15" hidden="1">
      <c r="A295" s="59">
        <v>294</v>
      </c>
      <c r="B295" s="60">
        <v>44855</v>
      </c>
      <c r="C295" s="59">
        <v>476</v>
      </c>
      <c r="D295" s="70" t="s">
        <v>478</v>
      </c>
      <c r="E295" s="59">
        <v>16</v>
      </c>
      <c r="F295" s="61">
        <f t="shared" si="65"/>
        <v>29.75</v>
      </c>
      <c r="G295" s="59">
        <v>1</v>
      </c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3"/>
      <c r="X295" s="62"/>
      <c r="Y295" s="62"/>
      <c r="Z295" s="62"/>
      <c r="AA295" s="62"/>
      <c r="AB295" s="62"/>
      <c r="AC295" s="62"/>
      <c r="AD295" s="62"/>
      <c r="AE295" s="62"/>
    </row>
    <row r="296" spans="1:33" ht="15" hidden="1">
      <c r="A296" s="59">
        <v>295</v>
      </c>
      <c r="B296" s="60">
        <v>44856</v>
      </c>
      <c r="C296" s="59">
        <v>977</v>
      </c>
      <c r="D296" s="70" t="s">
        <v>31</v>
      </c>
      <c r="E296" s="59">
        <v>21</v>
      </c>
      <c r="F296" s="61">
        <f t="shared" si="65"/>
        <v>46.523809523809526</v>
      </c>
      <c r="G296" s="59">
        <v>1</v>
      </c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3"/>
      <c r="X296" s="62"/>
      <c r="Y296" s="62"/>
      <c r="Z296" s="62"/>
      <c r="AA296" s="62"/>
      <c r="AB296" s="62"/>
      <c r="AC296" s="62"/>
      <c r="AD296" s="62"/>
      <c r="AE296" s="62"/>
      <c r="AG296" s="67"/>
    </row>
    <row r="297" spans="1:33" ht="15" hidden="1">
      <c r="A297" s="59">
        <v>296</v>
      </c>
      <c r="B297" s="60">
        <v>44857</v>
      </c>
      <c r="C297" s="59">
        <v>0</v>
      </c>
      <c r="D297" s="70"/>
      <c r="E297" s="59"/>
      <c r="F297" s="61" t="e">
        <f t="shared" si="65"/>
        <v>#DIV/0!</v>
      </c>
      <c r="G297" s="59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3"/>
      <c r="X297" s="62"/>
      <c r="Y297" s="62"/>
      <c r="Z297" s="62"/>
      <c r="AA297" s="62"/>
      <c r="AB297" s="62"/>
      <c r="AC297" s="62"/>
      <c r="AD297" s="62"/>
      <c r="AE297" s="62"/>
    </row>
    <row r="298" spans="1:33" ht="15" hidden="1">
      <c r="A298" s="59">
        <v>297</v>
      </c>
      <c r="B298" s="60">
        <v>44858</v>
      </c>
      <c r="C298" s="59">
        <v>982</v>
      </c>
      <c r="D298" s="70" t="s">
        <v>34</v>
      </c>
      <c r="E298" s="59">
        <v>16</v>
      </c>
      <c r="F298" s="61">
        <f t="shared" si="65"/>
        <v>61.375</v>
      </c>
      <c r="G298" s="59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3"/>
      <c r="X298" s="62"/>
      <c r="Y298" s="62"/>
      <c r="Z298" s="62"/>
      <c r="AA298" s="62"/>
      <c r="AB298" s="62"/>
      <c r="AC298" s="62"/>
      <c r="AD298" s="62"/>
      <c r="AE298" s="62"/>
    </row>
    <row r="299" spans="1:33" ht="15" hidden="1">
      <c r="A299" s="59">
        <v>298</v>
      </c>
      <c r="B299" s="60">
        <v>44859</v>
      </c>
      <c r="C299" s="59">
        <v>1100</v>
      </c>
      <c r="D299" s="70" t="s">
        <v>54</v>
      </c>
      <c r="E299" s="59">
        <v>18</v>
      </c>
      <c r="F299" s="61">
        <f t="shared" si="65"/>
        <v>61.111111111111114</v>
      </c>
      <c r="G299" s="59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3"/>
      <c r="X299" s="62"/>
      <c r="Y299" s="62"/>
      <c r="Z299" s="62"/>
      <c r="AA299" s="62"/>
      <c r="AB299" s="62"/>
      <c r="AC299" s="62"/>
      <c r="AD299" s="62"/>
      <c r="AE299" s="62"/>
    </row>
    <row r="300" spans="1:33" ht="15" hidden="1">
      <c r="A300" s="59">
        <v>299</v>
      </c>
      <c r="B300" s="60">
        <v>44860</v>
      </c>
      <c r="C300" s="59">
        <v>1282</v>
      </c>
      <c r="D300" s="70" t="s">
        <v>31</v>
      </c>
      <c r="E300" s="59">
        <v>21</v>
      </c>
      <c r="F300" s="61">
        <f t="shared" si="65"/>
        <v>61.047619047619051</v>
      </c>
      <c r="G300" s="59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3"/>
      <c r="X300" s="64"/>
      <c r="Y300" s="64"/>
      <c r="Z300" s="64"/>
      <c r="AA300" s="64"/>
      <c r="AB300" s="64"/>
      <c r="AC300" s="64"/>
      <c r="AD300" s="64"/>
      <c r="AE300" s="64"/>
      <c r="AG300" s="67"/>
    </row>
    <row r="301" spans="1:33" ht="15" hidden="1">
      <c r="A301" s="59">
        <v>300</v>
      </c>
      <c r="B301" s="60">
        <v>44861</v>
      </c>
      <c r="C301" s="59">
        <v>1281</v>
      </c>
      <c r="D301" s="70" t="s">
        <v>31</v>
      </c>
      <c r="E301" s="59">
        <v>21</v>
      </c>
      <c r="F301" s="61">
        <f t="shared" si="65"/>
        <v>61</v>
      </c>
      <c r="G301" s="59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5"/>
      <c r="X301" s="62"/>
      <c r="Y301" s="62"/>
      <c r="Z301" s="62"/>
      <c r="AA301" s="62"/>
      <c r="AB301" s="62"/>
      <c r="AC301" s="62"/>
      <c r="AD301" s="62"/>
      <c r="AE301" s="62"/>
      <c r="AG301" s="67"/>
    </row>
    <row r="302" spans="1:33" ht="15" hidden="1">
      <c r="A302" s="59">
        <v>301</v>
      </c>
      <c r="B302" s="60">
        <v>44862</v>
      </c>
      <c r="C302" s="59">
        <v>1261</v>
      </c>
      <c r="D302" s="70" t="s">
        <v>31</v>
      </c>
      <c r="E302" s="59">
        <v>21</v>
      </c>
      <c r="F302" s="61">
        <f t="shared" si="65"/>
        <v>60.047619047619051</v>
      </c>
      <c r="G302" s="59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3"/>
      <c r="X302" s="62"/>
      <c r="Y302" s="62"/>
      <c r="Z302" s="62"/>
      <c r="AA302" s="62"/>
      <c r="AB302" s="62"/>
      <c r="AC302" s="62"/>
      <c r="AD302" s="62"/>
      <c r="AE302" s="62"/>
      <c r="AG302" s="67"/>
    </row>
    <row r="303" spans="1:33" ht="15" hidden="1">
      <c r="A303" s="59">
        <v>302</v>
      </c>
      <c r="B303" s="60">
        <v>44863</v>
      </c>
      <c r="C303" s="59">
        <v>1281</v>
      </c>
      <c r="D303" s="70" t="s">
        <v>31</v>
      </c>
      <c r="E303" s="59">
        <v>21</v>
      </c>
      <c r="F303" s="61">
        <f t="shared" si="65"/>
        <v>61</v>
      </c>
      <c r="G303" s="59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3"/>
      <c r="X303" s="62"/>
      <c r="Y303" s="62"/>
      <c r="Z303" s="62"/>
      <c r="AA303" s="62"/>
      <c r="AB303" s="62"/>
      <c r="AC303" s="62"/>
      <c r="AD303" s="62"/>
      <c r="AE303" s="62"/>
      <c r="AG303" s="67"/>
    </row>
    <row r="304" spans="1:33" ht="15" hidden="1">
      <c r="A304" s="59">
        <v>303</v>
      </c>
      <c r="B304" s="60">
        <v>44864</v>
      </c>
      <c r="C304" s="59">
        <v>1281</v>
      </c>
      <c r="D304" s="70" t="s">
        <v>38</v>
      </c>
      <c r="E304" s="59">
        <v>22</v>
      </c>
      <c r="F304" s="61">
        <f t="shared" si="65"/>
        <v>58.227272727272727</v>
      </c>
      <c r="G304" s="59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3"/>
      <c r="X304" s="62"/>
      <c r="Y304" s="62"/>
      <c r="Z304" s="62"/>
      <c r="AA304" s="62"/>
      <c r="AB304" s="62"/>
      <c r="AC304" s="62"/>
      <c r="AD304" s="62"/>
      <c r="AE304" s="62"/>
    </row>
    <row r="305" spans="1:37" ht="15" hidden="1">
      <c r="A305" s="59">
        <v>304</v>
      </c>
      <c r="B305" s="60">
        <v>44865</v>
      </c>
      <c r="C305" s="59">
        <v>984</v>
      </c>
      <c r="D305" s="70" t="s">
        <v>40</v>
      </c>
      <c r="E305" s="59">
        <v>16</v>
      </c>
      <c r="F305" s="61">
        <f t="shared" si="65"/>
        <v>61.5</v>
      </c>
      <c r="G305" s="59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3"/>
      <c r="X305" s="62"/>
      <c r="Y305" s="62"/>
      <c r="Z305" s="62"/>
      <c r="AA305" s="62"/>
      <c r="AB305" s="62"/>
      <c r="AC305" s="62"/>
      <c r="AD305" s="62"/>
      <c r="AE305" s="62"/>
    </row>
    <row r="306" spans="1:37" ht="15">
      <c r="A306" s="59">
        <v>305</v>
      </c>
      <c r="B306" s="60">
        <v>44866</v>
      </c>
      <c r="C306" s="59">
        <v>0</v>
      </c>
      <c r="D306" s="70"/>
      <c r="E306" s="59"/>
      <c r="F306" s="61" t="e">
        <f t="shared" si="65"/>
        <v>#DIV/0!</v>
      </c>
      <c r="G306" s="59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3"/>
      <c r="X306" s="62"/>
      <c r="Y306" s="62"/>
      <c r="Z306" s="62"/>
      <c r="AA306" s="62"/>
      <c r="AB306" s="62"/>
      <c r="AC306" s="62"/>
      <c r="AD306" s="62"/>
      <c r="AE306" s="62"/>
      <c r="AI306" s="58" t="e">
        <f>AVERAGE(AF306:AF335)</f>
        <v>#DIV/0!</v>
      </c>
      <c r="AJ306" s="58" t="e">
        <f t="shared" ref="AJ306:AK306" si="69">AVERAGE(AG306:AG335)</f>
        <v>#DIV/0!</v>
      </c>
      <c r="AK306" s="58" t="e">
        <f t="shared" si="69"/>
        <v>#DIV/0!</v>
      </c>
    </row>
    <row r="307" spans="1:37" ht="15" hidden="1">
      <c r="A307" s="59">
        <v>306</v>
      </c>
      <c r="B307" s="60">
        <v>44867</v>
      </c>
      <c r="C307" s="59">
        <v>0</v>
      </c>
      <c r="D307" s="70"/>
      <c r="E307" s="59"/>
      <c r="F307" s="61" t="e">
        <f t="shared" si="65"/>
        <v>#DIV/0!</v>
      </c>
      <c r="G307" s="59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3"/>
      <c r="X307" s="64"/>
      <c r="Y307" s="64"/>
      <c r="Z307" s="64"/>
      <c r="AA307" s="64"/>
      <c r="AB307" s="64"/>
      <c r="AC307" s="64"/>
      <c r="AD307" s="64"/>
      <c r="AE307" s="64"/>
    </row>
    <row r="308" spans="1:37" ht="15" hidden="1">
      <c r="A308" s="59">
        <v>307</v>
      </c>
      <c r="B308" s="60">
        <v>44868</v>
      </c>
      <c r="C308" s="59">
        <v>0</v>
      </c>
      <c r="D308" s="70"/>
      <c r="E308" s="59"/>
      <c r="F308" s="61" t="e">
        <f t="shared" si="65"/>
        <v>#DIV/0!</v>
      </c>
      <c r="G308" s="59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5"/>
      <c r="X308" s="62"/>
      <c r="Y308" s="62"/>
      <c r="Z308" s="62"/>
      <c r="AA308" s="62"/>
      <c r="AB308" s="62"/>
      <c r="AC308" s="62"/>
      <c r="AD308" s="62"/>
      <c r="AE308" s="62"/>
    </row>
    <row r="309" spans="1:37" ht="15" hidden="1">
      <c r="A309" s="59">
        <v>308</v>
      </c>
      <c r="B309" s="60">
        <v>44869</v>
      </c>
      <c r="C309" s="59">
        <v>0</v>
      </c>
      <c r="D309" s="70"/>
      <c r="E309" s="59"/>
      <c r="F309" s="61" t="e">
        <f t="shared" si="65"/>
        <v>#DIV/0!</v>
      </c>
      <c r="G309" s="59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3"/>
      <c r="X309" s="62"/>
      <c r="Y309" s="62"/>
      <c r="Z309" s="62"/>
      <c r="AA309" s="62"/>
      <c r="AB309" s="62"/>
      <c r="AC309" s="62"/>
      <c r="AD309" s="62"/>
      <c r="AE309" s="62"/>
    </row>
    <row r="310" spans="1:37" ht="15" hidden="1">
      <c r="A310" s="59">
        <v>309</v>
      </c>
      <c r="B310" s="60">
        <v>44870</v>
      </c>
      <c r="C310" s="59">
        <v>0</v>
      </c>
      <c r="D310" s="70"/>
      <c r="E310" s="59"/>
      <c r="F310" s="61" t="e">
        <f t="shared" si="65"/>
        <v>#DIV/0!</v>
      </c>
      <c r="G310" s="59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3"/>
      <c r="X310" s="62"/>
      <c r="Y310" s="62"/>
      <c r="Z310" s="62"/>
      <c r="AA310" s="62"/>
      <c r="AB310" s="62"/>
      <c r="AC310" s="62"/>
      <c r="AD310" s="62"/>
      <c r="AE310" s="62"/>
    </row>
    <row r="311" spans="1:37" ht="15" hidden="1">
      <c r="A311" s="59">
        <v>310</v>
      </c>
      <c r="B311" s="60">
        <v>44871</v>
      </c>
      <c r="C311" s="59">
        <v>674</v>
      </c>
      <c r="D311" s="70" t="s">
        <v>34</v>
      </c>
      <c r="E311" s="59">
        <v>16</v>
      </c>
      <c r="F311" s="61">
        <f t="shared" si="65"/>
        <v>42.125</v>
      </c>
      <c r="G311" s="59">
        <v>1</v>
      </c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3"/>
      <c r="X311" s="62"/>
      <c r="Y311" s="62"/>
      <c r="Z311" s="62"/>
      <c r="AA311" s="62"/>
      <c r="AB311" s="62"/>
      <c r="AC311" s="62"/>
      <c r="AD311" s="62"/>
      <c r="AE311" s="62"/>
    </row>
    <row r="312" spans="1:37" ht="15" hidden="1">
      <c r="A312" s="59">
        <v>311</v>
      </c>
      <c r="B312" s="60">
        <v>44872</v>
      </c>
      <c r="C312" s="59">
        <v>615</v>
      </c>
      <c r="D312" s="70" t="s">
        <v>34</v>
      </c>
      <c r="E312" s="59">
        <v>16</v>
      </c>
      <c r="F312" s="61">
        <f t="shared" si="65"/>
        <v>38.4375</v>
      </c>
      <c r="G312" s="59">
        <v>1</v>
      </c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3"/>
      <c r="X312" s="62"/>
      <c r="Y312" s="62"/>
      <c r="Z312" s="62"/>
      <c r="AA312" s="62"/>
      <c r="AB312" s="62"/>
      <c r="AC312" s="62"/>
      <c r="AD312" s="62"/>
      <c r="AE312" s="62"/>
    </row>
    <row r="313" spans="1:37" ht="15" hidden="1">
      <c r="A313" s="59">
        <v>312</v>
      </c>
      <c r="B313" s="60">
        <v>44873</v>
      </c>
      <c r="C313" s="59">
        <v>595</v>
      </c>
      <c r="D313" s="70" t="s">
        <v>478</v>
      </c>
      <c r="E313" s="59">
        <v>16</v>
      </c>
      <c r="F313" s="61">
        <f t="shared" si="65"/>
        <v>37.1875</v>
      </c>
      <c r="G313" s="59">
        <v>1</v>
      </c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3"/>
      <c r="X313" s="62"/>
      <c r="Y313" s="62"/>
      <c r="Z313" s="62"/>
      <c r="AA313" s="62"/>
      <c r="AB313" s="62"/>
      <c r="AC313" s="62"/>
      <c r="AD313" s="62"/>
      <c r="AE313" s="62"/>
    </row>
    <row r="314" spans="1:37" ht="15" hidden="1">
      <c r="A314" s="59">
        <v>313</v>
      </c>
      <c r="B314" s="60">
        <v>44874</v>
      </c>
      <c r="C314" s="59">
        <v>615</v>
      </c>
      <c r="D314" s="70" t="s">
        <v>34</v>
      </c>
      <c r="E314" s="59">
        <v>16</v>
      </c>
      <c r="F314" s="61">
        <f t="shared" si="65"/>
        <v>38.4375</v>
      </c>
      <c r="G314" s="59">
        <v>1</v>
      </c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3"/>
      <c r="X314" s="62"/>
      <c r="Y314" s="62"/>
      <c r="Z314" s="62"/>
      <c r="AA314" s="62"/>
      <c r="AB314" s="62"/>
      <c r="AC314" s="62"/>
      <c r="AD314" s="62"/>
      <c r="AE314" s="62"/>
    </row>
    <row r="315" spans="1:37" ht="15" hidden="1">
      <c r="A315" s="59">
        <v>314</v>
      </c>
      <c r="B315" s="60">
        <v>44875</v>
      </c>
      <c r="C315" s="59">
        <v>590</v>
      </c>
      <c r="D315" s="70" t="s">
        <v>34</v>
      </c>
      <c r="E315" s="59">
        <v>16</v>
      </c>
      <c r="F315" s="61">
        <f t="shared" si="65"/>
        <v>36.875</v>
      </c>
      <c r="G315" s="59">
        <v>1</v>
      </c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3"/>
      <c r="X315" s="62"/>
      <c r="Y315" s="62"/>
      <c r="Z315" s="62"/>
      <c r="AA315" s="62"/>
      <c r="AB315" s="62"/>
      <c r="AC315" s="62"/>
      <c r="AD315" s="62"/>
      <c r="AE315" s="62"/>
    </row>
    <row r="316" spans="1:37" ht="15" hidden="1">
      <c r="A316" s="59">
        <v>315</v>
      </c>
      <c r="B316" s="60">
        <v>44876</v>
      </c>
      <c r="C316" s="59">
        <v>295</v>
      </c>
      <c r="D316" s="70" t="s">
        <v>35</v>
      </c>
      <c r="E316" s="59">
        <v>8</v>
      </c>
      <c r="F316" s="61">
        <f t="shared" si="65"/>
        <v>36.875</v>
      </c>
      <c r="G316" s="59">
        <v>1</v>
      </c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3"/>
      <c r="X316" s="62"/>
      <c r="Y316" s="62"/>
      <c r="Z316" s="62"/>
      <c r="AA316" s="62"/>
      <c r="AB316" s="62"/>
      <c r="AC316" s="62"/>
      <c r="AD316" s="62"/>
      <c r="AE316" s="62"/>
    </row>
    <row r="317" spans="1:37" ht="15" hidden="1">
      <c r="A317" s="59">
        <v>316</v>
      </c>
      <c r="B317" s="60">
        <v>44877</v>
      </c>
      <c r="C317" s="59">
        <v>0</v>
      </c>
      <c r="D317" s="70"/>
      <c r="E317" s="59"/>
      <c r="F317" s="61" t="e">
        <f t="shared" si="65"/>
        <v>#DIV/0!</v>
      </c>
      <c r="G317" s="59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3"/>
      <c r="X317" s="62"/>
      <c r="Y317" s="62"/>
      <c r="Z317" s="62"/>
      <c r="AA317" s="62"/>
      <c r="AB317" s="62"/>
      <c r="AC317" s="62"/>
      <c r="AD317" s="62"/>
      <c r="AE317" s="62"/>
    </row>
    <row r="318" spans="1:37" ht="15" hidden="1">
      <c r="A318" s="59">
        <v>317</v>
      </c>
      <c r="B318" s="60">
        <v>44878</v>
      </c>
      <c r="C318" s="59">
        <v>0</v>
      </c>
      <c r="D318" s="70"/>
      <c r="E318" s="59"/>
      <c r="F318" s="61" t="e">
        <f t="shared" si="65"/>
        <v>#DIV/0!</v>
      </c>
      <c r="G318" s="59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3"/>
      <c r="X318" s="62"/>
      <c r="Y318" s="62"/>
      <c r="Z318" s="62"/>
      <c r="AA318" s="62"/>
      <c r="AB318" s="62"/>
      <c r="AC318" s="62"/>
      <c r="AD318" s="62"/>
      <c r="AE318" s="62"/>
    </row>
    <row r="319" spans="1:37" ht="15" hidden="1">
      <c r="A319" s="59">
        <v>318</v>
      </c>
      <c r="B319" s="60">
        <v>44879</v>
      </c>
      <c r="C319" s="59">
        <v>600</v>
      </c>
      <c r="D319" s="70" t="s">
        <v>34</v>
      </c>
      <c r="E319" s="59">
        <v>16</v>
      </c>
      <c r="F319" s="61">
        <f t="shared" si="65"/>
        <v>37.5</v>
      </c>
      <c r="G319" s="59">
        <v>1</v>
      </c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3"/>
      <c r="X319" s="62"/>
      <c r="Y319" s="62"/>
      <c r="Z319" s="62"/>
      <c r="AA319" s="62"/>
      <c r="AB319" s="62"/>
      <c r="AC319" s="62"/>
      <c r="AD319" s="62"/>
      <c r="AE319" s="62"/>
    </row>
    <row r="320" spans="1:37" ht="15" hidden="1">
      <c r="A320" s="59">
        <v>319</v>
      </c>
      <c r="B320" s="60">
        <v>44880</v>
      </c>
      <c r="C320" s="59">
        <v>615</v>
      </c>
      <c r="D320" s="70" t="s">
        <v>34</v>
      </c>
      <c r="E320" s="59">
        <v>16</v>
      </c>
      <c r="F320" s="61">
        <f t="shared" si="65"/>
        <v>38.4375</v>
      </c>
      <c r="G320" s="59">
        <v>1</v>
      </c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3"/>
      <c r="X320" s="62"/>
      <c r="Y320" s="62"/>
      <c r="Z320" s="62"/>
      <c r="AA320" s="62"/>
      <c r="AB320" s="62"/>
      <c r="AC320" s="62"/>
      <c r="AD320" s="62"/>
      <c r="AE320" s="62"/>
    </row>
    <row r="321" spans="1:37" ht="15" hidden="1">
      <c r="A321" s="59">
        <v>320</v>
      </c>
      <c r="B321" s="60">
        <v>44881</v>
      </c>
      <c r="C321" s="59">
        <v>615</v>
      </c>
      <c r="D321" s="70" t="s">
        <v>478</v>
      </c>
      <c r="E321" s="59">
        <v>16</v>
      </c>
      <c r="F321" s="61">
        <f t="shared" si="65"/>
        <v>38.4375</v>
      </c>
      <c r="G321" s="59">
        <v>1</v>
      </c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3"/>
      <c r="X321" s="62"/>
      <c r="Y321" s="62"/>
      <c r="Z321" s="62"/>
      <c r="AA321" s="62"/>
      <c r="AB321" s="62"/>
      <c r="AC321" s="62"/>
      <c r="AD321" s="62"/>
      <c r="AE321" s="62"/>
    </row>
    <row r="322" spans="1:37" ht="15" hidden="1">
      <c r="A322" s="59">
        <v>321</v>
      </c>
      <c r="B322" s="60">
        <v>44882</v>
      </c>
      <c r="C322" s="59">
        <v>1025</v>
      </c>
      <c r="D322" s="70" t="s">
        <v>54</v>
      </c>
      <c r="E322" s="59">
        <v>18</v>
      </c>
      <c r="F322" s="61">
        <f t="shared" si="65"/>
        <v>56.944444444444443</v>
      </c>
      <c r="G322" s="59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3"/>
      <c r="X322" s="64"/>
      <c r="Y322" s="64"/>
      <c r="Z322" s="64"/>
      <c r="AA322" s="64"/>
      <c r="AB322" s="64"/>
      <c r="AC322" s="64"/>
      <c r="AD322" s="64"/>
      <c r="AE322" s="64"/>
      <c r="AG322" s="67"/>
    </row>
    <row r="323" spans="1:37" ht="15" hidden="1">
      <c r="A323" s="59">
        <v>322</v>
      </c>
      <c r="B323" s="60">
        <v>44883</v>
      </c>
      <c r="C323" s="59">
        <v>1099</v>
      </c>
      <c r="D323" s="70" t="s">
        <v>54</v>
      </c>
      <c r="E323" s="59">
        <v>18</v>
      </c>
      <c r="F323" s="61">
        <f t="shared" ref="F323:F366" si="70">C323/E323</f>
        <v>61.055555555555557</v>
      </c>
      <c r="G323" s="59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5"/>
      <c r="X323" s="62"/>
      <c r="Y323" s="62"/>
      <c r="Z323" s="62"/>
      <c r="AA323" s="62"/>
      <c r="AB323" s="62"/>
      <c r="AC323" s="62"/>
      <c r="AD323" s="62"/>
      <c r="AE323" s="62"/>
      <c r="AG323" s="67"/>
    </row>
    <row r="324" spans="1:37" ht="15" hidden="1">
      <c r="A324" s="59">
        <v>323</v>
      </c>
      <c r="B324" s="60">
        <v>44884</v>
      </c>
      <c r="C324" s="59">
        <v>0</v>
      </c>
      <c r="D324" s="74"/>
      <c r="E324" s="59"/>
      <c r="F324" s="61" t="e">
        <f t="shared" si="70"/>
        <v>#DIV/0!</v>
      </c>
      <c r="G324" s="59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3"/>
      <c r="X324" s="62"/>
      <c r="Y324" s="62"/>
      <c r="Z324" s="62"/>
      <c r="AA324" s="62"/>
      <c r="AB324" s="62"/>
      <c r="AC324" s="62"/>
      <c r="AD324" s="62"/>
      <c r="AE324" s="62"/>
    </row>
    <row r="325" spans="1:37" ht="15" hidden="1">
      <c r="A325" s="59">
        <v>324</v>
      </c>
      <c r="B325" s="60">
        <v>44885</v>
      </c>
      <c r="C325" s="59">
        <v>0</v>
      </c>
      <c r="D325" s="74"/>
      <c r="E325" s="59"/>
      <c r="F325" s="61" t="e">
        <f t="shared" si="70"/>
        <v>#DIV/0!</v>
      </c>
      <c r="G325" s="59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3"/>
      <c r="X325" s="62"/>
      <c r="Y325" s="62"/>
      <c r="Z325" s="62"/>
      <c r="AA325" s="62"/>
      <c r="AB325" s="62"/>
      <c r="AC325" s="62"/>
      <c r="AD325" s="62"/>
      <c r="AE325" s="62"/>
    </row>
    <row r="326" spans="1:37" ht="15" hidden="1">
      <c r="A326" s="59">
        <v>325</v>
      </c>
      <c r="B326" s="60">
        <v>44886</v>
      </c>
      <c r="C326" s="59">
        <v>0</v>
      </c>
      <c r="D326" s="74"/>
      <c r="E326" s="59"/>
      <c r="F326" s="61" t="e">
        <f t="shared" si="70"/>
        <v>#DIV/0!</v>
      </c>
      <c r="G326" s="59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3"/>
      <c r="X326" s="62"/>
      <c r="Y326" s="62"/>
      <c r="Z326" s="62"/>
      <c r="AA326" s="62"/>
      <c r="AB326" s="62"/>
      <c r="AC326" s="62"/>
      <c r="AD326" s="62"/>
      <c r="AE326" s="62"/>
    </row>
    <row r="327" spans="1:37" ht="15" hidden="1">
      <c r="A327" s="59">
        <v>326</v>
      </c>
      <c r="B327" s="60">
        <v>44887</v>
      </c>
      <c r="C327" s="59">
        <v>0</v>
      </c>
      <c r="D327" s="74"/>
      <c r="E327" s="59"/>
      <c r="F327" s="61" t="e">
        <f t="shared" si="70"/>
        <v>#DIV/0!</v>
      </c>
      <c r="G327" s="59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3"/>
      <c r="X327" s="62"/>
      <c r="Y327" s="62"/>
      <c r="Z327" s="62"/>
      <c r="AA327" s="62"/>
      <c r="AB327" s="62"/>
      <c r="AC327" s="62"/>
      <c r="AD327" s="62"/>
      <c r="AE327" s="62"/>
    </row>
    <row r="328" spans="1:37" ht="15" hidden="1">
      <c r="A328" s="59">
        <v>327</v>
      </c>
      <c r="B328" s="60">
        <v>44888</v>
      </c>
      <c r="C328" s="59">
        <v>982</v>
      </c>
      <c r="D328" s="74" t="s">
        <v>41</v>
      </c>
      <c r="E328" s="59">
        <v>21</v>
      </c>
      <c r="F328" s="61">
        <f t="shared" si="70"/>
        <v>46.761904761904759</v>
      </c>
      <c r="G328" s="59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3"/>
      <c r="X328" s="62"/>
      <c r="Y328" s="62"/>
      <c r="Z328" s="62"/>
      <c r="AA328" s="62"/>
      <c r="AB328" s="62"/>
      <c r="AC328" s="62"/>
      <c r="AD328" s="62"/>
      <c r="AE328" s="62"/>
      <c r="AG328" s="67"/>
    </row>
    <row r="329" spans="1:37" ht="15" hidden="1">
      <c r="A329" s="59">
        <v>328</v>
      </c>
      <c r="B329" s="60">
        <v>44889</v>
      </c>
      <c r="C329" s="59">
        <v>1099</v>
      </c>
      <c r="D329" s="74" t="s">
        <v>58</v>
      </c>
      <c r="E329" s="59">
        <v>19</v>
      </c>
      <c r="F329" s="61">
        <f t="shared" si="70"/>
        <v>57.842105263157897</v>
      </c>
      <c r="G329" s="59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3"/>
      <c r="X329" s="62"/>
      <c r="Y329" s="62"/>
      <c r="Z329" s="62"/>
      <c r="AA329" s="62"/>
      <c r="AB329" s="62"/>
      <c r="AC329" s="62"/>
      <c r="AD329" s="62"/>
      <c r="AE329" s="62"/>
      <c r="AG329" s="67"/>
    </row>
    <row r="330" spans="1:37" ht="15" hidden="1">
      <c r="A330" s="59">
        <v>329</v>
      </c>
      <c r="B330" s="60">
        <v>44890</v>
      </c>
      <c r="C330" s="59">
        <v>1180</v>
      </c>
      <c r="D330" s="74" t="s">
        <v>39</v>
      </c>
      <c r="E330" s="59">
        <v>20</v>
      </c>
      <c r="F330" s="61">
        <f t="shared" si="70"/>
        <v>59</v>
      </c>
      <c r="G330" s="59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3"/>
      <c r="X330" s="62"/>
      <c r="Y330" s="62"/>
      <c r="Z330" s="62"/>
      <c r="AA330" s="62"/>
      <c r="AB330" s="62"/>
      <c r="AC330" s="62"/>
      <c r="AD330" s="62"/>
      <c r="AE330" s="62"/>
      <c r="AG330" s="67"/>
    </row>
    <row r="331" spans="1:37" ht="15" hidden="1">
      <c r="A331" s="59">
        <v>330</v>
      </c>
      <c r="B331" s="60">
        <v>44891</v>
      </c>
      <c r="C331" s="59">
        <v>1180</v>
      </c>
      <c r="D331" s="74" t="s">
        <v>39</v>
      </c>
      <c r="E331" s="59">
        <v>20</v>
      </c>
      <c r="F331" s="61">
        <f t="shared" si="70"/>
        <v>59</v>
      </c>
      <c r="G331" s="59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3"/>
      <c r="X331" s="62"/>
      <c r="Y331" s="62"/>
      <c r="Z331" s="62"/>
      <c r="AA331" s="62"/>
      <c r="AB331" s="62"/>
      <c r="AC331" s="62"/>
      <c r="AD331" s="62"/>
      <c r="AE331" s="62"/>
      <c r="AG331" s="67"/>
    </row>
    <row r="332" spans="1:37" ht="15" hidden="1">
      <c r="A332" s="59">
        <v>331</v>
      </c>
      <c r="B332" s="60">
        <v>44892</v>
      </c>
      <c r="C332" s="59">
        <v>0</v>
      </c>
      <c r="D332" s="74"/>
      <c r="E332" s="59"/>
      <c r="F332" s="61" t="e">
        <f t="shared" si="70"/>
        <v>#DIV/0!</v>
      </c>
      <c r="G332" s="59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3"/>
      <c r="X332" s="62"/>
      <c r="Y332" s="62"/>
      <c r="Z332" s="62"/>
      <c r="AA332" s="62"/>
      <c r="AB332" s="62"/>
      <c r="AC332" s="62"/>
      <c r="AD332" s="62"/>
      <c r="AE332" s="62"/>
    </row>
    <row r="333" spans="1:37" ht="15" hidden="1">
      <c r="A333" s="59">
        <v>332</v>
      </c>
      <c r="B333" s="60">
        <v>44893</v>
      </c>
      <c r="C333" s="59">
        <v>1159</v>
      </c>
      <c r="D333" s="74" t="s">
        <v>39</v>
      </c>
      <c r="E333" s="59">
        <v>20</v>
      </c>
      <c r="F333" s="61">
        <f t="shared" si="70"/>
        <v>57.95</v>
      </c>
      <c r="G333" s="59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3"/>
      <c r="X333" s="62"/>
      <c r="Y333" s="62"/>
      <c r="Z333" s="62"/>
      <c r="AA333" s="62"/>
      <c r="AB333" s="62"/>
      <c r="AC333" s="62"/>
      <c r="AD333" s="62"/>
      <c r="AE333" s="62"/>
      <c r="AG333" s="67"/>
    </row>
    <row r="334" spans="1:37" ht="15" hidden="1">
      <c r="A334" s="59">
        <v>333</v>
      </c>
      <c r="B334" s="60">
        <v>44894</v>
      </c>
      <c r="C334" s="59">
        <v>1179</v>
      </c>
      <c r="D334" s="14" t="s">
        <v>497</v>
      </c>
      <c r="E334" s="59">
        <v>20</v>
      </c>
      <c r="F334" s="61">
        <f t="shared" si="70"/>
        <v>58.95</v>
      </c>
      <c r="G334" s="59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3"/>
      <c r="X334" s="62"/>
      <c r="Y334" s="62"/>
      <c r="Z334" s="62"/>
      <c r="AA334" s="62"/>
      <c r="AB334" s="62"/>
      <c r="AC334" s="62"/>
      <c r="AD334" s="62"/>
      <c r="AE334" s="62"/>
      <c r="AG334" s="67"/>
    </row>
    <row r="335" spans="1:37" ht="15" hidden="1">
      <c r="A335" s="59">
        <v>334</v>
      </c>
      <c r="B335" s="60">
        <v>44895</v>
      </c>
      <c r="C335" s="59">
        <v>1180</v>
      </c>
      <c r="D335" s="74" t="s">
        <v>60</v>
      </c>
      <c r="E335" s="59">
        <v>20</v>
      </c>
      <c r="F335" s="61">
        <f t="shared" si="70"/>
        <v>59</v>
      </c>
      <c r="G335" s="59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3"/>
      <c r="X335" s="62"/>
      <c r="Y335" s="62"/>
      <c r="Z335" s="62"/>
      <c r="AA335" s="62"/>
      <c r="AB335" s="62"/>
      <c r="AC335" s="62"/>
      <c r="AD335" s="62"/>
      <c r="AE335" s="62"/>
      <c r="AG335" s="67"/>
    </row>
    <row r="336" spans="1:37" ht="15">
      <c r="A336" s="59">
        <v>335</v>
      </c>
      <c r="B336" s="60">
        <v>44896</v>
      </c>
      <c r="C336" s="59">
        <v>1180</v>
      </c>
      <c r="D336" s="74" t="s">
        <v>39</v>
      </c>
      <c r="E336" s="59">
        <v>20</v>
      </c>
      <c r="F336" s="61">
        <f t="shared" si="70"/>
        <v>59</v>
      </c>
      <c r="G336" s="59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3"/>
      <c r="X336" s="62"/>
      <c r="Y336" s="62"/>
      <c r="Z336" s="62"/>
      <c r="AA336" s="62"/>
      <c r="AB336" s="62"/>
      <c r="AC336" s="62"/>
      <c r="AD336" s="62"/>
      <c r="AE336" s="62"/>
      <c r="AG336" s="67"/>
      <c r="AI336" s="58" t="e">
        <f>AVERAGE(AF336:AF366)</f>
        <v>#DIV/0!</v>
      </c>
      <c r="AJ336" s="58" t="e">
        <f t="shared" ref="AJ336:AK336" si="71">AVERAGE(AG336:AG366)</f>
        <v>#DIV/0!</v>
      </c>
      <c r="AK336" s="58" t="e">
        <f t="shared" si="71"/>
        <v>#DIV/0!</v>
      </c>
    </row>
    <row r="337" spans="1:33" ht="15" hidden="1">
      <c r="A337" s="59">
        <v>336</v>
      </c>
      <c r="B337" s="60">
        <v>44897</v>
      </c>
      <c r="C337" s="59">
        <v>472</v>
      </c>
      <c r="D337" s="70" t="s">
        <v>35</v>
      </c>
      <c r="E337" s="59">
        <v>8</v>
      </c>
      <c r="F337" s="61">
        <f t="shared" si="70"/>
        <v>59</v>
      </c>
      <c r="G337" s="59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3"/>
      <c r="X337" s="62"/>
      <c r="Y337" s="62"/>
      <c r="Z337" s="62"/>
      <c r="AA337" s="62"/>
      <c r="AB337" s="62"/>
      <c r="AC337" s="62"/>
      <c r="AD337" s="62"/>
      <c r="AE337" s="62"/>
    </row>
    <row r="338" spans="1:33" ht="15" hidden="1">
      <c r="A338" s="59">
        <v>337</v>
      </c>
      <c r="B338" s="60">
        <v>44898</v>
      </c>
      <c r="C338" s="59">
        <v>0</v>
      </c>
      <c r="D338" s="70"/>
      <c r="E338" s="59"/>
      <c r="F338" s="61" t="e">
        <f t="shared" si="70"/>
        <v>#DIV/0!</v>
      </c>
      <c r="G338" s="59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3"/>
      <c r="X338" s="62"/>
      <c r="Y338" s="62"/>
      <c r="Z338" s="62"/>
      <c r="AA338" s="62"/>
      <c r="AB338" s="62"/>
      <c r="AC338" s="62"/>
      <c r="AD338" s="62"/>
      <c r="AE338" s="62"/>
    </row>
    <row r="339" spans="1:33" ht="15" hidden="1">
      <c r="A339" s="59">
        <v>338</v>
      </c>
      <c r="B339" s="60">
        <v>44899</v>
      </c>
      <c r="C339" s="59">
        <v>0</v>
      </c>
      <c r="D339" s="70"/>
      <c r="E339" s="59"/>
      <c r="F339" s="61" t="e">
        <f t="shared" si="70"/>
        <v>#DIV/0!</v>
      </c>
      <c r="G339" s="59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3"/>
      <c r="X339" s="62"/>
      <c r="Y339" s="62"/>
      <c r="Z339" s="62"/>
      <c r="AA339" s="62"/>
      <c r="AB339" s="62"/>
      <c r="AC339" s="62"/>
      <c r="AD339" s="62"/>
      <c r="AE339" s="62"/>
    </row>
    <row r="340" spans="1:33" ht="15" hidden="1">
      <c r="A340" s="59">
        <v>339</v>
      </c>
      <c r="B340" s="60">
        <v>44900</v>
      </c>
      <c r="C340" s="59">
        <v>570</v>
      </c>
      <c r="D340" s="70" t="s">
        <v>61</v>
      </c>
      <c r="E340" s="59">
        <v>10</v>
      </c>
      <c r="F340" s="61">
        <f t="shared" si="70"/>
        <v>57</v>
      </c>
      <c r="G340" s="59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3"/>
      <c r="X340" s="62"/>
      <c r="Y340" s="62"/>
      <c r="Z340" s="62"/>
      <c r="AA340" s="62"/>
      <c r="AB340" s="62"/>
      <c r="AC340" s="62"/>
      <c r="AD340" s="62"/>
      <c r="AE340" s="62"/>
    </row>
    <row r="341" spans="1:33" ht="15" hidden="1">
      <c r="A341" s="59">
        <v>340</v>
      </c>
      <c r="B341" s="60">
        <v>44901</v>
      </c>
      <c r="C341" s="59">
        <v>590</v>
      </c>
      <c r="D341" s="70" t="s">
        <v>498</v>
      </c>
      <c r="E341" s="59">
        <v>10</v>
      </c>
      <c r="F341" s="61">
        <f t="shared" si="70"/>
        <v>59</v>
      </c>
      <c r="G341" s="59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3"/>
      <c r="X341" s="62"/>
      <c r="Y341" s="62"/>
      <c r="Z341" s="62"/>
      <c r="AA341" s="62"/>
      <c r="AB341" s="62"/>
      <c r="AC341" s="62"/>
      <c r="AD341" s="62"/>
      <c r="AE341" s="62"/>
    </row>
    <row r="342" spans="1:33" ht="15" hidden="1">
      <c r="A342" s="59">
        <v>341</v>
      </c>
      <c r="B342" s="60">
        <v>44902</v>
      </c>
      <c r="C342" s="59">
        <v>473</v>
      </c>
      <c r="D342" s="70" t="s">
        <v>35</v>
      </c>
      <c r="E342" s="59">
        <v>8</v>
      </c>
      <c r="F342" s="61">
        <f t="shared" si="70"/>
        <v>59.125</v>
      </c>
      <c r="G342" s="59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3"/>
      <c r="X342" s="62"/>
      <c r="Y342" s="62"/>
      <c r="Z342" s="62"/>
      <c r="AA342" s="62"/>
      <c r="AB342" s="62"/>
      <c r="AC342" s="62"/>
      <c r="AD342" s="62"/>
      <c r="AE342" s="62"/>
    </row>
    <row r="343" spans="1:33" ht="15" hidden="1">
      <c r="A343" s="59">
        <v>342</v>
      </c>
      <c r="B343" s="60">
        <v>44903</v>
      </c>
      <c r="C343" s="59">
        <v>472</v>
      </c>
      <c r="D343" s="70" t="s">
        <v>35</v>
      </c>
      <c r="E343" s="59">
        <v>8</v>
      </c>
      <c r="F343" s="61">
        <f t="shared" si="70"/>
        <v>59</v>
      </c>
      <c r="G343" s="59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3"/>
      <c r="X343" s="62"/>
      <c r="Y343" s="62"/>
      <c r="Z343" s="62"/>
      <c r="AA343" s="62"/>
      <c r="AB343" s="62"/>
      <c r="AC343" s="62"/>
      <c r="AD343" s="62"/>
      <c r="AE343" s="62"/>
    </row>
    <row r="344" spans="1:33" ht="15" hidden="1">
      <c r="A344" s="59">
        <v>343</v>
      </c>
      <c r="B344" s="60">
        <v>44904</v>
      </c>
      <c r="C344" s="59">
        <v>472</v>
      </c>
      <c r="D344" s="70" t="s">
        <v>35</v>
      </c>
      <c r="E344" s="59">
        <v>8</v>
      </c>
      <c r="F344" s="61">
        <f t="shared" si="70"/>
        <v>59</v>
      </c>
      <c r="G344" s="59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3"/>
      <c r="X344" s="62"/>
      <c r="Y344" s="62"/>
      <c r="Z344" s="62"/>
      <c r="AA344" s="62"/>
      <c r="AB344" s="62"/>
      <c r="AC344" s="62"/>
      <c r="AD344" s="62"/>
      <c r="AE344" s="62"/>
    </row>
    <row r="345" spans="1:33" ht="15" hidden="1">
      <c r="A345" s="59">
        <v>344</v>
      </c>
      <c r="B345" s="60">
        <v>44905</v>
      </c>
      <c r="C345" s="59">
        <v>0</v>
      </c>
      <c r="D345" s="70"/>
      <c r="E345" s="59"/>
      <c r="F345" s="61" t="e">
        <f t="shared" si="70"/>
        <v>#DIV/0!</v>
      </c>
      <c r="G345" s="59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3"/>
      <c r="X345" s="62"/>
      <c r="Y345" s="62"/>
      <c r="Z345" s="62"/>
      <c r="AA345" s="62"/>
      <c r="AB345" s="62"/>
      <c r="AC345" s="62"/>
      <c r="AD345" s="62"/>
      <c r="AE345" s="62"/>
    </row>
    <row r="346" spans="1:33" ht="15" hidden="1">
      <c r="A346" s="59">
        <v>345</v>
      </c>
      <c r="B346" s="60">
        <v>44906</v>
      </c>
      <c r="C346" s="59">
        <v>0</v>
      </c>
      <c r="D346" s="70"/>
      <c r="E346" s="59"/>
      <c r="F346" s="61" t="e">
        <f t="shared" si="70"/>
        <v>#DIV/0!</v>
      </c>
      <c r="G346" s="59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3"/>
      <c r="X346" s="62"/>
      <c r="Y346" s="62"/>
      <c r="Z346" s="62"/>
      <c r="AA346" s="62"/>
      <c r="AB346" s="62"/>
      <c r="AC346" s="62"/>
      <c r="AD346" s="62"/>
      <c r="AE346" s="62"/>
    </row>
    <row r="347" spans="1:33" ht="15" hidden="1">
      <c r="A347" s="59">
        <v>346</v>
      </c>
      <c r="B347" s="60">
        <v>44907</v>
      </c>
      <c r="C347" s="59">
        <v>932</v>
      </c>
      <c r="D347" s="70" t="s">
        <v>34</v>
      </c>
      <c r="E347" s="59">
        <v>16</v>
      </c>
      <c r="F347" s="61">
        <f t="shared" si="70"/>
        <v>58.25</v>
      </c>
      <c r="G347" s="59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3"/>
      <c r="X347" s="62"/>
      <c r="Y347" s="62"/>
      <c r="Z347" s="62"/>
      <c r="AA347" s="62"/>
      <c r="AB347" s="62"/>
      <c r="AC347" s="62"/>
      <c r="AD347" s="62"/>
      <c r="AE347" s="62"/>
    </row>
    <row r="348" spans="1:33" ht="15" hidden="1">
      <c r="A348" s="59">
        <v>347</v>
      </c>
      <c r="B348" s="60">
        <v>44908</v>
      </c>
      <c r="C348" s="59">
        <v>981</v>
      </c>
      <c r="D348" s="70" t="s">
        <v>478</v>
      </c>
      <c r="E348" s="59">
        <v>16</v>
      </c>
      <c r="F348" s="61">
        <f t="shared" si="70"/>
        <v>61.3125</v>
      </c>
      <c r="G348" s="59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3"/>
      <c r="X348" s="62"/>
      <c r="Y348" s="62"/>
      <c r="Z348" s="62"/>
      <c r="AA348" s="62"/>
      <c r="AB348" s="62"/>
      <c r="AC348" s="62"/>
      <c r="AD348" s="62"/>
      <c r="AE348" s="62"/>
    </row>
    <row r="349" spans="1:33" ht="15" hidden="1">
      <c r="A349" s="59">
        <v>348</v>
      </c>
      <c r="B349" s="60">
        <v>44909</v>
      </c>
      <c r="C349" s="59">
        <v>1120</v>
      </c>
      <c r="D349" s="70" t="s">
        <v>62</v>
      </c>
      <c r="E349" s="59">
        <v>18</v>
      </c>
      <c r="F349" s="61">
        <f t="shared" si="70"/>
        <v>62.222222222222221</v>
      </c>
      <c r="G349" s="59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3"/>
      <c r="X349" s="62"/>
      <c r="Y349" s="62"/>
      <c r="Z349" s="62"/>
      <c r="AA349" s="62"/>
      <c r="AB349" s="62"/>
      <c r="AC349" s="62"/>
      <c r="AD349" s="62"/>
      <c r="AE349" s="62"/>
      <c r="AG349" s="67"/>
    </row>
    <row r="350" spans="1:33" ht="15" hidden="1">
      <c r="A350" s="59">
        <v>349</v>
      </c>
      <c r="B350" s="60">
        <v>44910</v>
      </c>
      <c r="C350" s="59">
        <v>1260</v>
      </c>
      <c r="D350" s="74" t="s">
        <v>39</v>
      </c>
      <c r="E350" s="59">
        <v>20</v>
      </c>
      <c r="F350" s="61">
        <f t="shared" si="70"/>
        <v>63</v>
      </c>
      <c r="G350" s="59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3"/>
      <c r="X350" s="62"/>
      <c r="Y350" s="62"/>
      <c r="Z350" s="62"/>
      <c r="AA350" s="62"/>
      <c r="AB350" s="62"/>
      <c r="AC350" s="62"/>
      <c r="AD350" s="62"/>
      <c r="AE350" s="62"/>
      <c r="AG350" s="67"/>
    </row>
    <row r="351" spans="1:33" ht="15" hidden="1">
      <c r="A351" s="59">
        <v>350</v>
      </c>
      <c r="B351" s="60">
        <v>44911</v>
      </c>
      <c r="C351" s="59">
        <v>1260</v>
      </c>
      <c r="D351" s="74" t="s">
        <v>39</v>
      </c>
      <c r="E351" s="59">
        <v>20</v>
      </c>
      <c r="F351" s="61">
        <f t="shared" si="70"/>
        <v>63</v>
      </c>
      <c r="G351" s="59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3"/>
      <c r="X351" s="62"/>
      <c r="Y351" s="62"/>
      <c r="Z351" s="62"/>
      <c r="AA351" s="62"/>
      <c r="AB351" s="62"/>
      <c r="AC351" s="62"/>
      <c r="AD351" s="62"/>
      <c r="AE351" s="62"/>
      <c r="AG351" s="67"/>
    </row>
    <row r="352" spans="1:33" ht="15" hidden="1">
      <c r="A352" s="59">
        <v>351</v>
      </c>
      <c r="B352" s="60">
        <v>44912</v>
      </c>
      <c r="C352" s="59">
        <v>0</v>
      </c>
      <c r="D352" s="70"/>
      <c r="E352" s="59"/>
      <c r="F352" s="61" t="e">
        <f t="shared" si="70"/>
        <v>#DIV/0!</v>
      </c>
      <c r="G352" s="59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3"/>
      <c r="X352" s="62"/>
      <c r="Y352" s="62"/>
      <c r="Z352" s="62"/>
      <c r="AA352" s="62"/>
      <c r="AB352" s="62"/>
      <c r="AC352" s="62"/>
      <c r="AD352" s="62"/>
      <c r="AE352" s="62"/>
    </row>
    <row r="353" spans="1:33" ht="15" hidden="1">
      <c r="A353" s="59">
        <v>352</v>
      </c>
      <c r="B353" s="60">
        <v>44913</v>
      </c>
      <c r="C353" s="59">
        <v>0</v>
      </c>
      <c r="D353" s="70"/>
      <c r="E353" s="59"/>
      <c r="F353" s="61" t="e">
        <f t="shared" si="70"/>
        <v>#DIV/0!</v>
      </c>
      <c r="G353" s="59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3"/>
      <c r="X353" s="62"/>
      <c r="Y353" s="62"/>
      <c r="Z353" s="62"/>
      <c r="AA353" s="62"/>
      <c r="AB353" s="62"/>
      <c r="AC353" s="62"/>
      <c r="AD353" s="62"/>
      <c r="AE353" s="62"/>
    </row>
    <row r="354" spans="1:33" ht="15" hidden="1">
      <c r="A354" s="59">
        <v>353</v>
      </c>
      <c r="B354" s="60">
        <v>44914</v>
      </c>
      <c r="C354" s="59">
        <v>1141</v>
      </c>
      <c r="D354" s="14" t="s">
        <v>63</v>
      </c>
      <c r="E354" s="59">
        <v>19</v>
      </c>
      <c r="F354" s="61">
        <f t="shared" si="70"/>
        <v>60.05263157894737</v>
      </c>
      <c r="G354" s="59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3"/>
      <c r="X354" s="62"/>
      <c r="Y354" s="62"/>
      <c r="Z354" s="62"/>
      <c r="AA354" s="62"/>
      <c r="AB354" s="62"/>
      <c r="AC354" s="62"/>
      <c r="AD354" s="62"/>
      <c r="AE354" s="62"/>
      <c r="AG354" s="67"/>
    </row>
    <row r="355" spans="1:33" ht="15" hidden="1">
      <c r="A355" s="59">
        <v>354</v>
      </c>
      <c r="B355" s="60">
        <v>44915</v>
      </c>
      <c r="C355" s="59">
        <v>1024</v>
      </c>
      <c r="D355" s="74" t="s">
        <v>39</v>
      </c>
      <c r="E355" s="59">
        <v>20</v>
      </c>
      <c r="F355" s="61">
        <f t="shared" si="70"/>
        <v>51.2</v>
      </c>
      <c r="G355" s="59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3"/>
      <c r="X355" s="62"/>
      <c r="Y355" s="62"/>
      <c r="Z355" s="62"/>
      <c r="AA355" s="62"/>
      <c r="AB355" s="62"/>
      <c r="AC355" s="62"/>
      <c r="AD355" s="62"/>
      <c r="AE355" s="62"/>
      <c r="AG355" s="67"/>
    </row>
    <row r="356" spans="1:33" ht="15" hidden="1">
      <c r="A356" s="59">
        <v>355</v>
      </c>
      <c r="B356" s="60">
        <v>44916</v>
      </c>
      <c r="C356" s="59">
        <v>306</v>
      </c>
      <c r="D356" s="70" t="s">
        <v>35</v>
      </c>
      <c r="E356" s="59">
        <v>8</v>
      </c>
      <c r="F356" s="61">
        <f t="shared" si="70"/>
        <v>38.25</v>
      </c>
      <c r="G356" s="59">
        <v>1</v>
      </c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3"/>
      <c r="X356" s="62"/>
      <c r="Y356" s="62"/>
      <c r="Z356" s="62"/>
      <c r="AA356" s="62"/>
      <c r="AB356" s="62"/>
      <c r="AC356" s="62"/>
      <c r="AD356" s="62"/>
      <c r="AE356" s="62"/>
    </row>
    <row r="357" spans="1:33" ht="15" hidden="1">
      <c r="A357" s="59">
        <v>356</v>
      </c>
      <c r="B357" s="60">
        <v>44917</v>
      </c>
      <c r="C357" s="59">
        <v>0</v>
      </c>
      <c r="D357" s="70"/>
      <c r="E357" s="59"/>
      <c r="F357" s="61" t="e">
        <f t="shared" si="70"/>
        <v>#DIV/0!</v>
      </c>
      <c r="G357" s="59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3"/>
      <c r="X357" s="62"/>
      <c r="Y357" s="62"/>
      <c r="Z357" s="62"/>
      <c r="AA357" s="62"/>
      <c r="AB357" s="62"/>
      <c r="AC357" s="62"/>
      <c r="AD357" s="62"/>
      <c r="AE357" s="62"/>
    </row>
    <row r="358" spans="1:33" ht="15" hidden="1">
      <c r="A358" s="59">
        <v>357</v>
      </c>
      <c r="B358" s="60">
        <v>44918</v>
      </c>
      <c r="C358" s="59">
        <v>0</v>
      </c>
      <c r="D358" s="70"/>
      <c r="E358" s="59"/>
      <c r="F358" s="61" t="e">
        <f t="shared" si="70"/>
        <v>#DIV/0!</v>
      </c>
      <c r="G358" s="59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3"/>
      <c r="X358" s="62"/>
      <c r="Y358" s="62"/>
      <c r="Z358" s="62"/>
      <c r="AA358" s="62"/>
      <c r="AB358" s="62"/>
      <c r="AC358" s="62"/>
      <c r="AD358" s="62"/>
      <c r="AE358" s="62"/>
    </row>
    <row r="359" spans="1:33" ht="15" hidden="1">
      <c r="A359" s="59">
        <v>358</v>
      </c>
      <c r="B359" s="60">
        <v>44919</v>
      </c>
      <c r="C359" s="59">
        <v>0</v>
      </c>
      <c r="D359" s="70"/>
      <c r="E359" s="59"/>
      <c r="F359" s="61" t="e">
        <f t="shared" si="70"/>
        <v>#DIV/0!</v>
      </c>
      <c r="G359" s="59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3"/>
      <c r="X359" s="62"/>
      <c r="Y359" s="62"/>
      <c r="Z359" s="62"/>
      <c r="AA359" s="62"/>
      <c r="AB359" s="62"/>
      <c r="AC359" s="62"/>
      <c r="AD359" s="62"/>
      <c r="AE359" s="62"/>
    </row>
    <row r="360" spans="1:33" ht="15" hidden="1">
      <c r="A360" s="59">
        <v>359</v>
      </c>
      <c r="B360" s="60">
        <v>44920</v>
      </c>
      <c r="C360" s="59">
        <v>0</v>
      </c>
      <c r="D360" s="70"/>
      <c r="E360" s="59"/>
      <c r="F360" s="61" t="e">
        <f t="shared" si="70"/>
        <v>#DIV/0!</v>
      </c>
      <c r="G360" s="59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3"/>
      <c r="X360" s="62"/>
      <c r="Y360" s="62"/>
      <c r="Z360" s="62"/>
      <c r="AA360" s="62"/>
      <c r="AB360" s="62"/>
      <c r="AC360" s="62"/>
      <c r="AD360" s="62"/>
      <c r="AE360" s="62"/>
    </row>
    <row r="361" spans="1:33" ht="15" hidden="1">
      <c r="A361" s="59">
        <v>360</v>
      </c>
      <c r="B361" s="60">
        <v>44921</v>
      </c>
      <c r="C361" s="59">
        <v>0</v>
      </c>
      <c r="D361" s="70"/>
      <c r="E361" s="59"/>
      <c r="F361" s="61" t="e">
        <f t="shared" si="70"/>
        <v>#DIV/0!</v>
      </c>
      <c r="G361" s="59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3"/>
      <c r="X361" s="62"/>
      <c r="Y361" s="62"/>
      <c r="Z361" s="62"/>
      <c r="AA361" s="62"/>
      <c r="AB361" s="62"/>
      <c r="AC361" s="62"/>
      <c r="AD361" s="62"/>
      <c r="AE361" s="62"/>
    </row>
    <row r="362" spans="1:33" ht="15" hidden="1">
      <c r="A362" s="59">
        <v>361</v>
      </c>
      <c r="B362" s="60">
        <v>44922</v>
      </c>
      <c r="C362" s="59">
        <v>225</v>
      </c>
      <c r="D362" s="70" t="s">
        <v>495</v>
      </c>
      <c r="E362" s="59">
        <v>11</v>
      </c>
      <c r="F362" s="61">
        <f t="shared" si="70"/>
        <v>20.454545454545453</v>
      </c>
      <c r="G362" s="59">
        <v>1</v>
      </c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3"/>
      <c r="X362" s="62"/>
      <c r="Y362" s="62"/>
      <c r="Z362" s="62"/>
      <c r="AA362" s="62"/>
      <c r="AB362" s="62"/>
      <c r="AC362" s="62"/>
      <c r="AD362" s="62"/>
      <c r="AE362" s="62"/>
    </row>
    <row r="363" spans="1:33" ht="15" hidden="1">
      <c r="A363" s="59">
        <v>362</v>
      </c>
      <c r="B363" s="60">
        <v>44923</v>
      </c>
      <c r="C363" s="59">
        <v>705</v>
      </c>
      <c r="D363" s="70" t="s">
        <v>47</v>
      </c>
      <c r="E363" s="59">
        <v>11</v>
      </c>
      <c r="F363" s="61">
        <f t="shared" si="70"/>
        <v>64.090909090909093</v>
      </c>
      <c r="G363" s="59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3"/>
      <c r="X363" s="62"/>
      <c r="Y363" s="62"/>
      <c r="Z363" s="62"/>
      <c r="AA363" s="62"/>
      <c r="AB363" s="62"/>
      <c r="AC363" s="62"/>
      <c r="AD363" s="62"/>
      <c r="AE363" s="62"/>
    </row>
    <row r="364" spans="1:33" ht="15" hidden="1">
      <c r="A364" s="59">
        <v>363</v>
      </c>
      <c r="B364" s="60">
        <v>44924</v>
      </c>
      <c r="C364" s="59">
        <v>690</v>
      </c>
      <c r="D364" s="70" t="s">
        <v>47</v>
      </c>
      <c r="E364" s="59">
        <v>11</v>
      </c>
      <c r="F364" s="61">
        <f t="shared" si="70"/>
        <v>62.727272727272727</v>
      </c>
      <c r="G364" s="59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3"/>
      <c r="X364" s="62"/>
      <c r="Y364" s="62"/>
      <c r="Z364" s="62"/>
      <c r="AA364" s="62"/>
      <c r="AB364" s="62"/>
      <c r="AC364" s="62"/>
      <c r="AD364" s="62"/>
      <c r="AE364" s="62"/>
    </row>
    <row r="365" spans="1:33" ht="15" hidden="1">
      <c r="A365" s="59">
        <v>364</v>
      </c>
      <c r="B365" s="60">
        <v>44925</v>
      </c>
      <c r="C365" s="59">
        <v>695</v>
      </c>
      <c r="D365" s="70" t="s">
        <v>47</v>
      </c>
      <c r="E365" s="59">
        <v>11</v>
      </c>
      <c r="F365" s="61">
        <f t="shared" si="70"/>
        <v>63.18181818181818</v>
      </c>
      <c r="G365" s="59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3"/>
      <c r="X365" s="62"/>
      <c r="Y365" s="62"/>
      <c r="Z365" s="62"/>
      <c r="AA365" s="62"/>
      <c r="AB365" s="62"/>
      <c r="AC365" s="62"/>
      <c r="AD365" s="62"/>
      <c r="AE365" s="62"/>
    </row>
    <row r="366" spans="1:33" ht="15" hidden="1">
      <c r="A366" s="59">
        <v>365</v>
      </c>
      <c r="B366" s="60">
        <v>44926</v>
      </c>
      <c r="C366" s="59">
        <v>684</v>
      </c>
      <c r="D366" s="70" t="s">
        <v>47</v>
      </c>
      <c r="E366" s="59">
        <v>11</v>
      </c>
      <c r="F366" s="61">
        <f t="shared" si="70"/>
        <v>62.18181818181818</v>
      </c>
      <c r="G366" s="59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3"/>
      <c r="X366" s="59"/>
    </row>
    <row r="367" spans="1:33" hidden="1">
      <c r="A367" s="57" t="s">
        <v>499</v>
      </c>
      <c r="C367" s="58">
        <f t="shared" ref="C367" si="72">SUM(C2:C366)</f>
        <v>217741</v>
      </c>
      <c r="E367" s="58">
        <f t="shared" ref="E367" si="73">SUM(E2:E366)</f>
        <v>3856</v>
      </c>
      <c r="G367" s="58">
        <f>SUM(G2:G366)</f>
        <v>41</v>
      </c>
    </row>
    <row r="373" spans="25:40">
      <c r="Y373" s="58">
        <v>3.2046622859670184</v>
      </c>
      <c r="Z373" s="58">
        <v>1.7781156462585037</v>
      </c>
      <c r="AA373" s="58">
        <v>2.1457107843137257</v>
      </c>
      <c r="AC373" s="58">
        <v>3.2046622859670184</v>
      </c>
      <c r="AD373" s="58">
        <v>3.71</v>
      </c>
      <c r="AE373" s="58">
        <v>2.8147480044649442</v>
      </c>
      <c r="AF373" s="58">
        <v>2.1053030303030305</v>
      </c>
      <c r="AG373" s="58">
        <v>1.2528753349165755</v>
      </c>
      <c r="AH373" s="58">
        <v>0.69611111111111112</v>
      </c>
      <c r="AI373" s="58">
        <v>0.94439512613345744</v>
      </c>
      <c r="AJ373" s="58">
        <v>0.75846612377658562</v>
      </c>
      <c r="AK373" s="58">
        <v>0.57590909090909093</v>
      </c>
      <c r="AL373" s="58" t="e">
        <v>#DIV/0!</v>
      </c>
      <c r="AM373" s="58" t="e">
        <v>#DIV/0!</v>
      </c>
      <c r="AN373" s="58" t="e">
        <v>#DIV/0!</v>
      </c>
    </row>
    <row r="374" spans="25:40">
      <c r="Y374" s="58">
        <v>3.71</v>
      </c>
      <c r="Z374" s="58">
        <v>0.90499999999999992</v>
      </c>
      <c r="AA374" s="58">
        <v>1.406462962962963</v>
      </c>
      <c r="AC374" s="58">
        <v>1.7781156462585037</v>
      </c>
      <c r="AD374" s="58">
        <v>0.90499999999999992</v>
      </c>
      <c r="AE374" s="58">
        <v>1.3842380952380953</v>
      </c>
      <c r="AF374" s="58">
        <v>1.1702380952380953</v>
      </c>
      <c r="AG374" s="58">
        <v>0.69788690476190463</v>
      </c>
      <c r="AH374" s="58">
        <v>0.71333333333333326</v>
      </c>
      <c r="AI374" s="58">
        <v>0.49457142857142855</v>
      </c>
      <c r="AJ374" s="58">
        <v>0.40899999999999997</v>
      </c>
      <c r="AK374" s="58">
        <v>9.5833333333333326E-2</v>
      </c>
      <c r="AL374" s="58" t="e">
        <v>#DIV/0!</v>
      </c>
      <c r="AM374" s="58" t="e">
        <v>#DIV/0!</v>
      </c>
      <c r="AN374" s="58" t="e">
        <v>#DIV/0!</v>
      </c>
    </row>
    <row r="375" spans="25:40">
      <c r="Y375" s="58">
        <v>2.8147480044649442</v>
      </c>
      <c r="Z375" s="58">
        <v>1.3842380952380953</v>
      </c>
      <c r="AA375" s="58">
        <v>1.5905902777777781</v>
      </c>
      <c r="AC375" s="58">
        <v>2.1457107843137257</v>
      </c>
      <c r="AD375" s="58">
        <v>1.406462962962963</v>
      </c>
      <c r="AE375" s="58">
        <v>1.5905902777777781</v>
      </c>
      <c r="AF375" s="58">
        <v>0.49151234567901242</v>
      </c>
      <c r="AG375" s="58">
        <v>0.99149305555555578</v>
      </c>
      <c r="AH375" s="58" t="e">
        <v>#DIV/0!</v>
      </c>
      <c r="AI375" s="58">
        <v>0.60833333333333328</v>
      </c>
      <c r="AJ375" s="58">
        <v>0.36741059664972708</v>
      </c>
      <c r="AK375" s="58">
        <v>0.2134722222222222</v>
      </c>
      <c r="AL375" s="58" t="e">
        <v>#DIV/0!</v>
      </c>
      <c r="AM375" s="58" t="e">
        <v>#DIV/0!</v>
      </c>
      <c r="AN375" s="58" t="e">
        <v>#DIV/0!</v>
      </c>
    </row>
    <row r="376" spans="25:40">
      <c r="Y376" s="58">
        <v>2.1053030303030305</v>
      </c>
      <c r="Z376" s="58">
        <v>1.1702380952380953</v>
      </c>
      <c r="AA376" s="58">
        <v>0.49151234567901242</v>
      </c>
    </row>
    <row r="377" spans="25:40">
      <c r="Y377" s="58">
        <v>1.2528753349165755</v>
      </c>
      <c r="Z377" s="58">
        <v>0.69788690476190463</v>
      </c>
      <c r="AA377" s="58">
        <v>0.99149305555555578</v>
      </c>
    </row>
    <row r="378" spans="25:40">
      <c r="Y378" s="58">
        <v>0.69611111111111112</v>
      </c>
      <c r="Z378" s="58">
        <v>0.71333333333333326</v>
      </c>
      <c r="AA378" s="58" t="e">
        <v>#DIV/0!</v>
      </c>
    </row>
    <row r="379" spans="25:40">
      <c r="Y379" s="58">
        <v>0.94439512613345744</v>
      </c>
      <c r="Z379" s="58">
        <v>0.49457142857142855</v>
      </c>
      <c r="AA379" s="58">
        <v>0.60833333333333328</v>
      </c>
    </row>
    <row r="380" spans="25:40">
      <c r="Y380" s="58">
        <v>0.75846612377658562</v>
      </c>
      <c r="Z380" s="58">
        <v>0.40899999999999997</v>
      </c>
      <c r="AA380" s="58">
        <v>0.36741059664972708</v>
      </c>
    </row>
    <row r="381" spans="25:40">
      <c r="Y381" s="58">
        <v>0.57590909090909093</v>
      </c>
      <c r="Z381" s="58">
        <v>9.5833333333333326E-2</v>
      </c>
      <c r="AA381" s="58">
        <v>0.2134722222222222</v>
      </c>
    </row>
    <row r="382" spans="25:40">
      <c r="Y382" s="58" t="e">
        <v>#DIV/0!</v>
      </c>
      <c r="Z382" s="58" t="e">
        <v>#DIV/0!</v>
      </c>
      <c r="AA382" s="58" t="e">
        <v>#DIV/0!</v>
      </c>
    </row>
    <row r="383" spans="25:40">
      <c r="Y383" s="58" t="e">
        <v>#DIV/0!</v>
      </c>
      <c r="Z383" s="58" t="e">
        <v>#DIV/0!</v>
      </c>
      <c r="AA383" s="58" t="e">
        <v>#DIV/0!</v>
      </c>
    </row>
    <row r="384" spans="25:40">
      <c r="Y384" s="58" t="e">
        <v>#DIV/0!</v>
      </c>
      <c r="Z384" s="58" t="e">
        <v>#DIV/0!</v>
      </c>
      <c r="AA384" s="58" t="e">
        <v>#DIV/0!</v>
      </c>
    </row>
  </sheetData>
  <autoFilter ref="A1:AK367">
    <filterColumn colId="34">
      <customFilters>
        <customFilter operator="notEqual" val=" "/>
      </customFilters>
    </filterColumn>
  </autoFilter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7"/>
  <sheetViews>
    <sheetView workbookViewId="0">
      <pane xSplit="7" ySplit="1" topLeftCell="U353" activePane="bottomRight" state="frozen"/>
      <selection pane="topRight" activeCell="H1" sqref="H1"/>
      <selection pane="bottomLeft" activeCell="A2" sqref="A2"/>
      <selection pane="bottomRight" activeCell="H2" sqref="H2:AE366"/>
    </sheetView>
  </sheetViews>
  <sheetFormatPr defaultColWidth="9" defaultRowHeight="14.25"/>
  <cols>
    <col min="1" max="1" width="9" style="58"/>
    <col min="2" max="2" width="11.375" style="58" customWidth="1"/>
    <col min="3" max="4" width="9" style="58"/>
    <col min="5" max="5" width="10.125" style="58" customWidth="1"/>
    <col min="6" max="6" width="13.875" style="58" customWidth="1"/>
    <col min="7" max="7" width="11.25" style="58" customWidth="1"/>
    <col min="8" max="23" width="9" style="58"/>
    <col min="24" max="24" width="9.125" style="58" customWidth="1"/>
    <col min="25" max="31" width="9" style="58"/>
    <col min="32" max="32" width="13.5" style="58" customWidth="1"/>
    <col min="33" max="33" width="13" style="58" customWidth="1"/>
    <col min="34" max="34" width="11.5" style="58" customWidth="1"/>
    <col min="35" max="36" width="15.125" style="58" customWidth="1"/>
    <col min="37" max="37" width="14" style="58" customWidth="1"/>
    <col min="38" max="16384" width="9" style="58"/>
  </cols>
  <sheetData>
    <row r="1" spans="1:37" ht="27.75" customHeight="1">
      <c r="A1" s="53" t="s">
        <v>23</v>
      </c>
      <c r="B1" s="53" t="s">
        <v>24</v>
      </c>
      <c r="C1" s="54" t="s">
        <v>469</v>
      </c>
      <c r="D1" s="55" t="s">
        <v>74</v>
      </c>
      <c r="E1" s="55" t="s">
        <v>26</v>
      </c>
      <c r="F1" s="53" t="s">
        <v>27</v>
      </c>
      <c r="G1" s="53" t="s">
        <v>470</v>
      </c>
      <c r="H1" s="56" t="s">
        <v>14</v>
      </c>
      <c r="I1" s="56" t="s">
        <v>13</v>
      </c>
      <c r="J1" s="56" t="s">
        <v>12</v>
      </c>
      <c r="K1" s="56" t="s">
        <v>11</v>
      </c>
      <c r="L1" s="56" t="s">
        <v>10</v>
      </c>
      <c r="M1" s="56" t="s">
        <v>9</v>
      </c>
      <c r="N1" s="56" t="s">
        <v>8</v>
      </c>
      <c r="O1" s="56" t="s">
        <v>7</v>
      </c>
      <c r="P1" s="56" t="s">
        <v>6</v>
      </c>
      <c r="Q1" s="56" t="s">
        <v>5</v>
      </c>
      <c r="R1" s="56" t="s">
        <v>4</v>
      </c>
      <c r="S1" s="56" t="s">
        <v>3</v>
      </c>
      <c r="T1" s="56" t="s">
        <v>2</v>
      </c>
      <c r="U1" s="56" t="s">
        <v>1</v>
      </c>
      <c r="V1" s="56" t="s">
        <v>0</v>
      </c>
      <c r="W1" s="56" t="s">
        <v>471</v>
      </c>
      <c r="X1" s="56" t="s">
        <v>22</v>
      </c>
      <c r="Y1" s="56" t="s">
        <v>21</v>
      </c>
      <c r="Z1" s="56" t="s">
        <v>20</v>
      </c>
      <c r="AA1" s="56" t="s">
        <v>19</v>
      </c>
      <c r="AB1" s="56" t="s">
        <v>18</v>
      </c>
      <c r="AC1" s="56" t="s">
        <v>17</v>
      </c>
      <c r="AD1" s="56" t="s">
        <v>16</v>
      </c>
      <c r="AE1" s="56" t="s">
        <v>15</v>
      </c>
      <c r="AF1" s="57" t="s">
        <v>112</v>
      </c>
      <c r="AG1" s="57" t="s">
        <v>472</v>
      </c>
      <c r="AH1" s="57" t="s">
        <v>473</v>
      </c>
      <c r="AI1" s="57" t="s">
        <v>474</v>
      </c>
      <c r="AJ1" s="57" t="s">
        <v>475</v>
      </c>
      <c r="AK1" s="57" t="s">
        <v>476</v>
      </c>
    </row>
    <row r="2" spans="1:37">
      <c r="A2" s="59">
        <v>1</v>
      </c>
      <c r="B2" s="60">
        <v>44562</v>
      </c>
      <c r="C2" s="59">
        <v>0</v>
      </c>
      <c r="D2" s="59">
        <v>0</v>
      </c>
      <c r="E2" s="59"/>
      <c r="F2" s="61" t="e">
        <f>C2/E2</f>
        <v>#DIV/0!</v>
      </c>
      <c r="G2" s="59"/>
      <c r="H2" s="47"/>
      <c r="I2" s="47"/>
      <c r="J2" s="47"/>
      <c r="K2" s="47"/>
      <c r="L2" s="47"/>
      <c r="M2" s="47"/>
      <c r="N2" s="47"/>
      <c r="O2" s="47"/>
      <c r="P2" s="47">
        <v>11.27</v>
      </c>
      <c r="Q2" s="47">
        <v>11.45</v>
      </c>
      <c r="R2" s="47">
        <v>11.58</v>
      </c>
      <c r="S2" s="47">
        <v>11.78</v>
      </c>
      <c r="T2" s="47">
        <v>11.66</v>
      </c>
      <c r="U2" s="47">
        <v>11.72</v>
      </c>
      <c r="V2" s="47">
        <v>11.83</v>
      </c>
      <c r="W2" s="47">
        <v>11.92</v>
      </c>
      <c r="X2" s="47"/>
      <c r="Y2" s="47"/>
      <c r="Z2" s="47"/>
      <c r="AA2" s="47"/>
      <c r="AB2" s="47"/>
      <c r="AC2" s="47"/>
      <c r="AD2" s="47"/>
      <c r="AE2" s="47"/>
      <c r="AH2" s="58">
        <f>AVERAGE(H2:AE2)</f>
        <v>11.651249999999999</v>
      </c>
      <c r="AI2" s="58">
        <f>AVERAGE(AF2:AF32)</f>
        <v>45.692571239021916</v>
      </c>
      <c r="AJ2" s="58">
        <f>AVERAGE(AG2:AG32)</f>
        <v>29.195081632653061</v>
      </c>
      <c r="AK2" s="58">
        <f>AVERAGE(AH2:AH32)</f>
        <v>18.857475490196077</v>
      </c>
    </row>
    <row r="3" spans="1:37">
      <c r="A3" s="59">
        <v>2</v>
      </c>
      <c r="B3" s="60">
        <v>44563</v>
      </c>
      <c r="C3" s="59">
        <v>0</v>
      </c>
      <c r="D3" s="59">
        <v>0</v>
      </c>
      <c r="E3" s="59"/>
      <c r="F3" s="61" t="e">
        <f t="shared" ref="F3:F66" si="0">C3/E3</f>
        <v>#DIV/0!</v>
      </c>
      <c r="G3" s="59"/>
      <c r="H3" s="47">
        <v>12.73</v>
      </c>
      <c r="I3" s="47">
        <v>12.38</v>
      </c>
      <c r="J3" s="47">
        <v>12.14</v>
      </c>
      <c r="K3" s="47">
        <v>12.09</v>
      </c>
      <c r="L3" s="47">
        <v>11.72</v>
      </c>
      <c r="M3" s="47">
        <v>11.66</v>
      </c>
      <c r="N3" s="47">
        <v>11.44</v>
      </c>
      <c r="O3" s="47">
        <v>12.31</v>
      </c>
      <c r="P3" s="47">
        <v>11.36</v>
      </c>
      <c r="Q3" s="47">
        <v>14.86</v>
      </c>
      <c r="R3" s="47">
        <v>13.23</v>
      </c>
      <c r="S3" s="47">
        <v>13.17</v>
      </c>
      <c r="T3" s="47">
        <v>13.84</v>
      </c>
      <c r="U3" s="47">
        <v>13.89</v>
      </c>
      <c r="V3" s="47">
        <v>13.53</v>
      </c>
      <c r="W3" s="47">
        <v>13.14</v>
      </c>
      <c r="X3" s="47">
        <v>12.08</v>
      </c>
      <c r="Y3" s="47">
        <v>12.09</v>
      </c>
      <c r="Z3" s="47">
        <v>12.25</v>
      </c>
      <c r="AA3" s="47">
        <v>12.34</v>
      </c>
      <c r="AB3" s="47">
        <v>12.39</v>
      </c>
      <c r="AC3" s="47">
        <v>12.69</v>
      </c>
      <c r="AD3" s="47">
        <v>12.55</v>
      </c>
      <c r="AE3" s="47">
        <v>12.77</v>
      </c>
      <c r="AH3" s="58">
        <f t="shared" ref="AH3:AH4" si="1">AVERAGE(H3:AE3)</f>
        <v>12.610416666666667</v>
      </c>
    </row>
    <row r="4" spans="1:37">
      <c r="A4" s="59">
        <v>3</v>
      </c>
      <c r="B4" s="60">
        <v>44564</v>
      </c>
      <c r="C4" s="59">
        <v>0</v>
      </c>
      <c r="D4" s="59">
        <v>0</v>
      </c>
      <c r="E4" s="59"/>
      <c r="F4" s="61" t="e">
        <f t="shared" si="0"/>
        <v>#DIV/0!</v>
      </c>
      <c r="G4" s="59"/>
      <c r="H4" s="47">
        <v>17.09</v>
      </c>
      <c r="I4" s="47">
        <v>18.559999999999999</v>
      </c>
      <c r="J4" s="47">
        <v>18.77</v>
      </c>
      <c r="K4" s="47">
        <v>20.48</v>
      </c>
      <c r="L4" s="47">
        <v>20.13</v>
      </c>
      <c r="M4" s="47">
        <v>19.97</v>
      </c>
      <c r="N4" s="47">
        <v>19.36</v>
      </c>
      <c r="O4" s="47">
        <v>18.88</v>
      </c>
      <c r="P4" s="47">
        <v>18.88</v>
      </c>
      <c r="Q4" s="47">
        <v>19.579999999999998</v>
      </c>
      <c r="R4" s="47">
        <v>19.91</v>
      </c>
      <c r="S4" s="47">
        <v>19.84</v>
      </c>
      <c r="T4" s="47">
        <v>20.14</v>
      </c>
      <c r="U4" s="47">
        <v>20.27</v>
      </c>
      <c r="V4" s="47">
        <v>20.440000000000001</v>
      </c>
      <c r="W4" s="47">
        <v>20.14</v>
      </c>
      <c r="X4" s="47">
        <v>14.55</v>
      </c>
      <c r="Y4" s="47">
        <v>12.8</v>
      </c>
      <c r="Z4" s="47">
        <v>12.84</v>
      </c>
      <c r="AA4" s="47">
        <v>17.03</v>
      </c>
      <c r="AB4" s="47">
        <v>14.44</v>
      </c>
      <c r="AC4" s="47">
        <v>14.69</v>
      </c>
      <c r="AD4" s="47">
        <v>13.78</v>
      </c>
      <c r="AE4" s="47">
        <v>14.89</v>
      </c>
      <c r="AH4" s="58">
        <f t="shared" si="1"/>
        <v>17.810833333333331</v>
      </c>
    </row>
    <row r="5" spans="1:37">
      <c r="A5" s="59">
        <v>4</v>
      </c>
      <c r="B5" s="60">
        <v>44565</v>
      </c>
      <c r="C5" s="59">
        <v>1038</v>
      </c>
      <c r="D5" s="66" t="s">
        <v>477</v>
      </c>
      <c r="E5" s="59">
        <v>16</v>
      </c>
      <c r="F5" s="61">
        <f t="shared" si="0"/>
        <v>64.875</v>
      </c>
      <c r="G5" s="59"/>
      <c r="H5" s="47">
        <v>40.450000000000003</v>
      </c>
      <c r="I5" s="47">
        <v>50.22</v>
      </c>
      <c r="J5" s="47">
        <v>51.66</v>
      </c>
      <c r="K5" s="47">
        <v>50.19</v>
      </c>
      <c r="L5" s="47">
        <v>48.52</v>
      </c>
      <c r="M5" s="47">
        <v>48.63</v>
      </c>
      <c r="N5" s="47">
        <v>46.86</v>
      </c>
      <c r="O5" s="47">
        <v>46.55</v>
      </c>
      <c r="P5" s="47">
        <v>46.2</v>
      </c>
      <c r="Q5" s="47">
        <v>46.48</v>
      </c>
      <c r="R5" s="47">
        <v>46.89</v>
      </c>
      <c r="S5" s="47">
        <v>48.19</v>
      </c>
      <c r="T5" s="47">
        <v>46.98</v>
      </c>
      <c r="U5" s="47">
        <v>48.81</v>
      </c>
      <c r="V5" s="47">
        <v>49.31</v>
      </c>
      <c r="W5" s="47">
        <v>49.84</v>
      </c>
      <c r="X5" s="47">
        <v>17.25</v>
      </c>
      <c r="Y5" s="47">
        <v>16.84</v>
      </c>
      <c r="Z5" s="47">
        <v>17.25</v>
      </c>
      <c r="AA5" s="47">
        <v>17.45</v>
      </c>
      <c r="AB5" s="47">
        <v>17.45</v>
      </c>
      <c r="AC5" s="47">
        <v>17.27</v>
      </c>
      <c r="AD5" s="47">
        <v>17.02</v>
      </c>
      <c r="AE5" s="47">
        <v>16.91</v>
      </c>
      <c r="AF5" s="58">
        <f>AVERAGE(H5:X5)</f>
        <v>46.060588235294119</v>
      </c>
      <c r="AG5" s="58">
        <f>AVERAGE(Y5:AE5)</f>
        <v>17.169999999999998</v>
      </c>
    </row>
    <row r="6" spans="1:37">
      <c r="A6" s="59">
        <v>5</v>
      </c>
      <c r="B6" s="60">
        <v>44566</v>
      </c>
      <c r="C6" s="59">
        <v>1040</v>
      </c>
      <c r="D6" s="66" t="s">
        <v>478</v>
      </c>
      <c r="E6" s="59">
        <v>16</v>
      </c>
      <c r="F6" s="61">
        <f t="shared" si="0"/>
        <v>65</v>
      </c>
      <c r="G6" s="59"/>
      <c r="H6" s="47">
        <v>44.3</v>
      </c>
      <c r="I6" s="47">
        <v>48</v>
      </c>
      <c r="J6" s="47">
        <v>47.41</v>
      </c>
      <c r="K6" s="47">
        <v>46.66</v>
      </c>
      <c r="L6" s="47">
        <v>46.11</v>
      </c>
      <c r="M6" s="47">
        <v>45.36</v>
      </c>
      <c r="N6" s="47">
        <v>45.05</v>
      </c>
      <c r="O6" s="47">
        <v>44.59</v>
      </c>
      <c r="P6" s="47">
        <v>44.56</v>
      </c>
      <c r="Q6" s="47">
        <v>44.59</v>
      </c>
      <c r="R6" s="47">
        <v>45.31</v>
      </c>
      <c r="S6" s="47">
        <v>46.27</v>
      </c>
      <c r="T6" s="47">
        <v>46.78</v>
      </c>
      <c r="U6" s="47">
        <v>46.98</v>
      </c>
      <c r="V6" s="47">
        <v>47.39</v>
      </c>
      <c r="W6" s="47">
        <v>47.75</v>
      </c>
      <c r="X6" s="47">
        <v>49.59</v>
      </c>
      <c r="Y6" s="47">
        <v>49.73</v>
      </c>
      <c r="Z6" s="47">
        <v>36.11</v>
      </c>
      <c r="AA6" s="47">
        <v>18.73</v>
      </c>
      <c r="AB6" s="47">
        <v>17.13</v>
      </c>
      <c r="AC6" s="47">
        <v>20.329999999999998</v>
      </c>
      <c r="AD6" s="47">
        <v>20.25</v>
      </c>
      <c r="AE6" s="47">
        <v>21.08</v>
      </c>
      <c r="AF6" s="58">
        <f t="shared" ref="AF6:AF8" si="2">AVERAGE(H6:X6)</f>
        <v>46.276470588235298</v>
      </c>
      <c r="AG6" s="58">
        <f t="shared" ref="AG6:AG8" si="3">AVERAGE(Y6:AE6)</f>
        <v>26.194285714285716</v>
      </c>
    </row>
    <row r="7" spans="1:37">
      <c r="A7" s="59">
        <v>6</v>
      </c>
      <c r="B7" s="60">
        <v>44567</v>
      </c>
      <c r="C7" s="59">
        <v>1027</v>
      </c>
      <c r="D7" s="66" t="s">
        <v>34</v>
      </c>
      <c r="E7" s="59">
        <v>16</v>
      </c>
      <c r="F7" s="61">
        <f t="shared" si="0"/>
        <v>64.1875</v>
      </c>
      <c r="G7" s="59"/>
      <c r="H7" s="47">
        <v>43.89</v>
      </c>
      <c r="I7" s="47">
        <v>50.2</v>
      </c>
      <c r="J7" s="47">
        <v>48.33</v>
      </c>
      <c r="K7" s="47">
        <v>47.05</v>
      </c>
      <c r="L7" s="47">
        <v>45.16</v>
      </c>
      <c r="M7" s="47">
        <v>43.61</v>
      </c>
      <c r="N7" s="47">
        <v>42.31</v>
      </c>
      <c r="O7" s="47">
        <v>41.86</v>
      </c>
      <c r="P7" s="47">
        <v>42.08</v>
      </c>
      <c r="Q7" s="47">
        <v>43.06</v>
      </c>
      <c r="R7" s="47">
        <v>44.47</v>
      </c>
      <c r="S7" s="47">
        <v>45.69</v>
      </c>
      <c r="T7" s="47">
        <v>46.63</v>
      </c>
      <c r="U7" s="47">
        <v>47.52</v>
      </c>
      <c r="V7" s="47">
        <v>48.25</v>
      </c>
      <c r="W7" s="47">
        <v>48.28</v>
      </c>
      <c r="X7" s="47">
        <v>41.66</v>
      </c>
      <c r="Y7" s="47">
        <v>34.44</v>
      </c>
      <c r="Z7" s="47">
        <v>23.8</v>
      </c>
      <c r="AA7" s="47">
        <v>21.47</v>
      </c>
      <c r="AB7" s="47">
        <v>21.33</v>
      </c>
      <c r="AC7" s="47">
        <v>21.59</v>
      </c>
      <c r="AD7" s="47">
        <v>21.39</v>
      </c>
      <c r="AE7" s="47">
        <v>20.72</v>
      </c>
      <c r="AF7" s="58">
        <f t="shared" si="2"/>
        <v>45.297058823529412</v>
      </c>
      <c r="AG7" s="58">
        <f t="shared" si="3"/>
        <v>23.534285714285712</v>
      </c>
    </row>
    <row r="8" spans="1:37">
      <c r="A8" s="59">
        <v>7</v>
      </c>
      <c r="B8" s="60">
        <v>44568</v>
      </c>
      <c r="C8" s="59">
        <v>1039</v>
      </c>
      <c r="D8" s="66" t="s">
        <v>34</v>
      </c>
      <c r="E8" s="59">
        <v>16</v>
      </c>
      <c r="F8" s="61">
        <f t="shared" si="0"/>
        <v>64.9375</v>
      </c>
      <c r="G8" s="59"/>
      <c r="H8" s="47">
        <v>49.44</v>
      </c>
      <c r="I8" s="47">
        <v>50.17</v>
      </c>
      <c r="J8" s="47">
        <v>49</v>
      </c>
      <c r="K8" s="47">
        <v>47.42</v>
      </c>
      <c r="L8" s="47">
        <v>45.69</v>
      </c>
      <c r="M8" s="47">
        <v>44.5</v>
      </c>
      <c r="N8" s="47">
        <v>43.66</v>
      </c>
      <c r="O8" s="47">
        <v>42.89</v>
      </c>
      <c r="P8" s="47">
        <v>42.63</v>
      </c>
      <c r="Q8" s="47">
        <v>42.28</v>
      </c>
      <c r="R8" s="47">
        <v>43.66</v>
      </c>
      <c r="S8" s="47">
        <v>45.44</v>
      </c>
      <c r="T8" s="47">
        <v>45.81</v>
      </c>
      <c r="U8" s="47">
        <v>46.36</v>
      </c>
      <c r="V8" s="47">
        <v>47.05</v>
      </c>
      <c r="W8" s="47">
        <v>47.58</v>
      </c>
      <c r="X8" s="47">
        <v>46.27</v>
      </c>
      <c r="Y8" s="47">
        <v>27.36</v>
      </c>
      <c r="Z8" s="47">
        <v>21.28</v>
      </c>
      <c r="AA8" s="47">
        <v>21.08</v>
      </c>
      <c r="AB8" s="47">
        <v>21.27</v>
      </c>
      <c r="AC8" s="47">
        <v>21.56</v>
      </c>
      <c r="AD8" s="47">
        <v>21.16</v>
      </c>
      <c r="AE8" s="47">
        <v>26.25</v>
      </c>
      <c r="AF8" s="58">
        <f t="shared" si="2"/>
        <v>45.8735294117647</v>
      </c>
      <c r="AG8" s="58">
        <f t="shared" si="3"/>
        <v>22.851428571428574</v>
      </c>
    </row>
    <row r="9" spans="1:37">
      <c r="A9" s="59">
        <v>8</v>
      </c>
      <c r="B9" s="60">
        <v>44569</v>
      </c>
      <c r="C9" s="59">
        <v>0</v>
      </c>
      <c r="D9" s="59">
        <v>0</v>
      </c>
      <c r="E9" s="59"/>
      <c r="F9" s="61" t="e">
        <f t="shared" si="0"/>
        <v>#DIV/0!</v>
      </c>
      <c r="G9" s="59"/>
      <c r="H9" s="47">
        <v>20.27</v>
      </c>
      <c r="I9" s="47">
        <v>18.170000000000002</v>
      </c>
      <c r="J9" s="47">
        <v>17.34</v>
      </c>
      <c r="K9" s="47">
        <v>17</v>
      </c>
      <c r="L9" s="47">
        <v>16.89</v>
      </c>
      <c r="M9" s="47">
        <v>16.53</v>
      </c>
      <c r="N9" s="47">
        <v>15.97</v>
      </c>
      <c r="O9" s="47">
        <v>15.64</v>
      </c>
      <c r="P9" s="47">
        <v>16.86</v>
      </c>
      <c r="Q9" s="47">
        <v>16.52</v>
      </c>
      <c r="R9" s="47">
        <v>16.09</v>
      </c>
      <c r="S9" s="47">
        <v>16.309999999999999</v>
      </c>
      <c r="T9" s="47">
        <v>17.03</v>
      </c>
      <c r="U9" s="47">
        <v>17.27</v>
      </c>
      <c r="V9" s="47">
        <v>17.52</v>
      </c>
      <c r="W9" s="47">
        <v>18.09</v>
      </c>
      <c r="X9" s="47">
        <v>47.22</v>
      </c>
      <c r="Y9" s="47">
        <v>30.11</v>
      </c>
      <c r="Z9" s="47">
        <v>20.41</v>
      </c>
      <c r="AA9" s="47">
        <v>19.89</v>
      </c>
      <c r="AB9" s="47">
        <v>19.98</v>
      </c>
      <c r="AC9" s="47">
        <v>19.97</v>
      </c>
      <c r="AD9" s="47">
        <v>20.079999999999998</v>
      </c>
      <c r="AE9" s="47">
        <v>19.98</v>
      </c>
      <c r="AH9" s="58">
        <f t="shared" ref="AH9:AH14" si="4">AVERAGE(H9:AE9)</f>
        <v>19.630833333333335</v>
      </c>
    </row>
    <row r="10" spans="1:37">
      <c r="A10" s="59">
        <v>9</v>
      </c>
      <c r="B10" s="60">
        <v>44570</v>
      </c>
      <c r="C10" s="59">
        <v>0</v>
      </c>
      <c r="D10" s="59">
        <v>0</v>
      </c>
      <c r="E10" s="59"/>
      <c r="F10" s="61" t="e">
        <f t="shared" si="0"/>
        <v>#DIV/0!</v>
      </c>
      <c r="G10" s="59"/>
      <c r="H10" s="47">
        <v>16.920000000000002</v>
      </c>
      <c r="I10" s="47">
        <v>16.97</v>
      </c>
      <c r="J10" s="47">
        <v>17.38</v>
      </c>
      <c r="K10" s="47">
        <v>16.55</v>
      </c>
      <c r="L10" s="47">
        <v>16.14</v>
      </c>
      <c r="M10" s="47">
        <v>15.84</v>
      </c>
      <c r="N10" s="47">
        <v>15.2</v>
      </c>
      <c r="O10" s="47">
        <v>15.52</v>
      </c>
      <c r="P10" s="47">
        <v>15.61</v>
      </c>
      <c r="Q10" s="47">
        <v>16.02</v>
      </c>
      <c r="R10" s="47">
        <v>15.53</v>
      </c>
      <c r="S10" s="47">
        <v>16.3</v>
      </c>
      <c r="T10" s="47">
        <v>17.13</v>
      </c>
      <c r="U10" s="47">
        <v>16.88</v>
      </c>
      <c r="V10" s="47">
        <v>16.91</v>
      </c>
      <c r="W10" s="47">
        <v>17.170000000000002</v>
      </c>
      <c r="X10" s="47">
        <v>17.8</v>
      </c>
      <c r="Y10" s="47">
        <v>17.829999999999998</v>
      </c>
      <c r="Z10" s="47">
        <v>18.16</v>
      </c>
      <c r="AA10" s="47">
        <v>18.13</v>
      </c>
      <c r="AB10" s="47">
        <v>17.8</v>
      </c>
      <c r="AC10" s="47">
        <v>17.23</v>
      </c>
      <c r="AD10" s="47">
        <v>16.75</v>
      </c>
      <c r="AE10" s="47">
        <v>17.25</v>
      </c>
      <c r="AH10" s="58">
        <f t="shared" si="4"/>
        <v>16.7925</v>
      </c>
    </row>
    <row r="11" spans="1:37">
      <c r="A11" s="59">
        <v>10</v>
      </c>
      <c r="B11" s="60">
        <v>44571</v>
      </c>
      <c r="C11" s="59">
        <v>0</v>
      </c>
      <c r="D11" s="59">
        <v>0</v>
      </c>
      <c r="E11" s="59"/>
      <c r="F11" s="61" t="e">
        <f t="shared" si="0"/>
        <v>#DIV/0!</v>
      </c>
      <c r="G11" s="59"/>
      <c r="H11" s="47">
        <v>16.670000000000002</v>
      </c>
      <c r="I11" s="47">
        <v>20.7</v>
      </c>
      <c r="J11" s="47">
        <v>21.83</v>
      </c>
      <c r="K11" s="47">
        <v>21.38</v>
      </c>
      <c r="L11" s="47">
        <v>21.23</v>
      </c>
      <c r="M11" s="47">
        <v>22.11</v>
      </c>
      <c r="N11" s="47">
        <v>22.95</v>
      </c>
      <c r="O11" s="47">
        <v>22</v>
      </c>
      <c r="P11" s="47">
        <v>22.2</v>
      </c>
      <c r="Q11" s="47">
        <v>21.81</v>
      </c>
      <c r="R11" s="47">
        <v>22.14</v>
      </c>
      <c r="S11" s="47">
        <v>22.55</v>
      </c>
      <c r="T11" s="47">
        <v>23.11</v>
      </c>
      <c r="U11" s="47">
        <v>22.69</v>
      </c>
      <c r="V11" s="47">
        <v>22.36</v>
      </c>
      <c r="W11" s="47">
        <v>22.91</v>
      </c>
      <c r="X11" s="47">
        <v>17.25</v>
      </c>
      <c r="Y11" s="47">
        <v>17.55</v>
      </c>
      <c r="Z11" s="47">
        <v>17.55</v>
      </c>
      <c r="AA11" s="47">
        <v>17.34</v>
      </c>
      <c r="AB11" s="47">
        <v>17.309999999999999</v>
      </c>
      <c r="AC11" s="47">
        <v>16.95</v>
      </c>
      <c r="AD11" s="47">
        <v>16.440000000000001</v>
      </c>
      <c r="AE11" s="47">
        <v>16.559999999999999</v>
      </c>
      <c r="AH11" s="58">
        <f t="shared" si="4"/>
        <v>20.232916666666668</v>
      </c>
    </row>
    <row r="12" spans="1:37">
      <c r="A12" s="59">
        <v>11</v>
      </c>
      <c r="B12" s="60">
        <v>44572</v>
      </c>
      <c r="C12" s="59">
        <v>0</v>
      </c>
      <c r="D12" s="59">
        <v>0</v>
      </c>
      <c r="E12" s="59"/>
      <c r="F12" s="61" t="e">
        <f t="shared" si="0"/>
        <v>#DIV/0!</v>
      </c>
      <c r="G12" s="59"/>
      <c r="H12" s="47">
        <v>20.91</v>
      </c>
      <c r="I12" s="47">
        <v>21.72</v>
      </c>
      <c r="J12" s="47">
        <v>22.31</v>
      </c>
      <c r="K12" s="47">
        <v>22.17</v>
      </c>
      <c r="L12" s="47">
        <v>21.53</v>
      </c>
      <c r="M12" s="47">
        <v>22.92</v>
      </c>
      <c r="N12" s="47">
        <v>25.5</v>
      </c>
      <c r="O12" s="47">
        <v>25.09</v>
      </c>
      <c r="P12" s="47">
        <v>25.14</v>
      </c>
      <c r="Q12" s="47">
        <v>24.88</v>
      </c>
      <c r="R12" s="47">
        <v>24.39</v>
      </c>
      <c r="S12" s="47">
        <v>24.67</v>
      </c>
      <c r="T12" s="47">
        <v>25.17</v>
      </c>
      <c r="U12" s="47">
        <v>26.02</v>
      </c>
      <c r="V12" s="47">
        <v>25.81</v>
      </c>
      <c r="W12" s="47">
        <v>26.59</v>
      </c>
      <c r="X12" s="47">
        <v>23.14</v>
      </c>
      <c r="Y12" s="47">
        <v>23.31</v>
      </c>
      <c r="Z12" s="47">
        <v>23.34</v>
      </c>
      <c r="AA12" s="47">
        <v>23.53</v>
      </c>
      <c r="AB12" s="47">
        <v>22.83</v>
      </c>
      <c r="AC12" s="47">
        <v>22.34</v>
      </c>
      <c r="AD12" s="47">
        <v>22.53</v>
      </c>
      <c r="AE12" s="47">
        <v>22.83</v>
      </c>
      <c r="AH12" s="58">
        <f t="shared" si="4"/>
        <v>23.69458333333333</v>
      </c>
    </row>
    <row r="13" spans="1:37">
      <c r="A13" s="59">
        <v>12</v>
      </c>
      <c r="B13" s="60">
        <v>44573</v>
      </c>
      <c r="C13" s="59">
        <v>0</v>
      </c>
      <c r="D13" s="59">
        <v>0</v>
      </c>
      <c r="E13" s="59"/>
      <c r="F13" s="61" t="e">
        <f t="shared" si="0"/>
        <v>#DIV/0!</v>
      </c>
      <c r="G13" s="59"/>
      <c r="H13" s="47">
        <v>22.75</v>
      </c>
      <c r="I13" s="47">
        <v>18.27</v>
      </c>
      <c r="J13" s="47">
        <v>18.13</v>
      </c>
      <c r="K13" s="47">
        <v>17.39</v>
      </c>
      <c r="L13" s="47">
        <v>17.66</v>
      </c>
      <c r="M13" s="47">
        <v>17.3</v>
      </c>
      <c r="N13" s="47">
        <v>16.98</v>
      </c>
      <c r="O13" s="47">
        <v>17.02</v>
      </c>
      <c r="P13" s="47">
        <v>16.16</v>
      </c>
      <c r="Q13" s="47">
        <v>15.73</v>
      </c>
      <c r="R13" s="47">
        <v>16.34</v>
      </c>
      <c r="S13" s="47">
        <v>16.45</v>
      </c>
      <c r="T13" s="47">
        <v>16.579999999999998</v>
      </c>
      <c r="U13" s="47">
        <v>17.079999999999998</v>
      </c>
      <c r="V13" s="47">
        <v>16.920000000000002</v>
      </c>
      <c r="W13" s="47">
        <v>17.13</v>
      </c>
      <c r="X13" s="47">
        <v>25.75</v>
      </c>
      <c r="Y13" s="47">
        <v>23.17</v>
      </c>
      <c r="Z13" s="47">
        <v>22.89</v>
      </c>
      <c r="AA13" s="47">
        <v>23.11</v>
      </c>
      <c r="AB13" s="47">
        <v>22.33</v>
      </c>
      <c r="AC13" s="47">
        <v>16.190000000000001</v>
      </c>
      <c r="AD13" s="47">
        <v>13.69</v>
      </c>
      <c r="AE13" s="47">
        <v>16.23</v>
      </c>
      <c r="AH13" s="58">
        <f t="shared" si="4"/>
        <v>18.385416666666668</v>
      </c>
    </row>
    <row r="14" spans="1:37">
      <c r="A14" s="59">
        <v>13</v>
      </c>
      <c r="B14" s="60">
        <v>44574</v>
      </c>
      <c r="C14" s="59">
        <v>0</v>
      </c>
      <c r="D14" s="59">
        <v>0</v>
      </c>
      <c r="E14" s="59"/>
      <c r="F14" s="61" t="e">
        <f t="shared" si="0"/>
        <v>#DIV/0!</v>
      </c>
      <c r="G14" s="59"/>
      <c r="H14" s="47">
        <v>24.44</v>
      </c>
      <c r="I14" s="47">
        <v>25.06</v>
      </c>
      <c r="J14" s="47">
        <v>24.64</v>
      </c>
      <c r="K14" s="47">
        <v>23.34</v>
      </c>
      <c r="L14" s="47">
        <v>23.23</v>
      </c>
      <c r="M14" s="47">
        <v>23.02</v>
      </c>
      <c r="N14" s="47">
        <v>22.66</v>
      </c>
      <c r="O14" s="47">
        <v>22.44</v>
      </c>
      <c r="P14" s="47">
        <v>22.06</v>
      </c>
      <c r="Q14" s="47">
        <v>22.14</v>
      </c>
      <c r="R14" s="47">
        <v>21.94</v>
      </c>
      <c r="S14" s="47">
        <v>22.48</v>
      </c>
      <c r="T14" s="47">
        <v>22</v>
      </c>
      <c r="U14" s="47">
        <v>23.25</v>
      </c>
      <c r="V14" s="47">
        <v>24</v>
      </c>
      <c r="W14" s="47">
        <v>24.67</v>
      </c>
      <c r="X14" s="47">
        <v>17.059999999999999</v>
      </c>
      <c r="Y14" s="47">
        <v>14.94</v>
      </c>
      <c r="Z14" s="47">
        <v>13.75</v>
      </c>
      <c r="AA14" s="47">
        <v>13.8</v>
      </c>
      <c r="AB14" s="47">
        <v>14.02</v>
      </c>
      <c r="AC14" s="47">
        <v>14.66</v>
      </c>
      <c r="AD14" s="47">
        <v>14.52</v>
      </c>
      <c r="AE14" s="47">
        <v>15.83</v>
      </c>
      <c r="AH14" s="58">
        <f t="shared" si="4"/>
        <v>20.414583333333336</v>
      </c>
    </row>
    <row r="15" spans="1:37">
      <c r="A15" s="59">
        <v>14</v>
      </c>
      <c r="B15" s="60">
        <v>44575</v>
      </c>
      <c r="C15" s="59">
        <v>0</v>
      </c>
      <c r="D15" s="59">
        <v>0</v>
      </c>
      <c r="E15" s="59"/>
      <c r="F15" s="61" t="e">
        <f t="shared" si="0"/>
        <v>#DIV/0!</v>
      </c>
      <c r="G15" s="59"/>
      <c r="H15" s="47">
        <v>24.72</v>
      </c>
      <c r="I15" s="47">
        <v>27.92</v>
      </c>
      <c r="J15" s="47">
        <v>26.8</v>
      </c>
      <c r="K15" s="47">
        <v>25.8</v>
      </c>
      <c r="L15" s="47">
        <v>25.02</v>
      </c>
      <c r="M15" s="47">
        <v>24.69</v>
      </c>
      <c r="N15" s="47">
        <v>24.75</v>
      </c>
      <c r="O15" s="47">
        <v>24.81</v>
      </c>
      <c r="P15" s="47">
        <v>24.05</v>
      </c>
      <c r="Q15" s="47">
        <v>24.59</v>
      </c>
      <c r="R15" s="47">
        <v>23.05</v>
      </c>
      <c r="S15" s="47">
        <v>23.66</v>
      </c>
      <c r="T15" s="47">
        <v>23.97</v>
      </c>
      <c r="U15" s="47">
        <v>24.3</v>
      </c>
      <c r="V15" s="47">
        <v>24.2</v>
      </c>
      <c r="W15" s="47">
        <v>24.39</v>
      </c>
      <c r="X15" s="47">
        <v>24.44</v>
      </c>
      <c r="Y15" s="47">
        <v>23.75</v>
      </c>
      <c r="Z15" s="47">
        <v>21.45</v>
      </c>
      <c r="AA15" s="47">
        <v>21.56</v>
      </c>
      <c r="AB15" s="47">
        <v>20.36</v>
      </c>
      <c r="AC15" s="47">
        <v>15.09</v>
      </c>
      <c r="AD15" s="47">
        <v>14.05</v>
      </c>
      <c r="AE15" s="47">
        <v>15.38</v>
      </c>
      <c r="AH15" s="58">
        <f>AVERAGE(H15:AE15)</f>
        <v>23.033333333333331</v>
      </c>
    </row>
    <row r="16" spans="1:37">
      <c r="A16" s="59">
        <v>15</v>
      </c>
      <c r="B16" s="60">
        <v>44576</v>
      </c>
      <c r="C16" s="59">
        <v>1237</v>
      </c>
      <c r="D16" s="66" t="s">
        <v>479</v>
      </c>
      <c r="E16" s="59">
        <v>20</v>
      </c>
      <c r="F16" s="61">
        <f t="shared" si="0"/>
        <v>61.85</v>
      </c>
      <c r="G16" s="59"/>
      <c r="H16" s="47">
        <v>53.91</v>
      </c>
      <c r="I16" s="47">
        <v>53.8</v>
      </c>
      <c r="J16" s="47">
        <v>52.2</v>
      </c>
      <c r="K16" s="47">
        <v>51.38</v>
      </c>
      <c r="L16" s="47">
        <v>48.61</v>
      </c>
      <c r="M16" s="47">
        <v>47.03</v>
      </c>
      <c r="N16" s="47">
        <v>45.7</v>
      </c>
      <c r="O16" s="47">
        <v>46.25</v>
      </c>
      <c r="P16" s="47">
        <v>46.05</v>
      </c>
      <c r="Q16" s="47">
        <v>46.05</v>
      </c>
      <c r="R16" s="47">
        <v>47.11</v>
      </c>
      <c r="S16" s="47">
        <v>48.78</v>
      </c>
      <c r="T16" s="47">
        <v>47.27</v>
      </c>
      <c r="U16" s="47">
        <v>48.45</v>
      </c>
      <c r="V16" s="47">
        <v>50.25</v>
      </c>
      <c r="W16" s="47">
        <v>51.56</v>
      </c>
      <c r="X16" s="47">
        <v>23.89</v>
      </c>
      <c r="Y16" s="47">
        <v>22.58</v>
      </c>
      <c r="Z16" s="47">
        <v>22.13</v>
      </c>
      <c r="AA16" s="47">
        <v>22</v>
      </c>
      <c r="AB16" s="47">
        <v>18.39</v>
      </c>
      <c r="AC16" s="47">
        <v>15.52</v>
      </c>
      <c r="AD16" s="47">
        <v>15.44</v>
      </c>
      <c r="AE16" s="47">
        <v>34.630000000000003</v>
      </c>
      <c r="AF16" s="58">
        <f>AVERAGE(H16:AB16)</f>
        <v>42.542380952380945</v>
      </c>
      <c r="AG16" s="67">
        <f>AVERAGE(AC16:AE16)</f>
        <v>21.863333333333333</v>
      </c>
    </row>
    <row r="17" spans="1:34">
      <c r="A17" s="59">
        <v>16</v>
      </c>
      <c r="B17" s="60">
        <v>44577</v>
      </c>
      <c r="C17" s="59">
        <v>1257</v>
      </c>
      <c r="D17" s="66" t="s">
        <v>37</v>
      </c>
      <c r="E17" s="59">
        <v>20</v>
      </c>
      <c r="F17" s="61">
        <f t="shared" si="0"/>
        <v>62.85</v>
      </c>
      <c r="G17" s="59"/>
      <c r="H17" s="47">
        <v>48.58</v>
      </c>
      <c r="I17" s="47">
        <v>50.52</v>
      </c>
      <c r="J17" s="47">
        <v>50</v>
      </c>
      <c r="K17" s="47">
        <v>48.94</v>
      </c>
      <c r="L17" s="47">
        <v>46.95</v>
      </c>
      <c r="M17" s="47">
        <v>46.11</v>
      </c>
      <c r="N17" s="47">
        <v>44.69</v>
      </c>
      <c r="O17" s="47">
        <v>44.58</v>
      </c>
      <c r="P17" s="47">
        <v>44.88</v>
      </c>
      <c r="Q17" s="47">
        <v>45.34</v>
      </c>
      <c r="R17" s="47">
        <v>46.03</v>
      </c>
      <c r="S17" s="47">
        <v>47.28</v>
      </c>
      <c r="T17" s="47">
        <v>47.67</v>
      </c>
      <c r="U17" s="47">
        <v>48.7</v>
      </c>
      <c r="V17" s="47">
        <v>48.86</v>
      </c>
      <c r="W17" s="47">
        <v>50.03</v>
      </c>
      <c r="X17" s="47">
        <v>52.17</v>
      </c>
      <c r="Y17" s="47">
        <v>52.38</v>
      </c>
      <c r="Z17" s="47">
        <v>53.45</v>
      </c>
      <c r="AA17" s="47">
        <v>53.5</v>
      </c>
      <c r="AB17" s="47">
        <v>51.31</v>
      </c>
      <c r="AC17" s="47">
        <v>27.88</v>
      </c>
      <c r="AD17" s="47">
        <v>15.48</v>
      </c>
      <c r="AE17" s="47">
        <v>20.67</v>
      </c>
      <c r="AF17" s="58">
        <f>AVERAGE(H17:AB17)</f>
        <v>48.665238095238095</v>
      </c>
      <c r="AG17" s="67">
        <f>AVERAGE(AC17:AE17)</f>
        <v>21.343333333333334</v>
      </c>
    </row>
    <row r="18" spans="1:34">
      <c r="A18" s="59">
        <v>17</v>
      </c>
      <c r="B18" s="60">
        <v>44578</v>
      </c>
      <c r="C18" s="59">
        <v>1024</v>
      </c>
      <c r="D18" s="66" t="s">
        <v>34</v>
      </c>
      <c r="E18" s="59">
        <v>16</v>
      </c>
      <c r="F18" s="61">
        <f t="shared" si="0"/>
        <v>64</v>
      </c>
      <c r="G18" s="59"/>
      <c r="H18" s="47">
        <v>49.11</v>
      </c>
      <c r="I18" s="47">
        <v>49.44</v>
      </c>
      <c r="J18" s="47">
        <v>48.59</v>
      </c>
      <c r="K18" s="47">
        <v>47.23</v>
      </c>
      <c r="L18" s="47">
        <v>46.69</v>
      </c>
      <c r="M18" s="47">
        <v>45.47</v>
      </c>
      <c r="N18" s="47">
        <v>44.47</v>
      </c>
      <c r="O18" s="47">
        <v>44.16</v>
      </c>
      <c r="P18" s="47">
        <v>43.98</v>
      </c>
      <c r="Q18" s="47">
        <v>43.03</v>
      </c>
      <c r="R18" s="47">
        <v>42.69</v>
      </c>
      <c r="S18" s="47">
        <v>45.66</v>
      </c>
      <c r="T18" s="47">
        <v>47.2</v>
      </c>
      <c r="U18" s="47">
        <v>47.5</v>
      </c>
      <c r="V18" s="47">
        <v>47.67</v>
      </c>
      <c r="W18" s="47">
        <v>47.7</v>
      </c>
      <c r="X18" s="47">
        <v>51.38</v>
      </c>
      <c r="Y18" s="47">
        <v>51.58</v>
      </c>
      <c r="Z18" s="47">
        <v>50.84</v>
      </c>
      <c r="AA18" s="47">
        <v>51.31</v>
      </c>
      <c r="AB18" s="47">
        <v>46.09</v>
      </c>
      <c r="AC18" s="47">
        <v>24.14</v>
      </c>
      <c r="AD18" s="47">
        <v>14.66</v>
      </c>
      <c r="AE18" s="47">
        <v>35.200000000000003</v>
      </c>
      <c r="AF18" s="58">
        <f>AVERAGE(H18:X18)</f>
        <v>46.586470588235294</v>
      </c>
      <c r="AG18" s="58">
        <f>AVERAGE(Y18:AE18)</f>
        <v>39.117142857142866</v>
      </c>
    </row>
    <row r="19" spans="1:34" ht="13.5" customHeight="1">
      <c r="A19" s="59">
        <v>18</v>
      </c>
      <c r="B19" s="60">
        <v>44579</v>
      </c>
      <c r="C19" s="59">
        <v>0</v>
      </c>
      <c r="D19" s="59">
        <v>0</v>
      </c>
      <c r="E19" s="59"/>
      <c r="F19" s="61" t="e">
        <f t="shared" si="0"/>
        <v>#DIV/0!</v>
      </c>
      <c r="G19" s="59"/>
      <c r="H19" s="47">
        <v>19</v>
      </c>
      <c r="I19" s="47">
        <v>19.28</v>
      </c>
      <c r="J19" s="47">
        <v>19.39</v>
      </c>
      <c r="K19" s="47">
        <v>18.59</v>
      </c>
      <c r="L19" s="47">
        <v>17.66</v>
      </c>
      <c r="M19" s="47">
        <v>18.03</v>
      </c>
      <c r="N19" s="47">
        <v>17.829999999999998</v>
      </c>
      <c r="O19" s="47">
        <v>17.64</v>
      </c>
      <c r="P19" s="47">
        <v>17.670000000000002</v>
      </c>
      <c r="Q19" s="47">
        <v>17.47</v>
      </c>
      <c r="R19" s="47">
        <v>17.89</v>
      </c>
      <c r="S19" s="47">
        <v>17.940000000000001</v>
      </c>
      <c r="T19" s="47">
        <v>18.059999999999999</v>
      </c>
      <c r="U19" s="47">
        <v>18.09</v>
      </c>
      <c r="V19" s="47">
        <v>17.98</v>
      </c>
      <c r="W19" s="47">
        <v>18.27</v>
      </c>
      <c r="X19" s="47">
        <v>49.05</v>
      </c>
      <c r="Y19" s="47">
        <v>49.27</v>
      </c>
      <c r="Z19" s="47">
        <v>49.11</v>
      </c>
      <c r="AA19" s="47">
        <v>36.770000000000003</v>
      </c>
      <c r="AB19" s="47">
        <v>33.549999999999997</v>
      </c>
      <c r="AC19" s="47">
        <v>32.5</v>
      </c>
      <c r="AD19" s="47">
        <v>19.329999999999998</v>
      </c>
      <c r="AE19" s="47">
        <v>18.77</v>
      </c>
      <c r="AH19" s="58">
        <f t="shared" ref="AH19:AH20" si="5">AVERAGE(H19:AE19)</f>
        <v>24.130833333333332</v>
      </c>
    </row>
    <row r="20" spans="1:34">
      <c r="A20" s="59">
        <v>19</v>
      </c>
      <c r="B20" s="60">
        <v>44580</v>
      </c>
      <c r="C20" s="59">
        <v>0</v>
      </c>
      <c r="D20" s="59">
        <v>0</v>
      </c>
      <c r="E20" s="59"/>
      <c r="F20" s="61" t="e">
        <f t="shared" si="0"/>
        <v>#DIV/0!</v>
      </c>
      <c r="G20" s="59"/>
      <c r="H20" s="47">
        <v>21.59</v>
      </c>
      <c r="I20" s="47">
        <v>22.14</v>
      </c>
      <c r="J20" s="47">
        <v>22.25</v>
      </c>
      <c r="K20" s="47">
        <v>21.88</v>
      </c>
      <c r="L20" s="47">
        <v>22.52</v>
      </c>
      <c r="M20" s="47">
        <v>22.31</v>
      </c>
      <c r="N20" s="47">
        <v>22.5</v>
      </c>
      <c r="O20" s="47">
        <v>22.31</v>
      </c>
      <c r="P20" s="47">
        <v>22.13</v>
      </c>
      <c r="Q20" s="47">
        <v>22.11</v>
      </c>
      <c r="R20" s="47">
        <v>22.45</v>
      </c>
      <c r="S20" s="47">
        <v>22.97</v>
      </c>
      <c r="T20" s="47">
        <v>22.47</v>
      </c>
      <c r="U20" s="47">
        <v>23.05</v>
      </c>
      <c r="V20" s="47">
        <v>23.28</v>
      </c>
      <c r="W20" s="47">
        <v>23.77</v>
      </c>
      <c r="X20" s="47">
        <v>18.27</v>
      </c>
      <c r="Y20" s="47">
        <v>18.52</v>
      </c>
      <c r="Z20" s="47">
        <v>18.14</v>
      </c>
      <c r="AA20" s="47">
        <v>18.059999999999999</v>
      </c>
      <c r="AB20" s="47">
        <v>17.920000000000002</v>
      </c>
      <c r="AC20" s="47">
        <v>17.809999999999999</v>
      </c>
      <c r="AD20" s="47">
        <v>14.55</v>
      </c>
      <c r="AE20" s="47">
        <v>16.309999999999999</v>
      </c>
      <c r="AH20" s="58">
        <f t="shared" si="5"/>
        <v>20.804583333333333</v>
      </c>
    </row>
    <row r="21" spans="1:34">
      <c r="A21" s="59">
        <v>20</v>
      </c>
      <c r="B21" s="60">
        <v>44581</v>
      </c>
      <c r="C21" s="59">
        <v>1246</v>
      </c>
      <c r="D21" s="66" t="s">
        <v>480</v>
      </c>
      <c r="E21" s="59">
        <v>20</v>
      </c>
      <c r="F21" s="61">
        <f t="shared" si="0"/>
        <v>62.3</v>
      </c>
      <c r="G21" s="59"/>
      <c r="H21" s="47">
        <v>58.14</v>
      </c>
      <c r="I21" s="47">
        <v>56.97</v>
      </c>
      <c r="J21" s="47">
        <v>61.19</v>
      </c>
      <c r="K21" s="47">
        <v>56.56</v>
      </c>
      <c r="L21" s="47">
        <v>54.41</v>
      </c>
      <c r="M21" s="47">
        <v>54.14</v>
      </c>
      <c r="N21" s="47">
        <v>52.89</v>
      </c>
      <c r="O21" s="47">
        <v>52.7</v>
      </c>
      <c r="P21" s="47">
        <v>51.78</v>
      </c>
      <c r="Q21" s="47">
        <v>54.81</v>
      </c>
      <c r="R21" s="47">
        <v>52.94</v>
      </c>
      <c r="S21" s="47">
        <v>52.42</v>
      </c>
      <c r="T21" s="47">
        <v>53.95</v>
      </c>
      <c r="U21" s="47">
        <v>55.27</v>
      </c>
      <c r="V21" s="47">
        <v>53.61</v>
      </c>
      <c r="W21" s="47">
        <v>54.38</v>
      </c>
      <c r="X21" s="47">
        <v>23.77</v>
      </c>
      <c r="Y21" s="47">
        <v>24.03</v>
      </c>
      <c r="Z21" s="47">
        <v>23.98</v>
      </c>
      <c r="AA21" s="47">
        <v>23.95</v>
      </c>
      <c r="AB21" s="47">
        <v>23.77</v>
      </c>
      <c r="AC21" s="47">
        <v>23.63</v>
      </c>
      <c r="AD21" s="47">
        <v>23.28</v>
      </c>
      <c r="AE21" s="47">
        <v>33.86</v>
      </c>
      <c r="AF21" s="58">
        <f t="shared" ref="AF21:AF23" si="6">AVERAGE(H21:AB21)</f>
        <v>47.41238095238095</v>
      </c>
      <c r="AG21" s="67">
        <f t="shared" ref="AG21:AG23" si="7">AVERAGE(AC21:AE21)</f>
        <v>26.923333333333332</v>
      </c>
    </row>
    <row r="22" spans="1:34">
      <c r="A22" s="59">
        <v>21</v>
      </c>
      <c r="B22" s="60">
        <v>44582</v>
      </c>
      <c r="C22" s="59">
        <v>1257</v>
      </c>
      <c r="D22" s="66" t="s">
        <v>37</v>
      </c>
      <c r="E22" s="59">
        <v>20</v>
      </c>
      <c r="F22" s="61">
        <f t="shared" si="0"/>
        <v>62.85</v>
      </c>
      <c r="G22" s="59"/>
      <c r="H22" s="47">
        <v>50.19</v>
      </c>
      <c r="I22" s="47">
        <v>51.27</v>
      </c>
      <c r="J22" s="47">
        <v>51.97</v>
      </c>
      <c r="K22" s="47">
        <v>50.36</v>
      </c>
      <c r="L22" s="47">
        <v>48.52</v>
      </c>
      <c r="M22" s="47">
        <v>47.13</v>
      </c>
      <c r="N22" s="47">
        <v>46.41</v>
      </c>
      <c r="O22" s="47">
        <v>46.98</v>
      </c>
      <c r="P22" s="47">
        <v>45.11</v>
      </c>
      <c r="Q22" s="47">
        <v>46.44</v>
      </c>
      <c r="R22" s="47">
        <v>47.09</v>
      </c>
      <c r="S22" s="47">
        <v>46.7</v>
      </c>
      <c r="T22" s="47">
        <v>48.47</v>
      </c>
      <c r="U22" s="47">
        <v>49.27</v>
      </c>
      <c r="V22" s="47">
        <v>49.44</v>
      </c>
      <c r="W22" s="47">
        <v>49.61</v>
      </c>
      <c r="X22" s="47">
        <v>56.42</v>
      </c>
      <c r="Y22" s="47">
        <v>54.84</v>
      </c>
      <c r="Z22" s="47">
        <v>54.84</v>
      </c>
      <c r="AA22" s="47">
        <v>55.28</v>
      </c>
      <c r="AB22" s="47">
        <v>57.41</v>
      </c>
      <c r="AC22" s="47">
        <v>39.89</v>
      </c>
      <c r="AD22" s="47">
        <v>34.61</v>
      </c>
      <c r="AE22" s="47">
        <v>46.59</v>
      </c>
      <c r="AF22" s="58">
        <f t="shared" si="6"/>
        <v>50.178571428571438</v>
      </c>
      <c r="AG22" s="67">
        <f t="shared" si="7"/>
        <v>40.363333333333337</v>
      </c>
    </row>
    <row r="23" spans="1:34">
      <c r="A23" s="59">
        <v>22</v>
      </c>
      <c r="B23" s="60">
        <v>44583</v>
      </c>
      <c r="C23" s="59">
        <v>1259</v>
      </c>
      <c r="D23" s="66" t="s">
        <v>37</v>
      </c>
      <c r="E23" s="59">
        <v>20</v>
      </c>
      <c r="F23" s="61">
        <f t="shared" si="0"/>
        <v>62.95</v>
      </c>
      <c r="G23" s="59"/>
      <c r="H23" s="47">
        <v>45.58</v>
      </c>
      <c r="I23" s="47">
        <v>46.88</v>
      </c>
      <c r="J23" s="47">
        <v>47.31</v>
      </c>
      <c r="K23" s="47">
        <v>46.94</v>
      </c>
      <c r="L23" s="47">
        <v>45.52</v>
      </c>
      <c r="M23" s="47">
        <v>45.25</v>
      </c>
      <c r="N23" s="47">
        <v>45.39</v>
      </c>
      <c r="O23" s="47">
        <v>45.64</v>
      </c>
      <c r="P23" s="47">
        <v>46.47</v>
      </c>
      <c r="Q23" s="47">
        <v>46.52</v>
      </c>
      <c r="R23" s="47">
        <v>46.67</v>
      </c>
      <c r="S23" s="47">
        <v>46.25</v>
      </c>
      <c r="T23" s="47">
        <v>47.44</v>
      </c>
      <c r="U23" s="47">
        <v>48.3</v>
      </c>
      <c r="V23" s="47">
        <v>48.89</v>
      </c>
      <c r="W23" s="47">
        <v>48.27</v>
      </c>
      <c r="X23" s="47">
        <v>49.75</v>
      </c>
      <c r="Y23" s="47">
        <v>50.28</v>
      </c>
      <c r="Z23" s="47">
        <v>50</v>
      </c>
      <c r="AA23" s="47">
        <v>50.3</v>
      </c>
      <c r="AB23" s="47">
        <v>50</v>
      </c>
      <c r="AC23" s="47">
        <v>46.7</v>
      </c>
      <c r="AD23" s="47">
        <v>43.89</v>
      </c>
      <c r="AE23" s="47">
        <v>43.5</v>
      </c>
      <c r="AF23" s="58">
        <f t="shared" si="6"/>
        <v>47.507142857142853</v>
      </c>
      <c r="AG23" s="67">
        <f t="shared" si="7"/>
        <v>44.696666666666665</v>
      </c>
    </row>
    <row r="24" spans="1:34" ht="13.5" customHeight="1">
      <c r="A24" s="59">
        <v>23</v>
      </c>
      <c r="B24" s="60">
        <v>44584</v>
      </c>
      <c r="C24" s="59">
        <v>0</v>
      </c>
      <c r="D24" s="59">
        <v>0</v>
      </c>
      <c r="E24" s="59"/>
      <c r="F24" s="61" t="e">
        <f t="shared" si="0"/>
        <v>#DIV/0!</v>
      </c>
      <c r="G24" s="59"/>
      <c r="H24" s="47">
        <v>21.78</v>
      </c>
      <c r="I24" s="47">
        <v>21.69</v>
      </c>
      <c r="J24" s="47">
        <v>21.22</v>
      </c>
      <c r="K24" s="47">
        <v>20.38</v>
      </c>
      <c r="L24" s="47">
        <v>20.170000000000002</v>
      </c>
      <c r="M24" s="47">
        <v>19.63</v>
      </c>
      <c r="N24" s="47">
        <v>19.77</v>
      </c>
      <c r="O24" s="47">
        <v>19.97</v>
      </c>
      <c r="P24" s="47">
        <v>19.64</v>
      </c>
      <c r="Q24" s="47">
        <v>19.72</v>
      </c>
      <c r="R24" s="47">
        <v>19.75</v>
      </c>
      <c r="S24" s="47">
        <v>19.579999999999998</v>
      </c>
      <c r="T24" s="47">
        <v>20.61</v>
      </c>
      <c r="U24" s="47">
        <v>20.78</v>
      </c>
      <c r="V24" s="47">
        <v>20.440000000000001</v>
      </c>
      <c r="W24" s="47">
        <v>20.55</v>
      </c>
      <c r="X24" s="47">
        <v>48.03</v>
      </c>
      <c r="Y24" s="47">
        <v>49.09</v>
      </c>
      <c r="Z24" s="47">
        <v>47.23</v>
      </c>
      <c r="AA24" s="47">
        <v>48.45</v>
      </c>
      <c r="AB24" s="47">
        <v>48.17</v>
      </c>
      <c r="AC24" s="47">
        <v>39.64</v>
      </c>
      <c r="AD24" s="47">
        <v>17.8</v>
      </c>
      <c r="AE24" s="47">
        <v>17.36</v>
      </c>
      <c r="AH24" s="58">
        <f>AVERAGE(H24:AE24)</f>
        <v>26.727083333333336</v>
      </c>
    </row>
    <row r="25" spans="1:34">
      <c r="A25" s="59">
        <v>24</v>
      </c>
      <c r="B25" s="60">
        <v>44585</v>
      </c>
      <c r="C25" s="59">
        <v>1259</v>
      </c>
      <c r="D25" s="66" t="s">
        <v>37</v>
      </c>
      <c r="E25" s="59">
        <v>20</v>
      </c>
      <c r="F25" s="61">
        <f t="shared" si="0"/>
        <v>62.95</v>
      </c>
      <c r="G25" s="59"/>
      <c r="H25" s="47">
        <v>51.59</v>
      </c>
      <c r="I25" s="47">
        <v>53.42</v>
      </c>
      <c r="J25" s="47">
        <v>52.09</v>
      </c>
      <c r="K25" s="47">
        <v>49.97</v>
      </c>
      <c r="L25" s="47">
        <v>49.31</v>
      </c>
      <c r="M25" s="47">
        <v>48.73</v>
      </c>
      <c r="N25" s="47">
        <v>48</v>
      </c>
      <c r="O25" s="47">
        <v>47.13</v>
      </c>
      <c r="P25" s="47">
        <v>48.27</v>
      </c>
      <c r="Q25" s="47">
        <v>47.8</v>
      </c>
      <c r="R25" s="47">
        <v>47.53</v>
      </c>
      <c r="S25" s="47">
        <v>48.7</v>
      </c>
      <c r="T25" s="47">
        <v>49.31</v>
      </c>
      <c r="U25" s="47">
        <v>49.7</v>
      </c>
      <c r="V25" s="47">
        <v>49.48</v>
      </c>
      <c r="W25" s="47">
        <v>49.88</v>
      </c>
      <c r="X25" s="47">
        <v>20.64</v>
      </c>
      <c r="Y25" s="47">
        <v>20.63</v>
      </c>
      <c r="Z25" s="47">
        <v>20.47</v>
      </c>
      <c r="AA25" s="47">
        <v>20.8</v>
      </c>
      <c r="AB25" s="47">
        <v>21.02</v>
      </c>
      <c r="AC25" s="47">
        <v>16.75</v>
      </c>
      <c r="AD25" s="47">
        <v>15.22</v>
      </c>
      <c r="AE25" s="47">
        <v>30.72</v>
      </c>
      <c r="AF25" s="58">
        <f t="shared" ref="AF25:AF26" si="8">AVERAGE(H25:AB25)</f>
        <v>42.593809523809533</v>
      </c>
      <c r="AG25" s="67">
        <f t="shared" ref="AG25:AG26" si="9">AVERAGE(AC25:AE25)</f>
        <v>20.896666666666665</v>
      </c>
    </row>
    <row r="26" spans="1:34">
      <c r="A26" s="59">
        <v>25</v>
      </c>
      <c r="B26" s="60">
        <v>44586</v>
      </c>
      <c r="C26" s="59">
        <v>1201</v>
      </c>
      <c r="D26" s="66" t="s">
        <v>37</v>
      </c>
      <c r="E26" s="59">
        <v>20</v>
      </c>
      <c r="F26" s="61">
        <f t="shared" si="0"/>
        <v>60.05</v>
      </c>
      <c r="G26" s="59"/>
      <c r="H26" s="47">
        <v>47</v>
      </c>
      <c r="I26" s="47">
        <v>47.41</v>
      </c>
      <c r="J26" s="47">
        <v>47.7</v>
      </c>
      <c r="K26" s="47">
        <v>46.61</v>
      </c>
      <c r="L26" s="47">
        <v>46.03</v>
      </c>
      <c r="M26" s="47">
        <v>44.97</v>
      </c>
      <c r="N26" s="47">
        <v>43.66</v>
      </c>
      <c r="O26" s="47">
        <v>44.19</v>
      </c>
      <c r="P26" s="47">
        <v>45</v>
      </c>
      <c r="Q26" s="47">
        <v>44.28</v>
      </c>
      <c r="R26" s="47">
        <v>45.27</v>
      </c>
      <c r="S26" s="47">
        <v>45.28</v>
      </c>
      <c r="T26" s="47">
        <v>45.88</v>
      </c>
      <c r="U26" s="47">
        <v>46.28</v>
      </c>
      <c r="V26" s="47">
        <v>46.53</v>
      </c>
      <c r="W26" s="47">
        <v>47.59</v>
      </c>
      <c r="X26" s="47">
        <v>49.64</v>
      </c>
      <c r="Y26" s="47">
        <v>50.34</v>
      </c>
      <c r="Z26" s="47">
        <v>51.72</v>
      </c>
      <c r="AA26" s="47">
        <v>51.19</v>
      </c>
      <c r="AB26" s="47">
        <v>45.45</v>
      </c>
      <c r="AC26" s="47">
        <v>35.11</v>
      </c>
      <c r="AD26" s="47">
        <v>32.89</v>
      </c>
      <c r="AE26" s="47">
        <v>42.3</v>
      </c>
      <c r="AF26" s="58">
        <f t="shared" si="8"/>
        <v>46.762857142857143</v>
      </c>
      <c r="AG26" s="67">
        <f t="shared" si="9"/>
        <v>36.766666666666666</v>
      </c>
    </row>
    <row r="27" spans="1:34">
      <c r="A27" s="59">
        <v>26</v>
      </c>
      <c r="B27" s="60">
        <v>44587</v>
      </c>
      <c r="C27" s="59">
        <v>0</v>
      </c>
      <c r="D27" s="59">
        <v>0</v>
      </c>
      <c r="E27" s="59"/>
      <c r="F27" s="61" t="e">
        <f t="shared" si="0"/>
        <v>#DIV/0!</v>
      </c>
      <c r="G27" s="59"/>
      <c r="H27" s="47">
        <v>22.22</v>
      </c>
      <c r="I27" s="47">
        <v>21.08</v>
      </c>
      <c r="J27" s="47">
        <v>20.59</v>
      </c>
      <c r="K27" s="47">
        <v>19.75</v>
      </c>
      <c r="L27" s="47">
        <v>19.25</v>
      </c>
      <c r="M27" s="47">
        <v>19.89</v>
      </c>
      <c r="N27" s="47">
        <v>19.66</v>
      </c>
      <c r="O27" s="47">
        <v>18.95</v>
      </c>
      <c r="P27" s="47">
        <v>19.3</v>
      </c>
      <c r="Q27" s="47">
        <v>19.48</v>
      </c>
      <c r="R27" s="47">
        <v>19.809999999999999</v>
      </c>
      <c r="S27" s="47">
        <v>20.03</v>
      </c>
      <c r="T27" s="47">
        <v>19.579999999999998</v>
      </c>
      <c r="U27" s="47">
        <v>19.66</v>
      </c>
      <c r="V27" s="47">
        <v>19.579999999999998</v>
      </c>
      <c r="W27" s="47">
        <v>20.170000000000002</v>
      </c>
      <c r="X27" s="47">
        <v>48.03</v>
      </c>
      <c r="Y27" s="47">
        <v>48.02</v>
      </c>
      <c r="Z27" s="47">
        <v>48.98</v>
      </c>
      <c r="AA27" s="47">
        <v>49</v>
      </c>
      <c r="AB27" s="47">
        <v>44.66</v>
      </c>
      <c r="AC27" s="47">
        <v>28.8</v>
      </c>
      <c r="AD27" s="47">
        <v>17.829999999999998</v>
      </c>
      <c r="AE27" s="47">
        <v>20.66</v>
      </c>
      <c r="AH27" s="58">
        <f>AVERAGE(H27:AE27)</f>
        <v>26.040833333333328</v>
      </c>
    </row>
    <row r="28" spans="1:34">
      <c r="A28" s="59">
        <v>27</v>
      </c>
      <c r="B28" s="60">
        <v>44588</v>
      </c>
      <c r="C28" s="59">
        <v>1247</v>
      </c>
      <c r="D28" s="66" t="s">
        <v>479</v>
      </c>
      <c r="E28" s="59">
        <v>20</v>
      </c>
      <c r="F28" s="61">
        <f t="shared" si="0"/>
        <v>62.35</v>
      </c>
      <c r="G28" s="59"/>
      <c r="H28" s="47">
        <v>51.28</v>
      </c>
      <c r="I28" s="47">
        <v>50.81</v>
      </c>
      <c r="J28" s="47">
        <v>51.59</v>
      </c>
      <c r="K28" s="47">
        <v>49.97</v>
      </c>
      <c r="L28" s="47">
        <v>48.42</v>
      </c>
      <c r="M28" s="47">
        <v>47.36</v>
      </c>
      <c r="N28" s="47">
        <v>44.84</v>
      </c>
      <c r="O28" s="47">
        <v>44.45</v>
      </c>
      <c r="P28" s="47">
        <v>45.56</v>
      </c>
      <c r="Q28" s="47">
        <v>44.72</v>
      </c>
      <c r="R28" s="47">
        <v>46.06</v>
      </c>
      <c r="S28" s="47">
        <v>46.98</v>
      </c>
      <c r="T28" s="47">
        <v>48.27</v>
      </c>
      <c r="U28" s="47">
        <v>48.83</v>
      </c>
      <c r="V28" s="47">
        <v>49</v>
      </c>
      <c r="W28" s="47">
        <v>49.56</v>
      </c>
      <c r="X28" s="47">
        <v>20.47</v>
      </c>
      <c r="Y28" s="47">
        <v>20.58</v>
      </c>
      <c r="Z28" s="47">
        <v>21</v>
      </c>
      <c r="AA28" s="47">
        <v>20.22</v>
      </c>
      <c r="AB28" s="47">
        <v>21</v>
      </c>
      <c r="AC28" s="47">
        <v>21.3</v>
      </c>
      <c r="AD28" s="47">
        <v>19.66</v>
      </c>
      <c r="AE28" s="47">
        <v>35.14</v>
      </c>
      <c r="AF28" s="58">
        <f>AVERAGE(H28:AB28)</f>
        <v>41.474761904761912</v>
      </c>
      <c r="AG28" s="67">
        <f>AVERAGE(AC28:AE28)</f>
        <v>25.366666666666664</v>
      </c>
    </row>
    <row r="29" spans="1:34">
      <c r="A29" s="59">
        <v>28</v>
      </c>
      <c r="B29" s="60">
        <v>44589</v>
      </c>
      <c r="C29" s="59">
        <v>1153</v>
      </c>
      <c r="D29" s="66" t="s">
        <v>481</v>
      </c>
      <c r="E29" s="59">
        <v>18</v>
      </c>
      <c r="F29" s="61">
        <f t="shared" si="0"/>
        <v>64.055555555555557</v>
      </c>
      <c r="G29" s="59"/>
      <c r="H29" s="47">
        <v>46.16</v>
      </c>
      <c r="I29" s="47">
        <v>48.98</v>
      </c>
      <c r="J29" s="47">
        <v>47.52</v>
      </c>
      <c r="K29" s="47">
        <v>45.94</v>
      </c>
      <c r="L29" s="47">
        <v>44.88</v>
      </c>
      <c r="M29" s="47">
        <v>44.58</v>
      </c>
      <c r="N29" s="47">
        <v>43.81</v>
      </c>
      <c r="O29" s="47">
        <v>42.84</v>
      </c>
      <c r="P29" s="47">
        <v>41.55</v>
      </c>
      <c r="Q29" s="47">
        <v>41</v>
      </c>
      <c r="R29" s="47">
        <v>32.03</v>
      </c>
      <c r="S29" s="47">
        <v>33.28</v>
      </c>
      <c r="T29" s="47">
        <v>35.61</v>
      </c>
      <c r="U29" s="47">
        <v>35.42</v>
      </c>
      <c r="V29" s="47">
        <v>36.47</v>
      </c>
      <c r="W29" s="47">
        <v>36.47</v>
      </c>
      <c r="X29" s="47">
        <v>49.64</v>
      </c>
      <c r="Y29" s="47">
        <v>49.95</v>
      </c>
      <c r="Z29" s="47">
        <v>50.7</v>
      </c>
      <c r="AA29" s="47">
        <v>51.2</v>
      </c>
      <c r="AB29" s="47">
        <v>45.25</v>
      </c>
      <c r="AC29" s="47">
        <v>35.130000000000003</v>
      </c>
      <c r="AD29" s="47">
        <v>32.729999999999997</v>
      </c>
      <c r="AE29" s="47">
        <v>43.91</v>
      </c>
      <c r="AF29" s="58">
        <f>AVERAGE(H29:Z29)</f>
        <v>42.464736842105275</v>
      </c>
      <c r="AG29" s="67">
        <f>AVERAGE(AA29:AE29)</f>
        <v>41.643999999999998</v>
      </c>
    </row>
    <row r="30" spans="1:34">
      <c r="A30" s="59">
        <v>29</v>
      </c>
      <c r="B30" s="60">
        <v>44590</v>
      </c>
      <c r="C30" s="59">
        <v>0</v>
      </c>
      <c r="D30" s="59">
        <v>0</v>
      </c>
      <c r="E30" s="59"/>
      <c r="F30" s="61" t="e">
        <f t="shared" si="0"/>
        <v>#DIV/0!</v>
      </c>
      <c r="G30" s="59"/>
      <c r="H30" s="47">
        <v>14.55</v>
      </c>
      <c r="I30" s="47">
        <v>11.48</v>
      </c>
      <c r="J30" s="47">
        <v>11.03</v>
      </c>
      <c r="K30" s="47">
        <v>9.58</v>
      </c>
      <c r="L30" s="47">
        <v>10.42</v>
      </c>
      <c r="M30" s="47">
        <v>10.3</v>
      </c>
      <c r="N30" s="47">
        <v>9.09</v>
      </c>
      <c r="O30" s="47">
        <v>10.77</v>
      </c>
      <c r="P30" s="47">
        <v>11.44</v>
      </c>
      <c r="Q30" s="47">
        <v>12.03</v>
      </c>
      <c r="R30" s="47">
        <v>12.09</v>
      </c>
      <c r="S30" s="47">
        <v>12.3</v>
      </c>
      <c r="T30" s="47">
        <v>12.55</v>
      </c>
      <c r="U30" s="47">
        <v>11.14</v>
      </c>
      <c r="V30" s="47">
        <v>10.029999999999999</v>
      </c>
      <c r="W30" s="47">
        <v>10.45</v>
      </c>
      <c r="X30" s="47">
        <v>36.020000000000003</v>
      </c>
      <c r="Y30" s="47">
        <v>34.33</v>
      </c>
      <c r="Z30" s="47">
        <v>34.33</v>
      </c>
      <c r="AA30" s="47">
        <v>26.09</v>
      </c>
      <c r="AB30" s="47">
        <v>21.55</v>
      </c>
      <c r="AC30" s="47">
        <v>21.17</v>
      </c>
      <c r="AD30" s="47">
        <v>20.97</v>
      </c>
      <c r="AE30" s="47">
        <v>20.81</v>
      </c>
      <c r="AH30" s="58">
        <f t="shared" ref="AH30:AH43" si="10">AVERAGE(H30:AE30)</f>
        <v>16.438333333333336</v>
      </c>
    </row>
    <row r="31" spans="1:34">
      <c r="A31" s="59">
        <v>30</v>
      </c>
      <c r="B31" s="60">
        <v>44591</v>
      </c>
      <c r="C31" s="59">
        <v>0</v>
      </c>
      <c r="D31" s="59">
        <v>0</v>
      </c>
      <c r="E31" s="59"/>
      <c r="F31" s="61" t="e">
        <f t="shared" si="0"/>
        <v>#DIV/0!</v>
      </c>
      <c r="G31" s="59"/>
      <c r="H31" s="47">
        <v>10.89</v>
      </c>
      <c r="I31" s="47">
        <v>11.11</v>
      </c>
      <c r="J31" s="47">
        <v>10.95</v>
      </c>
      <c r="K31" s="47">
        <v>10.199999999999999</v>
      </c>
      <c r="L31" s="47">
        <v>10.91</v>
      </c>
      <c r="M31" s="47">
        <v>11.33</v>
      </c>
      <c r="N31" s="47">
        <v>10.39</v>
      </c>
      <c r="O31" s="47">
        <v>10.02</v>
      </c>
      <c r="P31" s="47">
        <v>12.27</v>
      </c>
      <c r="Q31" s="47">
        <v>11.8</v>
      </c>
      <c r="R31" s="47">
        <v>11</v>
      </c>
      <c r="S31" s="47">
        <v>10.67</v>
      </c>
      <c r="T31" s="47">
        <v>10.66</v>
      </c>
      <c r="U31" s="47">
        <v>10.7</v>
      </c>
      <c r="V31" s="47">
        <v>11</v>
      </c>
      <c r="W31" s="47">
        <v>10.53</v>
      </c>
      <c r="X31" s="47">
        <v>9.3800000000000008</v>
      </c>
      <c r="Y31" s="47">
        <v>9.02</v>
      </c>
      <c r="Z31" s="47">
        <v>9.1300000000000008</v>
      </c>
      <c r="AA31" s="47">
        <v>9.14</v>
      </c>
      <c r="AB31" s="47">
        <v>10.06</v>
      </c>
      <c r="AC31" s="47">
        <v>10.06</v>
      </c>
      <c r="AD31" s="47">
        <v>11.08</v>
      </c>
      <c r="AE31" s="47">
        <v>10.77</v>
      </c>
      <c r="AH31" s="58">
        <f t="shared" si="10"/>
        <v>10.544583333333334</v>
      </c>
    </row>
    <row r="32" spans="1:34">
      <c r="A32" s="59">
        <v>31</v>
      </c>
      <c r="B32" s="60">
        <v>44592</v>
      </c>
      <c r="C32" s="59">
        <v>0</v>
      </c>
      <c r="D32" s="59">
        <v>0</v>
      </c>
      <c r="E32" s="59"/>
      <c r="F32" s="61" t="e">
        <f t="shared" si="0"/>
        <v>#DIV/0!</v>
      </c>
      <c r="G32" s="59"/>
      <c r="H32" s="47">
        <v>11.59</v>
      </c>
      <c r="I32" s="47">
        <v>11.73</v>
      </c>
      <c r="J32" s="47">
        <v>11.75</v>
      </c>
      <c r="K32" s="47">
        <v>11.61</v>
      </c>
      <c r="L32" s="47">
        <v>11.63</v>
      </c>
      <c r="M32" s="47">
        <v>11.45</v>
      </c>
      <c r="N32" s="47">
        <v>11.44</v>
      </c>
      <c r="O32" s="47">
        <v>12.14</v>
      </c>
      <c r="P32" s="47">
        <v>12.69</v>
      </c>
      <c r="Q32" s="47">
        <v>12.16</v>
      </c>
      <c r="R32" s="47">
        <v>12.03</v>
      </c>
      <c r="S32" s="47">
        <v>11.95</v>
      </c>
      <c r="T32" s="47">
        <v>11.36</v>
      </c>
      <c r="U32" s="47">
        <v>10.95</v>
      </c>
      <c r="V32" s="47">
        <v>10.89</v>
      </c>
      <c r="W32" s="47">
        <v>10.88</v>
      </c>
      <c r="X32" s="47">
        <v>10.59</v>
      </c>
      <c r="Y32" s="47">
        <v>11.42</v>
      </c>
      <c r="Z32" s="47">
        <v>12.53</v>
      </c>
      <c r="AA32" s="47">
        <v>12.16</v>
      </c>
      <c r="AB32" s="47">
        <v>11.77</v>
      </c>
      <c r="AC32" s="47">
        <v>11.5</v>
      </c>
      <c r="AD32" s="47">
        <v>11.48</v>
      </c>
      <c r="AE32" s="47">
        <v>11.52</v>
      </c>
      <c r="AH32" s="58">
        <f t="shared" si="10"/>
        <v>11.634166666666664</v>
      </c>
    </row>
    <row r="33" spans="1:37">
      <c r="A33" s="59">
        <v>32</v>
      </c>
      <c r="B33" s="60">
        <v>44593</v>
      </c>
      <c r="C33" s="59">
        <v>0</v>
      </c>
      <c r="D33" s="59">
        <v>0</v>
      </c>
      <c r="E33" s="59"/>
      <c r="F33" s="61" t="e">
        <f t="shared" si="0"/>
        <v>#DIV/0!</v>
      </c>
      <c r="G33" s="59"/>
      <c r="H33" s="47">
        <v>10.029999999999999</v>
      </c>
      <c r="I33" s="47">
        <v>9.84</v>
      </c>
      <c r="J33" s="47">
        <v>9.2799999999999994</v>
      </c>
      <c r="K33" s="47">
        <v>10.11</v>
      </c>
      <c r="L33" s="47">
        <v>10</v>
      </c>
      <c r="M33" s="47">
        <v>10.78</v>
      </c>
      <c r="N33" s="47">
        <v>10.81</v>
      </c>
      <c r="O33" s="47">
        <v>10.89</v>
      </c>
      <c r="P33" s="47">
        <v>11.34</v>
      </c>
      <c r="Q33" s="47">
        <v>11.23</v>
      </c>
      <c r="R33" s="47">
        <v>11.27</v>
      </c>
      <c r="S33" s="47">
        <v>11.13</v>
      </c>
      <c r="T33" s="47">
        <v>10.81</v>
      </c>
      <c r="U33" s="47">
        <v>11.48</v>
      </c>
      <c r="V33" s="47">
        <v>11.34</v>
      </c>
      <c r="W33" s="47">
        <v>11.03</v>
      </c>
      <c r="X33" s="47">
        <v>10.94</v>
      </c>
      <c r="Y33" s="47">
        <v>11.36</v>
      </c>
      <c r="Z33" s="47">
        <v>12.16</v>
      </c>
      <c r="AA33" s="47">
        <v>12.2</v>
      </c>
      <c r="AB33" s="47">
        <v>11.81</v>
      </c>
      <c r="AC33" s="47">
        <v>10.5</v>
      </c>
      <c r="AD33" s="47">
        <v>10.72</v>
      </c>
      <c r="AE33" s="47">
        <v>9.58</v>
      </c>
      <c r="AH33" s="58">
        <f t="shared" si="10"/>
        <v>10.859999999999998</v>
      </c>
      <c r="AI33" s="58">
        <f t="shared" ref="AI33:AJ33" si="11">AVERAGE(AF33:AF59)</f>
        <v>39.574047619047626</v>
      </c>
      <c r="AJ33" s="58">
        <f t="shared" si="11"/>
        <v>32.56</v>
      </c>
      <c r="AK33" s="58">
        <f>AVERAGE(AH33:AH59)</f>
        <v>15.946041666666664</v>
      </c>
    </row>
    <row r="34" spans="1:37">
      <c r="A34" s="59">
        <v>33</v>
      </c>
      <c r="B34" s="60">
        <v>44594</v>
      </c>
      <c r="C34" s="59">
        <v>0</v>
      </c>
      <c r="D34" s="59">
        <v>0</v>
      </c>
      <c r="E34" s="59"/>
      <c r="F34" s="61" t="e">
        <f t="shared" si="0"/>
        <v>#DIV/0!</v>
      </c>
      <c r="G34" s="59"/>
      <c r="H34" s="47">
        <v>9</v>
      </c>
      <c r="I34" s="47">
        <v>9.1999999999999993</v>
      </c>
      <c r="J34" s="47">
        <v>9.69</v>
      </c>
      <c r="K34" s="47">
        <v>9.94</v>
      </c>
      <c r="L34" s="47">
        <v>10.56</v>
      </c>
      <c r="M34" s="47">
        <v>10.61</v>
      </c>
      <c r="N34" s="47">
        <v>10.7</v>
      </c>
      <c r="O34" s="47">
        <v>12.05</v>
      </c>
      <c r="P34" s="47">
        <v>11.48</v>
      </c>
      <c r="Q34" s="47">
        <v>11.47</v>
      </c>
      <c r="R34" s="47">
        <v>11.27</v>
      </c>
      <c r="S34" s="47">
        <v>10.34</v>
      </c>
      <c r="T34" s="47">
        <v>11.47</v>
      </c>
      <c r="U34" s="47">
        <v>11.84</v>
      </c>
      <c r="V34" s="47">
        <v>11.39</v>
      </c>
      <c r="W34" s="47">
        <v>10.89</v>
      </c>
      <c r="X34" s="47">
        <v>10.52</v>
      </c>
      <c r="Y34" s="47">
        <v>9.98</v>
      </c>
      <c r="Z34" s="47">
        <v>9.7799999999999994</v>
      </c>
      <c r="AA34" s="47">
        <v>8.77</v>
      </c>
      <c r="AB34" s="47">
        <v>8.09</v>
      </c>
      <c r="AC34" s="47">
        <v>8.8800000000000008</v>
      </c>
      <c r="AD34" s="47">
        <v>8.34</v>
      </c>
      <c r="AE34" s="47">
        <v>9.17</v>
      </c>
      <c r="AH34" s="58">
        <f t="shared" si="10"/>
        <v>10.226249999999999</v>
      </c>
    </row>
    <row r="35" spans="1:37">
      <c r="A35" s="59">
        <v>34</v>
      </c>
      <c r="B35" s="60">
        <v>44595</v>
      </c>
      <c r="C35" s="59">
        <v>0</v>
      </c>
      <c r="D35" s="59">
        <v>0</v>
      </c>
      <c r="E35" s="59"/>
      <c r="F35" s="61" t="e">
        <f t="shared" si="0"/>
        <v>#DIV/0!</v>
      </c>
      <c r="G35" s="59"/>
      <c r="H35" s="47">
        <v>10.47</v>
      </c>
      <c r="I35" s="47">
        <v>10.23</v>
      </c>
      <c r="J35" s="47">
        <v>10.38</v>
      </c>
      <c r="K35" s="47">
        <v>11.06</v>
      </c>
      <c r="L35" s="47">
        <v>11.72</v>
      </c>
      <c r="M35" s="47">
        <v>11.75</v>
      </c>
      <c r="N35" s="47">
        <v>12.48</v>
      </c>
      <c r="O35" s="47">
        <v>12.78</v>
      </c>
      <c r="P35" s="47">
        <v>12.84</v>
      </c>
      <c r="Q35" s="47">
        <v>12.66</v>
      </c>
      <c r="R35" s="47">
        <v>12.61</v>
      </c>
      <c r="S35" s="47">
        <v>11.86</v>
      </c>
      <c r="T35" s="47">
        <v>12.14</v>
      </c>
      <c r="U35" s="47">
        <v>11.98</v>
      </c>
      <c r="V35" s="47">
        <v>10.34</v>
      </c>
      <c r="W35" s="47">
        <v>11.72</v>
      </c>
      <c r="X35" s="47">
        <v>10.78</v>
      </c>
      <c r="Y35" s="47">
        <v>10.5</v>
      </c>
      <c r="Z35" s="47">
        <v>9.75</v>
      </c>
      <c r="AA35" s="47">
        <v>11.17</v>
      </c>
      <c r="AB35" s="47">
        <v>11.48</v>
      </c>
      <c r="AC35" s="47">
        <v>11.33</v>
      </c>
      <c r="AD35" s="47">
        <v>11.03</v>
      </c>
      <c r="AE35" s="47">
        <v>11.41</v>
      </c>
      <c r="AH35" s="58">
        <f t="shared" si="10"/>
        <v>11.436250000000001</v>
      </c>
    </row>
    <row r="36" spans="1:37">
      <c r="A36" s="59">
        <v>35</v>
      </c>
      <c r="B36" s="60">
        <v>44596</v>
      </c>
      <c r="C36" s="59">
        <v>0</v>
      </c>
      <c r="D36" s="59">
        <v>0</v>
      </c>
      <c r="E36" s="59"/>
      <c r="F36" s="61" t="e">
        <f t="shared" si="0"/>
        <v>#DIV/0!</v>
      </c>
      <c r="G36" s="59"/>
      <c r="H36" s="47">
        <v>10.7</v>
      </c>
      <c r="I36" s="47">
        <v>10</v>
      </c>
      <c r="J36" s="47">
        <v>10.28</v>
      </c>
      <c r="K36" s="47">
        <v>10.5</v>
      </c>
      <c r="L36" s="47">
        <v>10.92</v>
      </c>
      <c r="M36" s="47">
        <v>11.48</v>
      </c>
      <c r="N36" s="47">
        <v>11.55</v>
      </c>
      <c r="O36" s="47">
        <v>11.31</v>
      </c>
      <c r="P36" s="47">
        <v>11</v>
      </c>
      <c r="Q36" s="47">
        <v>11.08</v>
      </c>
      <c r="R36" s="47">
        <v>10.64</v>
      </c>
      <c r="S36" s="47">
        <v>10.33</v>
      </c>
      <c r="T36" s="47">
        <v>10.199999999999999</v>
      </c>
      <c r="U36" s="47">
        <v>10.199999999999999</v>
      </c>
      <c r="V36" s="47">
        <v>9.77</v>
      </c>
      <c r="W36" s="47">
        <v>9.44</v>
      </c>
      <c r="X36" s="47">
        <v>11.8</v>
      </c>
      <c r="Y36" s="47">
        <v>10.17</v>
      </c>
      <c r="Z36" s="47">
        <v>10.41</v>
      </c>
      <c r="AA36" s="47">
        <v>10.94</v>
      </c>
      <c r="AB36" s="47">
        <v>10.3</v>
      </c>
      <c r="AC36" s="47">
        <v>10.25</v>
      </c>
      <c r="AD36" s="47">
        <v>10.48</v>
      </c>
      <c r="AE36" s="47">
        <v>9.2799999999999994</v>
      </c>
      <c r="AH36" s="58">
        <f t="shared" si="10"/>
        <v>10.542916666666665</v>
      </c>
    </row>
    <row r="37" spans="1:37">
      <c r="A37" s="59">
        <v>36</v>
      </c>
      <c r="B37" s="60">
        <v>44597</v>
      </c>
      <c r="C37" s="59">
        <v>0</v>
      </c>
      <c r="D37" s="59">
        <v>0</v>
      </c>
      <c r="E37" s="59"/>
      <c r="F37" s="61" t="e">
        <f t="shared" si="0"/>
        <v>#DIV/0!</v>
      </c>
      <c r="G37" s="59"/>
      <c r="H37" s="47">
        <v>9.98</v>
      </c>
      <c r="I37" s="47">
        <v>9.81</v>
      </c>
      <c r="J37" s="47">
        <v>10.38</v>
      </c>
      <c r="K37" s="47">
        <v>10.92</v>
      </c>
      <c r="L37" s="47">
        <v>11.09</v>
      </c>
      <c r="M37" s="47">
        <v>11.31</v>
      </c>
      <c r="N37" s="47">
        <v>12</v>
      </c>
      <c r="O37" s="47">
        <v>11.77</v>
      </c>
      <c r="P37" s="47">
        <v>10.73</v>
      </c>
      <c r="Q37" s="47">
        <v>10.28</v>
      </c>
      <c r="R37" s="47">
        <v>10.130000000000001</v>
      </c>
      <c r="S37" s="47">
        <v>9.25</v>
      </c>
      <c r="T37" s="47">
        <v>9.56</v>
      </c>
      <c r="U37" s="47">
        <v>8.27</v>
      </c>
      <c r="V37" s="47">
        <v>9.7799999999999994</v>
      </c>
      <c r="W37" s="47">
        <v>9.36</v>
      </c>
      <c r="X37" s="47">
        <v>8.8000000000000007</v>
      </c>
      <c r="Y37" s="47">
        <v>7.98</v>
      </c>
      <c r="Z37" s="47">
        <v>7.45</v>
      </c>
      <c r="AA37" s="47">
        <v>7.83</v>
      </c>
      <c r="AB37" s="47">
        <v>8.5</v>
      </c>
      <c r="AC37" s="47">
        <v>8.7799999999999994</v>
      </c>
      <c r="AD37" s="47">
        <v>9.66</v>
      </c>
      <c r="AE37" s="47">
        <v>10.23</v>
      </c>
      <c r="AH37" s="58">
        <f t="shared" si="10"/>
        <v>9.7437500000000004</v>
      </c>
    </row>
    <row r="38" spans="1:37">
      <c r="A38" s="59">
        <v>37</v>
      </c>
      <c r="B38" s="60">
        <v>44598</v>
      </c>
      <c r="C38" s="59">
        <v>0</v>
      </c>
      <c r="D38" s="59">
        <v>0</v>
      </c>
      <c r="E38" s="59"/>
      <c r="F38" s="61" t="e">
        <f t="shared" si="0"/>
        <v>#DIV/0!</v>
      </c>
      <c r="G38" s="59"/>
      <c r="H38" s="47">
        <v>9.94</v>
      </c>
      <c r="I38" s="47">
        <v>9.73</v>
      </c>
      <c r="J38" s="47">
        <v>10.02</v>
      </c>
      <c r="K38" s="47">
        <v>11.78</v>
      </c>
      <c r="L38" s="47">
        <v>11.56</v>
      </c>
      <c r="M38" s="47">
        <v>10.75</v>
      </c>
      <c r="N38" s="47">
        <v>11.83</v>
      </c>
      <c r="O38" s="47">
        <v>11.64</v>
      </c>
      <c r="P38" s="47">
        <v>11.33</v>
      </c>
      <c r="Q38" s="47">
        <v>10.98</v>
      </c>
      <c r="R38" s="47">
        <v>10.47</v>
      </c>
      <c r="S38" s="47">
        <v>10.77</v>
      </c>
      <c r="T38" s="47">
        <v>10.36</v>
      </c>
      <c r="U38" s="47">
        <v>10.39</v>
      </c>
      <c r="V38" s="47">
        <v>12.16</v>
      </c>
      <c r="W38" s="47">
        <v>11.39</v>
      </c>
      <c r="X38" s="47">
        <v>9.39</v>
      </c>
      <c r="Y38" s="47">
        <v>10.61</v>
      </c>
      <c r="Z38" s="47">
        <v>9.59</v>
      </c>
      <c r="AA38" s="47">
        <v>9.64</v>
      </c>
      <c r="AB38" s="47">
        <v>9.44</v>
      </c>
      <c r="AC38" s="47">
        <v>8.83</v>
      </c>
      <c r="AD38" s="47">
        <v>10.029999999999999</v>
      </c>
      <c r="AE38" s="47">
        <v>9.5500000000000007</v>
      </c>
      <c r="AH38" s="58">
        <f t="shared" si="10"/>
        <v>10.507500000000002</v>
      </c>
    </row>
    <row r="39" spans="1:37">
      <c r="A39" s="59">
        <v>38</v>
      </c>
      <c r="B39" s="60">
        <v>44599</v>
      </c>
      <c r="C39" s="59">
        <v>0</v>
      </c>
      <c r="D39" s="59">
        <v>0</v>
      </c>
      <c r="E39" s="59"/>
      <c r="F39" s="61" t="e">
        <f t="shared" si="0"/>
        <v>#DIV/0!</v>
      </c>
      <c r="G39" s="59"/>
      <c r="H39" s="47">
        <v>23.33</v>
      </c>
      <c r="I39" s="47">
        <v>25.83</v>
      </c>
      <c r="J39" s="47">
        <v>25.27</v>
      </c>
      <c r="K39" s="47">
        <v>24.84</v>
      </c>
      <c r="L39" s="47">
        <v>24.17</v>
      </c>
      <c r="M39" s="47">
        <v>23.5</v>
      </c>
      <c r="N39" s="47">
        <v>22.98</v>
      </c>
      <c r="O39" s="47">
        <v>22.48</v>
      </c>
      <c r="P39" s="47">
        <v>16.03</v>
      </c>
      <c r="Q39" s="47">
        <v>11.63</v>
      </c>
      <c r="R39" s="47">
        <v>11.58</v>
      </c>
      <c r="S39" s="47">
        <v>11.64</v>
      </c>
      <c r="T39" s="47">
        <v>11.98</v>
      </c>
      <c r="U39" s="47">
        <v>11.94</v>
      </c>
      <c r="V39" s="47">
        <v>12.44</v>
      </c>
      <c r="W39" s="47">
        <v>12.08</v>
      </c>
      <c r="X39" s="47">
        <v>12</v>
      </c>
      <c r="Y39" s="47">
        <v>11.95</v>
      </c>
      <c r="Z39" s="47">
        <v>11.94</v>
      </c>
      <c r="AA39" s="47">
        <v>11.41</v>
      </c>
      <c r="AB39" s="47">
        <v>10.95</v>
      </c>
      <c r="AC39" s="47">
        <v>10.64</v>
      </c>
      <c r="AD39" s="47">
        <v>10.64</v>
      </c>
      <c r="AE39" s="47">
        <v>10.52</v>
      </c>
      <c r="AH39" s="58">
        <f t="shared" si="10"/>
        <v>15.907083333333331</v>
      </c>
    </row>
    <row r="40" spans="1:37">
      <c r="A40" s="59">
        <v>39</v>
      </c>
      <c r="B40" s="60">
        <v>44600</v>
      </c>
      <c r="C40" s="59">
        <v>0</v>
      </c>
      <c r="D40" s="59">
        <v>0</v>
      </c>
      <c r="E40" s="59"/>
      <c r="F40" s="61" t="e">
        <f t="shared" si="0"/>
        <v>#DIV/0!</v>
      </c>
      <c r="G40" s="59"/>
      <c r="H40" s="47">
        <v>17.98</v>
      </c>
      <c r="I40" s="47">
        <v>18.940000000000001</v>
      </c>
      <c r="J40" s="47">
        <v>17.440000000000001</v>
      </c>
      <c r="K40" s="47">
        <v>17.329999999999998</v>
      </c>
      <c r="L40" s="47">
        <v>16.34</v>
      </c>
      <c r="M40" s="47">
        <v>15.92</v>
      </c>
      <c r="N40" s="47">
        <v>15.53</v>
      </c>
      <c r="O40" s="47">
        <v>15.19</v>
      </c>
      <c r="P40" s="47">
        <v>14.61</v>
      </c>
      <c r="Q40" s="47">
        <v>14.98</v>
      </c>
      <c r="R40" s="47">
        <v>11</v>
      </c>
      <c r="S40" s="47">
        <v>11.23</v>
      </c>
      <c r="T40" s="47">
        <v>11.17</v>
      </c>
      <c r="U40" s="47">
        <v>11.39</v>
      </c>
      <c r="V40" s="47">
        <v>11.59</v>
      </c>
      <c r="W40" s="47">
        <v>11.7</v>
      </c>
      <c r="X40" s="47">
        <v>11.89</v>
      </c>
      <c r="Y40" s="47">
        <v>9.5500000000000007</v>
      </c>
      <c r="Z40" s="47">
        <v>9.41</v>
      </c>
      <c r="AA40" s="47">
        <v>9.64</v>
      </c>
      <c r="AB40" s="47">
        <v>9.23</v>
      </c>
      <c r="AC40" s="47">
        <v>10.14</v>
      </c>
      <c r="AD40" s="47">
        <v>9.25</v>
      </c>
      <c r="AE40" s="47">
        <v>13.81</v>
      </c>
      <c r="AH40" s="58">
        <f t="shared" si="10"/>
        <v>13.135833333333336</v>
      </c>
    </row>
    <row r="41" spans="1:37">
      <c r="A41" s="59">
        <v>40</v>
      </c>
      <c r="B41" s="60">
        <v>44601</v>
      </c>
      <c r="C41" s="59">
        <v>0</v>
      </c>
      <c r="D41" s="59">
        <v>0</v>
      </c>
      <c r="E41" s="59"/>
      <c r="F41" s="61" t="e">
        <f t="shared" si="0"/>
        <v>#DIV/0!</v>
      </c>
      <c r="G41" s="59"/>
      <c r="H41" s="47">
        <v>13.41</v>
      </c>
      <c r="I41" s="47">
        <v>16.63</v>
      </c>
      <c r="J41" s="47">
        <v>15.73</v>
      </c>
      <c r="K41" s="47">
        <v>15.48</v>
      </c>
      <c r="L41" s="47">
        <v>14.95</v>
      </c>
      <c r="M41" s="47">
        <v>14.39</v>
      </c>
      <c r="N41" s="47">
        <v>14.03</v>
      </c>
      <c r="O41" s="47">
        <v>14.23</v>
      </c>
      <c r="P41" s="47">
        <v>14.16</v>
      </c>
      <c r="Q41" s="47">
        <v>14.19</v>
      </c>
      <c r="R41" s="47">
        <v>14.25</v>
      </c>
      <c r="S41" s="47">
        <v>14.83</v>
      </c>
      <c r="T41" s="47">
        <v>15.44</v>
      </c>
      <c r="U41" s="47">
        <v>15.67</v>
      </c>
      <c r="V41" s="47">
        <v>16.03</v>
      </c>
      <c r="W41" s="47">
        <v>16.3</v>
      </c>
      <c r="X41" s="47">
        <v>11.84</v>
      </c>
      <c r="Y41" s="47">
        <v>10.25</v>
      </c>
      <c r="Z41" s="47">
        <v>9.91</v>
      </c>
      <c r="AA41" s="47">
        <v>10.67</v>
      </c>
      <c r="AB41" s="47">
        <v>10.55</v>
      </c>
      <c r="AC41" s="47">
        <v>10.42</v>
      </c>
      <c r="AD41" s="47">
        <v>10.89</v>
      </c>
      <c r="AE41" s="47">
        <v>10.42</v>
      </c>
      <c r="AH41" s="58">
        <f t="shared" si="10"/>
        <v>13.527916666666671</v>
      </c>
    </row>
    <row r="42" spans="1:37">
      <c r="A42" s="59">
        <v>41</v>
      </c>
      <c r="B42" s="60">
        <v>44602</v>
      </c>
      <c r="C42" s="59">
        <v>0</v>
      </c>
      <c r="D42" s="59">
        <v>0</v>
      </c>
      <c r="E42" s="59"/>
      <c r="F42" s="61" t="e">
        <f t="shared" si="0"/>
        <v>#DIV/0!</v>
      </c>
      <c r="G42" s="59"/>
      <c r="H42" s="47">
        <v>13.22</v>
      </c>
      <c r="I42" s="47">
        <v>19.86</v>
      </c>
      <c r="J42" s="47">
        <v>32.380000000000003</v>
      </c>
      <c r="K42" s="47">
        <v>18.22</v>
      </c>
      <c r="L42" s="47">
        <v>17.8</v>
      </c>
      <c r="M42" s="47">
        <v>16.73</v>
      </c>
      <c r="N42" s="47">
        <v>16.52</v>
      </c>
      <c r="O42" s="47">
        <v>16</v>
      </c>
      <c r="P42" s="47">
        <v>15.86</v>
      </c>
      <c r="Q42" s="47">
        <v>16.28</v>
      </c>
      <c r="R42" s="47">
        <v>16.2</v>
      </c>
      <c r="S42" s="47">
        <v>16.39</v>
      </c>
      <c r="T42" s="47">
        <v>17.28</v>
      </c>
      <c r="U42" s="47">
        <v>17.41</v>
      </c>
      <c r="V42" s="47">
        <v>17.809999999999999</v>
      </c>
      <c r="W42" s="47">
        <v>17.940000000000001</v>
      </c>
      <c r="X42" s="47">
        <v>16.3</v>
      </c>
      <c r="Y42" s="47">
        <v>14.88</v>
      </c>
      <c r="Z42" s="47">
        <v>13.75</v>
      </c>
      <c r="AA42" s="47">
        <v>13.31</v>
      </c>
      <c r="AB42" s="47">
        <v>13.22</v>
      </c>
      <c r="AC42" s="47">
        <v>11.95</v>
      </c>
      <c r="AD42" s="47">
        <v>11.75</v>
      </c>
      <c r="AE42" s="47">
        <v>11.59</v>
      </c>
      <c r="AH42" s="58">
        <f t="shared" si="10"/>
        <v>16.360416666666669</v>
      </c>
    </row>
    <row r="43" spans="1:37">
      <c r="A43" s="59">
        <v>42</v>
      </c>
      <c r="B43" s="60">
        <v>44603</v>
      </c>
      <c r="C43" s="59">
        <v>0</v>
      </c>
      <c r="D43" s="59">
        <v>0</v>
      </c>
      <c r="E43" s="59"/>
      <c r="F43" s="61" t="e">
        <f t="shared" si="0"/>
        <v>#DIV/0!</v>
      </c>
      <c r="G43" s="59"/>
      <c r="H43" s="47">
        <v>30.83</v>
      </c>
      <c r="I43" s="47">
        <v>30.11</v>
      </c>
      <c r="J43" s="47">
        <v>29.3</v>
      </c>
      <c r="K43" s="47">
        <v>27.98</v>
      </c>
      <c r="L43" s="47">
        <v>26.66</v>
      </c>
      <c r="M43" s="47">
        <v>25.59</v>
      </c>
      <c r="N43" s="47">
        <v>24.73</v>
      </c>
      <c r="O43" s="47">
        <v>24.23</v>
      </c>
      <c r="P43" s="47">
        <v>21.92</v>
      </c>
      <c r="Q43" s="47">
        <v>15.58</v>
      </c>
      <c r="R43" s="47">
        <v>15.53</v>
      </c>
      <c r="S43" s="47">
        <v>15.98</v>
      </c>
      <c r="T43" s="47">
        <v>16.2</v>
      </c>
      <c r="U43" s="47">
        <v>16.670000000000002</v>
      </c>
      <c r="V43" s="47">
        <v>16.8</v>
      </c>
      <c r="W43" s="47">
        <v>17.03</v>
      </c>
      <c r="X43" s="47">
        <v>17.97</v>
      </c>
      <c r="Y43" s="47">
        <v>15.34</v>
      </c>
      <c r="Z43" s="47">
        <v>15.17</v>
      </c>
      <c r="AA43" s="47">
        <v>15.09</v>
      </c>
      <c r="AB43" s="47">
        <v>15.28</v>
      </c>
      <c r="AC43" s="47">
        <v>12.55</v>
      </c>
      <c r="AD43" s="47">
        <v>11.5</v>
      </c>
      <c r="AE43" s="47">
        <v>24.02</v>
      </c>
      <c r="AH43" s="58">
        <f t="shared" si="10"/>
        <v>20.08583333333333</v>
      </c>
    </row>
    <row r="44" spans="1:37">
      <c r="A44" s="59">
        <v>43</v>
      </c>
      <c r="B44" s="60">
        <v>44604</v>
      </c>
      <c r="C44" s="59">
        <v>639</v>
      </c>
      <c r="D44" s="66" t="s">
        <v>482</v>
      </c>
      <c r="E44" s="59">
        <v>10</v>
      </c>
      <c r="F44" s="61">
        <f t="shared" si="0"/>
        <v>63.9</v>
      </c>
      <c r="G44" s="59"/>
      <c r="H44" s="47">
        <v>38.83</v>
      </c>
      <c r="I44" s="47">
        <v>38.659999999999997</v>
      </c>
      <c r="J44" s="47">
        <v>36.97</v>
      </c>
      <c r="K44" s="47">
        <v>35.520000000000003</v>
      </c>
      <c r="L44" s="47">
        <v>34.17</v>
      </c>
      <c r="M44" s="47">
        <v>32.75</v>
      </c>
      <c r="N44" s="47">
        <v>32.130000000000003</v>
      </c>
      <c r="O44" s="47">
        <v>31.28</v>
      </c>
      <c r="P44" s="47">
        <v>30.88</v>
      </c>
      <c r="Q44" s="47">
        <v>31.34</v>
      </c>
      <c r="R44" s="47">
        <v>32</v>
      </c>
      <c r="S44" s="47">
        <v>33.42</v>
      </c>
      <c r="T44" s="47">
        <v>35</v>
      </c>
      <c r="U44" s="47">
        <v>33.83</v>
      </c>
      <c r="V44" s="47">
        <v>36.08</v>
      </c>
      <c r="W44" s="47">
        <v>34.75</v>
      </c>
      <c r="X44" s="47">
        <v>16.91</v>
      </c>
      <c r="Y44" s="47">
        <v>17.440000000000001</v>
      </c>
      <c r="Z44" s="47">
        <v>17.91</v>
      </c>
      <c r="AA44" s="47">
        <v>17.98</v>
      </c>
      <c r="AB44" s="47">
        <v>18.14</v>
      </c>
      <c r="AC44" s="47">
        <v>21.19</v>
      </c>
      <c r="AD44" s="47">
        <v>28.84</v>
      </c>
      <c r="AE44" s="47">
        <v>39.729999999999997</v>
      </c>
    </row>
    <row r="45" spans="1:37">
      <c r="A45" s="59">
        <v>44</v>
      </c>
      <c r="B45" s="60">
        <v>44605</v>
      </c>
      <c r="C45" s="59">
        <v>1277</v>
      </c>
      <c r="D45" s="66" t="s">
        <v>37</v>
      </c>
      <c r="E45" s="59">
        <v>20</v>
      </c>
      <c r="F45" s="61">
        <f t="shared" si="0"/>
        <v>63.85</v>
      </c>
      <c r="G45" s="59"/>
      <c r="H45" s="47">
        <v>36.130000000000003</v>
      </c>
      <c r="I45" s="47">
        <v>35.97</v>
      </c>
      <c r="J45" s="47">
        <v>34.909999999999997</v>
      </c>
      <c r="K45" s="47">
        <v>33.520000000000003</v>
      </c>
      <c r="L45" s="47">
        <v>31.8</v>
      </c>
      <c r="M45" s="47">
        <v>30.31</v>
      </c>
      <c r="N45" s="47">
        <v>29.34</v>
      </c>
      <c r="O45" s="47">
        <v>29.13</v>
      </c>
      <c r="P45" s="47">
        <v>29.31</v>
      </c>
      <c r="Q45" s="47">
        <v>29.75</v>
      </c>
      <c r="R45" s="47">
        <v>30.39</v>
      </c>
      <c r="S45" s="47">
        <v>31.14</v>
      </c>
      <c r="T45" s="47">
        <v>32.5</v>
      </c>
      <c r="U45" s="47">
        <v>34.229999999999997</v>
      </c>
      <c r="V45" s="47">
        <v>34.89</v>
      </c>
      <c r="W45" s="47">
        <v>35.53</v>
      </c>
      <c r="X45" s="47">
        <v>36.39</v>
      </c>
      <c r="Y45" s="47">
        <v>35.270000000000003</v>
      </c>
      <c r="Z45" s="47">
        <v>31.36</v>
      </c>
      <c r="AA45" s="47">
        <v>18.38</v>
      </c>
      <c r="AB45" s="47">
        <v>15.17</v>
      </c>
      <c r="AC45" s="47">
        <v>14.7</v>
      </c>
      <c r="AD45" s="47">
        <v>13.78</v>
      </c>
      <c r="AE45" s="47">
        <v>34.58</v>
      </c>
      <c r="AF45" s="58">
        <f t="shared" ref="AF45:AF49" si="12">AVERAGE(H45:AB45)</f>
        <v>31.210476190476189</v>
      </c>
      <c r="AG45" s="67">
        <f t="shared" ref="AG45:AG49" si="13">AVERAGE(AC45:AE45)</f>
        <v>21.02</v>
      </c>
    </row>
    <row r="46" spans="1:37">
      <c r="A46" s="59">
        <v>45</v>
      </c>
      <c r="B46" s="60">
        <v>44606</v>
      </c>
      <c r="C46" s="59">
        <v>1257</v>
      </c>
      <c r="D46" s="66" t="s">
        <v>37</v>
      </c>
      <c r="E46" s="59">
        <v>20</v>
      </c>
      <c r="F46" s="61">
        <f t="shared" si="0"/>
        <v>62.85</v>
      </c>
      <c r="G46" s="59"/>
      <c r="H46" s="47">
        <v>33.229999999999997</v>
      </c>
      <c r="I46" s="47">
        <v>35</v>
      </c>
      <c r="J46" s="47">
        <v>34.64</v>
      </c>
      <c r="K46" s="47">
        <v>35.61</v>
      </c>
      <c r="L46" s="47">
        <v>34.020000000000003</v>
      </c>
      <c r="M46" s="47">
        <v>34.5</v>
      </c>
      <c r="N46" s="47">
        <v>33.03</v>
      </c>
      <c r="O46" s="47">
        <v>34.11</v>
      </c>
      <c r="P46" s="47">
        <v>33.56</v>
      </c>
      <c r="Q46" s="47">
        <v>34.840000000000003</v>
      </c>
      <c r="R46" s="47">
        <v>35.409999999999997</v>
      </c>
      <c r="S46" s="47">
        <v>36.200000000000003</v>
      </c>
      <c r="T46" s="47">
        <v>37.25</v>
      </c>
      <c r="U46" s="47">
        <v>38.78</v>
      </c>
      <c r="V46" s="47">
        <v>39.33</v>
      </c>
      <c r="W46" s="47">
        <v>40.479999999999997</v>
      </c>
      <c r="X46" s="47">
        <v>35.909999999999997</v>
      </c>
      <c r="Y46" s="47">
        <v>35.659999999999997</v>
      </c>
      <c r="Z46" s="47">
        <v>36.17</v>
      </c>
      <c r="AA46" s="47">
        <v>36.049999999999997</v>
      </c>
      <c r="AB46" s="47">
        <v>24.95</v>
      </c>
      <c r="AC46" s="47">
        <v>17.5</v>
      </c>
      <c r="AD46" s="47">
        <v>24.25</v>
      </c>
      <c r="AE46" s="47">
        <v>31.83</v>
      </c>
      <c r="AF46" s="58">
        <f t="shared" si="12"/>
        <v>35.177619047619046</v>
      </c>
      <c r="AG46" s="67">
        <f t="shared" si="13"/>
        <v>24.526666666666667</v>
      </c>
    </row>
    <row r="47" spans="1:37">
      <c r="A47" s="59">
        <v>46</v>
      </c>
      <c r="B47" s="60">
        <v>44607</v>
      </c>
      <c r="C47" s="59">
        <v>1278</v>
      </c>
      <c r="D47" s="66" t="s">
        <v>37</v>
      </c>
      <c r="E47" s="59">
        <v>20</v>
      </c>
      <c r="F47" s="61">
        <f t="shared" si="0"/>
        <v>63.9</v>
      </c>
      <c r="G47" s="59"/>
      <c r="H47" s="47">
        <v>38.03</v>
      </c>
      <c r="I47" s="47">
        <v>38.590000000000003</v>
      </c>
      <c r="J47" s="47">
        <v>38.630000000000003</v>
      </c>
      <c r="K47" s="47">
        <v>38.840000000000003</v>
      </c>
      <c r="L47" s="47">
        <v>37.659999999999997</v>
      </c>
      <c r="M47" s="47">
        <v>36.61</v>
      </c>
      <c r="N47" s="47">
        <v>35.770000000000003</v>
      </c>
      <c r="O47" s="47">
        <v>35.770000000000003</v>
      </c>
      <c r="P47" s="47">
        <v>35.549999999999997</v>
      </c>
      <c r="Q47" s="47">
        <v>36.31</v>
      </c>
      <c r="R47" s="47">
        <v>37.61</v>
      </c>
      <c r="S47" s="47">
        <v>37.950000000000003</v>
      </c>
      <c r="T47" s="47">
        <v>40.14</v>
      </c>
      <c r="U47" s="47">
        <v>41.03</v>
      </c>
      <c r="V47" s="47">
        <v>42.36</v>
      </c>
      <c r="W47" s="47">
        <v>42.63</v>
      </c>
      <c r="X47" s="47">
        <v>41.03</v>
      </c>
      <c r="Y47" s="47">
        <v>41.58</v>
      </c>
      <c r="Z47" s="47">
        <v>42.47</v>
      </c>
      <c r="AA47" s="47">
        <v>42.08</v>
      </c>
      <c r="AB47" s="47">
        <v>41.7</v>
      </c>
      <c r="AC47" s="47">
        <v>34.159999999999997</v>
      </c>
      <c r="AD47" s="47">
        <v>29.5</v>
      </c>
      <c r="AE47" s="47">
        <v>37.770000000000003</v>
      </c>
      <c r="AF47" s="58">
        <f t="shared" si="12"/>
        <v>39.159047619047627</v>
      </c>
      <c r="AG47" s="67">
        <f t="shared" si="13"/>
        <v>33.81</v>
      </c>
    </row>
    <row r="48" spans="1:37">
      <c r="A48" s="59">
        <v>47</v>
      </c>
      <c r="B48" s="60">
        <v>44608</v>
      </c>
      <c r="C48" s="59">
        <v>1279</v>
      </c>
      <c r="D48" s="66" t="s">
        <v>37</v>
      </c>
      <c r="E48" s="59">
        <v>20</v>
      </c>
      <c r="F48" s="61">
        <f t="shared" si="0"/>
        <v>63.95</v>
      </c>
      <c r="G48" s="59"/>
      <c r="H48" s="47">
        <v>37.83</v>
      </c>
      <c r="I48" s="47">
        <v>37.75</v>
      </c>
      <c r="J48" s="47">
        <v>38.840000000000003</v>
      </c>
      <c r="K48" s="47">
        <v>38.19</v>
      </c>
      <c r="L48" s="47">
        <v>36.92</v>
      </c>
      <c r="M48" s="47">
        <v>35.86</v>
      </c>
      <c r="N48" s="47">
        <v>36.049999999999997</v>
      </c>
      <c r="O48" s="47">
        <v>36.64</v>
      </c>
      <c r="P48" s="47">
        <v>37.17</v>
      </c>
      <c r="Q48" s="47">
        <v>37.83</v>
      </c>
      <c r="R48" s="47">
        <v>38.5</v>
      </c>
      <c r="S48" s="47">
        <v>39.92</v>
      </c>
      <c r="T48" s="47">
        <v>42.14</v>
      </c>
      <c r="U48" s="47">
        <v>44.25</v>
      </c>
      <c r="V48" s="47">
        <v>43.84</v>
      </c>
      <c r="W48" s="47">
        <v>45.53</v>
      </c>
      <c r="X48" s="47">
        <v>45.11</v>
      </c>
      <c r="Y48" s="47">
        <v>44.03</v>
      </c>
      <c r="Z48" s="47">
        <v>44.75</v>
      </c>
      <c r="AA48" s="47">
        <v>45.08</v>
      </c>
      <c r="AB48" s="47">
        <v>45.61</v>
      </c>
      <c r="AC48" s="47">
        <v>35.42</v>
      </c>
      <c r="AD48" s="47">
        <v>29.72</v>
      </c>
      <c r="AE48" s="47">
        <v>37.08</v>
      </c>
      <c r="AF48" s="58">
        <f t="shared" si="12"/>
        <v>40.563809523809532</v>
      </c>
      <c r="AG48" s="67">
        <f t="shared" si="13"/>
        <v>34.073333333333331</v>
      </c>
    </row>
    <row r="49" spans="1:37">
      <c r="A49" s="59">
        <v>48</v>
      </c>
      <c r="B49" s="60">
        <v>44609</v>
      </c>
      <c r="C49" s="59">
        <v>1277</v>
      </c>
      <c r="D49" s="66" t="s">
        <v>37</v>
      </c>
      <c r="E49" s="59">
        <v>20</v>
      </c>
      <c r="F49" s="61">
        <f t="shared" si="0"/>
        <v>63.85</v>
      </c>
      <c r="G49" s="59"/>
      <c r="H49" s="47">
        <v>39.590000000000003</v>
      </c>
      <c r="I49" s="47">
        <v>42.09</v>
      </c>
      <c r="J49" s="47">
        <v>41.02</v>
      </c>
      <c r="K49" s="47">
        <v>41.81</v>
      </c>
      <c r="L49" s="47">
        <v>40.39</v>
      </c>
      <c r="M49" s="47">
        <v>40.11</v>
      </c>
      <c r="N49" s="47">
        <v>40.630000000000003</v>
      </c>
      <c r="O49" s="47">
        <v>44.16</v>
      </c>
      <c r="P49" s="47">
        <v>44.8</v>
      </c>
      <c r="Q49" s="47">
        <v>42.3</v>
      </c>
      <c r="R49" s="47">
        <v>42.44</v>
      </c>
      <c r="S49" s="47">
        <v>43.22</v>
      </c>
      <c r="T49" s="47">
        <v>45.44</v>
      </c>
      <c r="U49" s="47">
        <v>46.48</v>
      </c>
      <c r="V49" s="47">
        <v>46.59</v>
      </c>
      <c r="W49" s="47">
        <v>47.63</v>
      </c>
      <c r="X49" s="47">
        <v>44.98</v>
      </c>
      <c r="Y49" s="47">
        <v>44.83</v>
      </c>
      <c r="Z49" s="47">
        <v>46.11</v>
      </c>
      <c r="AA49" s="47">
        <v>46.13</v>
      </c>
      <c r="AB49" s="47">
        <v>44.75</v>
      </c>
      <c r="AC49" s="47">
        <v>35.159999999999997</v>
      </c>
      <c r="AD49" s="47">
        <v>30.19</v>
      </c>
      <c r="AE49" s="47">
        <v>37.200000000000003</v>
      </c>
      <c r="AF49" s="58">
        <f t="shared" si="12"/>
        <v>43.595238095238102</v>
      </c>
      <c r="AG49" s="67">
        <f t="shared" si="13"/>
        <v>34.18333333333333</v>
      </c>
    </row>
    <row r="50" spans="1:37">
      <c r="A50" s="59">
        <v>49</v>
      </c>
      <c r="B50" s="60">
        <v>44610</v>
      </c>
      <c r="C50" s="59">
        <v>0</v>
      </c>
      <c r="D50" s="59">
        <v>0</v>
      </c>
      <c r="E50" s="59"/>
      <c r="F50" s="61" t="e">
        <f t="shared" si="0"/>
        <v>#DIV/0!</v>
      </c>
      <c r="G50" s="59"/>
      <c r="H50" s="47">
        <v>20.11</v>
      </c>
      <c r="I50" s="47">
        <v>20.079999999999998</v>
      </c>
      <c r="J50" s="47">
        <v>19.72</v>
      </c>
      <c r="K50" s="47">
        <v>19.25</v>
      </c>
      <c r="L50" s="47">
        <v>18.8</v>
      </c>
      <c r="M50" s="47">
        <v>18.59</v>
      </c>
      <c r="N50" s="47">
        <v>18.440000000000001</v>
      </c>
      <c r="O50" s="47">
        <v>18.09</v>
      </c>
      <c r="P50" s="47">
        <v>18.329999999999998</v>
      </c>
      <c r="Q50" s="47">
        <v>18.53</v>
      </c>
      <c r="R50" s="47">
        <v>18.59</v>
      </c>
      <c r="S50" s="47">
        <v>18.52</v>
      </c>
      <c r="T50" s="47">
        <v>18.75</v>
      </c>
      <c r="U50" s="47">
        <v>19.34</v>
      </c>
      <c r="V50" s="47">
        <v>19.5</v>
      </c>
      <c r="W50" s="47">
        <v>19.77</v>
      </c>
      <c r="X50" s="47">
        <v>48.33</v>
      </c>
      <c r="Y50" s="47">
        <v>48.14</v>
      </c>
      <c r="Z50" s="47">
        <v>48.7</v>
      </c>
      <c r="AA50" s="47">
        <v>48.7</v>
      </c>
      <c r="AB50" s="47">
        <v>48.53</v>
      </c>
      <c r="AC50" s="47">
        <v>31.66</v>
      </c>
      <c r="AD50" s="47">
        <v>23.58</v>
      </c>
      <c r="AE50" s="47">
        <v>20.78</v>
      </c>
      <c r="AH50" s="58">
        <f t="shared" ref="AH50:AH54" si="14">AVERAGE(H50:AE50)</f>
        <v>25.951249999999998</v>
      </c>
    </row>
    <row r="51" spans="1:37">
      <c r="A51" s="59">
        <v>50</v>
      </c>
      <c r="B51" s="60">
        <v>44611</v>
      </c>
      <c r="C51" s="59">
        <v>0</v>
      </c>
      <c r="D51" s="59">
        <v>0</v>
      </c>
      <c r="E51" s="59"/>
      <c r="F51" s="61" t="e">
        <f t="shared" si="0"/>
        <v>#DIV/0!</v>
      </c>
      <c r="G51" s="59"/>
      <c r="H51" s="47">
        <v>19.72</v>
      </c>
      <c r="I51" s="47">
        <v>19.48</v>
      </c>
      <c r="J51" s="47">
        <v>19.3</v>
      </c>
      <c r="K51" s="47">
        <v>19.11</v>
      </c>
      <c r="L51" s="47">
        <v>18.64</v>
      </c>
      <c r="M51" s="47">
        <v>18.23</v>
      </c>
      <c r="N51" s="47">
        <v>18.27</v>
      </c>
      <c r="O51" s="47">
        <v>17.559999999999999</v>
      </c>
      <c r="P51" s="47">
        <v>17.7</v>
      </c>
      <c r="Q51" s="47">
        <v>17.98</v>
      </c>
      <c r="R51" s="47">
        <v>18.27</v>
      </c>
      <c r="S51" s="47">
        <v>19.02</v>
      </c>
      <c r="T51" s="47">
        <v>19.63</v>
      </c>
      <c r="U51" s="47">
        <v>20.34</v>
      </c>
      <c r="V51" s="47">
        <v>19.97</v>
      </c>
      <c r="W51" s="47">
        <v>19.48</v>
      </c>
      <c r="X51" s="47">
        <v>19.88</v>
      </c>
      <c r="Y51" s="47">
        <v>19.86</v>
      </c>
      <c r="Z51" s="47">
        <v>20.27</v>
      </c>
      <c r="AA51" s="47">
        <v>20.22</v>
      </c>
      <c r="AB51" s="47">
        <v>20.52</v>
      </c>
      <c r="AC51" s="47">
        <v>20.58</v>
      </c>
      <c r="AD51" s="47">
        <v>19.75</v>
      </c>
      <c r="AE51" s="47">
        <v>19.73</v>
      </c>
      <c r="AH51" s="58">
        <f t="shared" si="14"/>
        <v>19.31291666666667</v>
      </c>
    </row>
    <row r="52" spans="1:37">
      <c r="A52" s="59">
        <v>51</v>
      </c>
      <c r="B52" s="60">
        <v>44612</v>
      </c>
      <c r="C52" s="59">
        <v>0</v>
      </c>
      <c r="D52" s="59">
        <v>0</v>
      </c>
      <c r="E52" s="59"/>
      <c r="F52" s="61" t="e">
        <f t="shared" si="0"/>
        <v>#DIV/0!</v>
      </c>
      <c r="G52" s="59"/>
      <c r="H52" s="47">
        <v>14.16</v>
      </c>
      <c r="I52" s="47">
        <v>13.98</v>
      </c>
      <c r="J52" s="47">
        <v>13.98</v>
      </c>
      <c r="K52" s="47">
        <v>13.13</v>
      </c>
      <c r="L52" s="47">
        <v>13.14</v>
      </c>
      <c r="M52" s="47">
        <v>12.97</v>
      </c>
      <c r="N52" s="47">
        <v>12.38</v>
      </c>
      <c r="O52" s="47">
        <v>12.45</v>
      </c>
      <c r="P52" s="47">
        <v>12.27</v>
      </c>
      <c r="Q52" s="47">
        <v>12.63</v>
      </c>
      <c r="R52" s="47">
        <v>12.58</v>
      </c>
      <c r="S52" s="47">
        <v>12.98</v>
      </c>
      <c r="T52" s="47">
        <v>13.19</v>
      </c>
      <c r="U52" s="47">
        <v>13.11</v>
      </c>
      <c r="V52" s="47">
        <v>13.47</v>
      </c>
      <c r="W52" s="47">
        <v>13.52</v>
      </c>
      <c r="X52" s="47">
        <v>21.44</v>
      </c>
      <c r="Y52" s="47">
        <v>20.53</v>
      </c>
      <c r="Z52" s="47">
        <v>20.309999999999999</v>
      </c>
      <c r="AA52" s="47">
        <v>21.08</v>
      </c>
      <c r="AB52" s="47">
        <v>20.25</v>
      </c>
      <c r="AC52" s="47">
        <v>17.61</v>
      </c>
      <c r="AD52" s="47">
        <v>14.5</v>
      </c>
      <c r="AE52" s="47">
        <v>14.38</v>
      </c>
      <c r="AH52" s="58">
        <f t="shared" si="14"/>
        <v>15.001666666666665</v>
      </c>
    </row>
    <row r="53" spans="1:37">
      <c r="A53" s="59">
        <v>52</v>
      </c>
      <c r="B53" s="60">
        <v>44613</v>
      </c>
      <c r="C53" s="59">
        <v>0</v>
      </c>
      <c r="D53" s="59">
        <v>0</v>
      </c>
      <c r="E53" s="59"/>
      <c r="F53" s="61" t="e">
        <f t="shared" si="0"/>
        <v>#DIV/0!</v>
      </c>
      <c r="G53" s="59"/>
      <c r="H53" s="47">
        <v>17.88</v>
      </c>
      <c r="I53" s="47">
        <v>19.53</v>
      </c>
      <c r="J53" s="47">
        <v>19.16</v>
      </c>
      <c r="K53" s="47">
        <v>18.89</v>
      </c>
      <c r="L53" s="47">
        <v>18.03</v>
      </c>
      <c r="M53" s="47">
        <v>17.91</v>
      </c>
      <c r="N53" s="47">
        <v>12.53</v>
      </c>
      <c r="O53" s="47">
        <v>12.3</v>
      </c>
      <c r="P53" s="47">
        <v>12.63</v>
      </c>
      <c r="Q53" s="47">
        <v>14.98</v>
      </c>
      <c r="R53" s="47">
        <v>15.66</v>
      </c>
      <c r="S53" s="47">
        <v>15.7</v>
      </c>
      <c r="T53" s="47">
        <v>16.5</v>
      </c>
      <c r="U53" s="47">
        <v>16.63</v>
      </c>
      <c r="V53" s="47">
        <v>16.75</v>
      </c>
      <c r="W53" s="47">
        <v>16.89</v>
      </c>
      <c r="X53" s="47">
        <v>13.66</v>
      </c>
      <c r="Y53" s="47">
        <v>13.83</v>
      </c>
      <c r="Z53" s="47">
        <v>13.77</v>
      </c>
      <c r="AA53" s="47">
        <v>13.78</v>
      </c>
      <c r="AB53" s="47">
        <v>13.86</v>
      </c>
      <c r="AC53" s="47">
        <v>14</v>
      </c>
      <c r="AD53" s="47">
        <v>14.06</v>
      </c>
      <c r="AE53" s="47">
        <v>14.25</v>
      </c>
      <c r="AH53" s="58">
        <f t="shared" si="14"/>
        <v>15.549166666666665</v>
      </c>
    </row>
    <row r="54" spans="1:37">
      <c r="A54" s="59">
        <v>53</v>
      </c>
      <c r="B54" s="60">
        <v>44614</v>
      </c>
      <c r="C54" s="59">
        <v>0</v>
      </c>
      <c r="D54" s="59">
        <v>0</v>
      </c>
      <c r="E54" s="59"/>
      <c r="F54" s="61" t="e">
        <f t="shared" si="0"/>
        <v>#DIV/0!</v>
      </c>
      <c r="G54" s="59"/>
      <c r="H54" s="47">
        <v>17.88</v>
      </c>
      <c r="I54" s="47">
        <v>17.84</v>
      </c>
      <c r="J54" s="47">
        <v>17.61</v>
      </c>
      <c r="K54" s="47">
        <v>17.14</v>
      </c>
      <c r="L54" s="47">
        <v>34.17</v>
      </c>
      <c r="M54" s="47">
        <v>26.42</v>
      </c>
      <c r="N54" s="47">
        <v>23.34</v>
      </c>
      <c r="O54" s="47">
        <v>23.22</v>
      </c>
      <c r="P54" s="47">
        <v>22.94</v>
      </c>
      <c r="Q54" s="47">
        <v>23.3</v>
      </c>
      <c r="R54" s="47">
        <v>23.94</v>
      </c>
      <c r="S54" s="47">
        <v>23.86</v>
      </c>
      <c r="T54" s="47">
        <v>24.72</v>
      </c>
      <c r="U54" s="47">
        <v>24.88</v>
      </c>
      <c r="V54" s="47">
        <v>25.09</v>
      </c>
      <c r="W54" s="47">
        <v>25.09</v>
      </c>
      <c r="X54" s="47">
        <v>17.45</v>
      </c>
      <c r="Y54" s="47">
        <v>17.27</v>
      </c>
      <c r="Z54" s="47">
        <v>17.61</v>
      </c>
      <c r="AA54" s="47">
        <v>17.64</v>
      </c>
      <c r="AB54" s="47">
        <v>17.61</v>
      </c>
      <c r="AC54" s="47">
        <v>17.72</v>
      </c>
      <c r="AD54" s="47">
        <v>17.3</v>
      </c>
      <c r="AE54" s="47">
        <v>17.190000000000001</v>
      </c>
      <c r="AH54" s="58">
        <f t="shared" si="14"/>
        <v>21.301249999999996</v>
      </c>
    </row>
    <row r="55" spans="1:37">
      <c r="A55" s="59">
        <v>54</v>
      </c>
      <c r="B55" s="60">
        <v>44615</v>
      </c>
      <c r="C55" s="59">
        <v>1277</v>
      </c>
      <c r="D55" s="66" t="s">
        <v>37</v>
      </c>
      <c r="E55" s="59">
        <v>20</v>
      </c>
      <c r="F55" s="61">
        <f t="shared" si="0"/>
        <v>63.85</v>
      </c>
      <c r="G55" s="59"/>
      <c r="H55" s="47">
        <v>53.16</v>
      </c>
      <c r="I55" s="47">
        <v>61.67</v>
      </c>
      <c r="J55" s="47">
        <v>54.88</v>
      </c>
      <c r="K55" s="47">
        <v>56.11</v>
      </c>
      <c r="L55" s="47">
        <v>52.75</v>
      </c>
      <c r="M55" s="47">
        <v>49.83</v>
      </c>
      <c r="N55" s="47">
        <v>47.97</v>
      </c>
      <c r="O55" s="47">
        <v>48.55</v>
      </c>
      <c r="P55" s="47">
        <v>47.48</v>
      </c>
      <c r="Q55" s="47">
        <v>48.53</v>
      </c>
      <c r="R55" s="47">
        <v>49</v>
      </c>
      <c r="S55" s="47">
        <v>49.48</v>
      </c>
      <c r="T55" s="47">
        <v>53.88</v>
      </c>
      <c r="U55" s="47">
        <v>50.58</v>
      </c>
      <c r="V55" s="47">
        <v>52.81</v>
      </c>
      <c r="W55" s="47">
        <v>55.3</v>
      </c>
      <c r="X55" s="47">
        <v>26.06</v>
      </c>
      <c r="Y55" s="47">
        <v>25.66</v>
      </c>
      <c r="Z55" s="47">
        <v>25.88</v>
      </c>
      <c r="AA55" s="47">
        <v>25.73</v>
      </c>
      <c r="AB55" s="47">
        <v>25.58</v>
      </c>
      <c r="AC55" s="47">
        <v>27.02</v>
      </c>
      <c r="AD55" s="47">
        <v>32.130000000000003</v>
      </c>
      <c r="AE55" s="47">
        <v>42.53</v>
      </c>
      <c r="AF55" s="58">
        <f t="shared" ref="AF55:AF57" si="15">AVERAGE(H55:AB55)</f>
        <v>45.756666666666668</v>
      </c>
      <c r="AG55" s="67">
        <f t="shared" ref="AG55:AG57" si="16">AVERAGE(AC55:AE55)</f>
        <v>33.893333333333338</v>
      </c>
    </row>
    <row r="56" spans="1:37">
      <c r="A56" s="59">
        <v>55</v>
      </c>
      <c r="B56" s="60">
        <v>44616</v>
      </c>
      <c r="C56" s="59">
        <v>1278</v>
      </c>
      <c r="D56" s="66" t="s">
        <v>37</v>
      </c>
      <c r="E56" s="59">
        <v>20</v>
      </c>
      <c r="F56" s="61">
        <f t="shared" si="0"/>
        <v>63.9</v>
      </c>
      <c r="G56" s="59"/>
      <c r="H56" s="47">
        <v>48.72</v>
      </c>
      <c r="I56" s="47">
        <v>49.09</v>
      </c>
      <c r="J56" s="47">
        <v>49.47</v>
      </c>
      <c r="K56" s="47">
        <v>46.09</v>
      </c>
      <c r="L56" s="47">
        <v>44.52</v>
      </c>
      <c r="M56" s="47">
        <v>39.58</v>
      </c>
      <c r="N56" s="47">
        <v>37.67</v>
      </c>
      <c r="O56" s="47">
        <v>37.61</v>
      </c>
      <c r="P56" s="47">
        <v>37.08</v>
      </c>
      <c r="Q56" s="47">
        <v>38.090000000000003</v>
      </c>
      <c r="R56" s="47">
        <v>38.83</v>
      </c>
      <c r="S56" s="47">
        <v>39.31</v>
      </c>
      <c r="T56" s="47">
        <v>40.22</v>
      </c>
      <c r="U56" s="47">
        <v>41.89</v>
      </c>
      <c r="V56" s="47">
        <v>41.63</v>
      </c>
      <c r="W56" s="47">
        <v>42.23</v>
      </c>
      <c r="X56" s="47">
        <v>54.39</v>
      </c>
      <c r="Y56" s="47">
        <v>55.81</v>
      </c>
      <c r="Z56" s="47">
        <v>55.25</v>
      </c>
      <c r="AA56" s="47">
        <v>56</v>
      </c>
      <c r="AB56" s="47">
        <v>55.13</v>
      </c>
      <c r="AC56" s="47">
        <v>44.22</v>
      </c>
      <c r="AD56" s="47">
        <v>38.520000000000003</v>
      </c>
      <c r="AE56" s="47">
        <v>47.25</v>
      </c>
      <c r="AF56" s="58">
        <f t="shared" si="15"/>
        <v>45.171904761904763</v>
      </c>
      <c r="AG56" s="67">
        <f t="shared" si="16"/>
        <v>43.330000000000005</v>
      </c>
    </row>
    <row r="57" spans="1:37">
      <c r="A57" s="59">
        <v>56</v>
      </c>
      <c r="B57" s="60">
        <v>44617</v>
      </c>
      <c r="C57" s="59">
        <v>1227</v>
      </c>
      <c r="D57" s="66" t="s">
        <v>37</v>
      </c>
      <c r="E57" s="59">
        <v>20</v>
      </c>
      <c r="F57" s="61">
        <f t="shared" si="0"/>
        <v>61.35</v>
      </c>
      <c r="G57" s="59"/>
      <c r="H57" s="47">
        <v>40.590000000000003</v>
      </c>
      <c r="I57" s="47">
        <v>38.61</v>
      </c>
      <c r="J57" s="47">
        <v>34.64</v>
      </c>
      <c r="K57" s="47">
        <v>33.450000000000003</v>
      </c>
      <c r="L57" s="47">
        <v>32.380000000000003</v>
      </c>
      <c r="M57" s="47">
        <v>31.23</v>
      </c>
      <c r="N57" s="47">
        <v>30.7</v>
      </c>
      <c r="O57" s="47">
        <v>30.7</v>
      </c>
      <c r="P57" s="47">
        <v>31.3</v>
      </c>
      <c r="Q57" s="47">
        <v>32.06</v>
      </c>
      <c r="R57" s="47">
        <v>31.98</v>
      </c>
      <c r="S57" s="47">
        <v>32.880000000000003</v>
      </c>
      <c r="T57" s="47">
        <v>33.590000000000003</v>
      </c>
      <c r="U57" s="47">
        <v>34.130000000000003</v>
      </c>
      <c r="V57" s="47">
        <v>34.659999999999997</v>
      </c>
      <c r="W57" s="47">
        <v>35.200000000000003</v>
      </c>
      <c r="X57" s="47">
        <v>42.52</v>
      </c>
      <c r="Y57" s="47">
        <v>44.03</v>
      </c>
      <c r="Z57" s="47">
        <v>43.05</v>
      </c>
      <c r="AA57" s="47">
        <v>44.41</v>
      </c>
      <c r="AB57" s="47">
        <v>43</v>
      </c>
      <c r="AC57" s="47">
        <v>37.549999999999997</v>
      </c>
      <c r="AD57" s="47">
        <v>30.25</v>
      </c>
      <c r="AE57" s="47">
        <v>39.130000000000003</v>
      </c>
      <c r="AF57" s="58">
        <f t="shared" si="15"/>
        <v>35.95761904761904</v>
      </c>
      <c r="AG57" s="67">
        <f t="shared" si="16"/>
        <v>35.643333333333338</v>
      </c>
    </row>
    <row r="58" spans="1:37">
      <c r="A58" s="59">
        <v>57</v>
      </c>
      <c r="B58" s="60">
        <v>44618</v>
      </c>
      <c r="C58" s="59">
        <v>0</v>
      </c>
      <c r="D58" s="59">
        <v>0</v>
      </c>
      <c r="E58" s="59"/>
      <c r="F58" s="61" t="e">
        <f t="shared" si="0"/>
        <v>#DIV/0!</v>
      </c>
      <c r="G58" s="59"/>
      <c r="H58" s="47">
        <v>29.25</v>
      </c>
      <c r="I58" s="47">
        <v>29.06</v>
      </c>
      <c r="J58" s="47">
        <v>28.16</v>
      </c>
      <c r="K58" s="47">
        <v>27.89</v>
      </c>
      <c r="L58" s="47">
        <v>27.28</v>
      </c>
      <c r="M58" s="47">
        <v>27.39</v>
      </c>
      <c r="N58" s="47">
        <v>27.09</v>
      </c>
      <c r="O58" s="47">
        <v>27.88</v>
      </c>
      <c r="P58" s="47">
        <v>26.03</v>
      </c>
      <c r="Q58" s="47">
        <v>27.17</v>
      </c>
      <c r="R58" s="47">
        <v>26.48</v>
      </c>
      <c r="S58" s="47">
        <v>27.77</v>
      </c>
      <c r="T58" s="47">
        <v>28.02</v>
      </c>
      <c r="U58" s="47">
        <v>28.55</v>
      </c>
      <c r="V58" s="47">
        <v>28.63</v>
      </c>
      <c r="W58" s="47">
        <v>29.47</v>
      </c>
      <c r="X58" s="47">
        <v>34.81</v>
      </c>
      <c r="Y58" s="47">
        <v>35.36</v>
      </c>
      <c r="Z58" s="47">
        <v>35.299999999999997</v>
      </c>
      <c r="AA58" s="47">
        <v>35.770000000000003</v>
      </c>
      <c r="AB58" s="47">
        <v>35.299999999999997</v>
      </c>
      <c r="AC58" s="47">
        <v>33.19</v>
      </c>
      <c r="AD58" s="47">
        <v>23.94</v>
      </c>
      <c r="AE58" s="47">
        <v>30.84</v>
      </c>
      <c r="AH58" s="58">
        <f t="shared" ref="AH58:AH59" si="17">AVERAGE(H58:AE58)</f>
        <v>29.609583333333333</v>
      </c>
    </row>
    <row r="59" spans="1:37">
      <c r="A59" s="59">
        <v>58</v>
      </c>
      <c r="B59" s="60">
        <v>44619</v>
      </c>
      <c r="C59" s="59">
        <v>0</v>
      </c>
      <c r="D59" s="59">
        <v>0</v>
      </c>
      <c r="E59" s="59"/>
      <c r="F59" s="61" t="e">
        <f t="shared" si="0"/>
        <v>#DIV/0!</v>
      </c>
      <c r="G59" s="59"/>
      <c r="H59" s="47">
        <v>0</v>
      </c>
      <c r="I59" s="47">
        <v>0</v>
      </c>
      <c r="J59" s="47">
        <v>1</v>
      </c>
      <c r="K59" s="47">
        <v>20.23</v>
      </c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>
        <v>29.17</v>
      </c>
      <c r="Y59" s="47">
        <v>29.7</v>
      </c>
      <c r="Z59" s="47">
        <v>29.88</v>
      </c>
      <c r="AA59" s="47">
        <v>30.02</v>
      </c>
      <c r="AB59" s="47">
        <v>27.94</v>
      </c>
      <c r="AC59" s="47">
        <v>18.64</v>
      </c>
      <c r="AD59" s="47">
        <v>18.3</v>
      </c>
      <c r="AE59" s="47">
        <v>10.75</v>
      </c>
      <c r="AH59" s="58">
        <f t="shared" si="17"/>
        <v>17.969166666666666</v>
      </c>
    </row>
    <row r="60" spans="1:37">
      <c r="A60" s="59">
        <v>59</v>
      </c>
      <c r="B60" s="60">
        <v>44620</v>
      </c>
      <c r="C60" s="59">
        <v>472</v>
      </c>
      <c r="D60" s="66" t="s">
        <v>34</v>
      </c>
      <c r="E60" s="59">
        <v>16</v>
      </c>
      <c r="F60" s="61">
        <f t="shared" si="0"/>
        <v>29.5</v>
      </c>
      <c r="G60" s="59">
        <v>1</v>
      </c>
      <c r="H60" s="47"/>
      <c r="I60" s="47">
        <v>31.02</v>
      </c>
      <c r="J60" s="47">
        <v>28.91</v>
      </c>
      <c r="K60" s="47">
        <v>27.66</v>
      </c>
      <c r="L60" s="47">
        <v>27.17</v>
      </c>
      <c r="M60" s="47">
        <v>26.83</v>
      </c>
      <c r="N60" s="47">
        <v>26.2</v>
      </c>
      <c r="O60" s="47">
        <v>26.03</v>
      </c>
      <c r="P60" s="47">
        <v>21.33</v>
      </c>
      <c r="Q60" s="47">
        <v>17.05</v>
      </c>
      <c r="R60" s="47">
        <v>17.13</v>
      </c>
      <c r="S60" s="47">
        <v>16.920000000000002</v>
      </c>
      <c r="T60" s="47">
        <v>17.45</v>
      </c>
      <c r="U60" s="47">
        <v>17.420000000000002</v>
      </c>
      <c r="V60" s="47">
        <v>17.55</v>
      </c>
      <c r="W60" s="47">
        <v>17.52</v>
      </c>
      <c r="X60" s="47"/>
      <c r="Y60" s="47"/>
      <c r="Z60" s="47"/>
      <c r="AA60" s="47"/>
      <c r="AB60" s="47"/>
      <c r="AC60" s="47"/>
      <c r="AD60" s="47"/>
      <c r="AE60" s="47"/>
      <c r="AF60" s="58">
        <f t="shared" ref="AF60:AF61" si="18">AVERAGE(H60:X60)</f>
        <v>22.412666666666667</v>
      </c>
    </row>
    <row r="61" spans="1:37">
      <c r="A61" s="59">
        <v>60</v>
      </c>
      <c r="B61" s="60">
        <v>44621</v>
      </c>
      <c r="C61" s="59">
        <v>495</v>
      </c>
      <c r="D61" s="66" t="s">
        <v>34</v>
      </c>
      <c r="E61" s="59">
        <v>16</v>
      </c>
      <c r="F61" s="61">
        <f t="shared" si="0"/>
        <v>30.9375</v>
      </c>
      <c r="G61" s="59">
        <v>1</v>
      </c>
      <c r="H61" s="47">
        <v>32.67</v>
      </c>
      <c r="I61" s="47">
        <v>32.92</v>
      </c>
      <c r="J61" s="47">
        <v>32.549999999999997</v>
      </c>
      <c r="K61" s="47">
        <v>33</v>
      </c>
      <c r="L61" s="47">
        <v>31.91</v>
      </c>
      <c r="M61" s="47">
        <v>31.2</v>
      </c>
      <c r="N61" s="47">
        <v>30.81</v>
      </c>
      <c r="O61" s="47">
        <v>29.77</v>
      </c>
      <c r="P61" s="47">
        <v>25.08</v>
      </c>
      <c r="Q61" s="47">
        <v>17.440000000000001</v>
      </c>
      <c r="R61" s="47">
        <v>18.02</v>
      </c>
      <c r="S61" s="47">
        <v>18.420000000000002</v>
      </c>
      <c r="T61" s="47">
        <v>18.940000000000001</v>
      </c>
      <c r="U61" s="47">
        <v>19.38</v>
      </c>
      <c r="V61" s="47">
        <v>19.809999999999999</v>
      </c>
      <c r="W61" s="47">
        <v>19.84</v>
      </c>
      <c r="X61" s="47">
        <v>17.22</v>
      </c>
      <c r="Y61" s="47">
        <v>17.09</v>
      </c>
      <c r="Z61" s="47">
        <v>17.579999999999998</v>
      </c>
      <c r="AA61" s="47">
        <v>17.61</v>
      </c>
      <c r="AB61" s="47">
        <v>17.77</v>
      </c>
      <c r="AC61" s="47">
        <v>18.420000000000002</v>
      </c>
      <c r="AD61" s="47">
        <v>18.47</v>
      </c>
      <c r="AE61" s="47">
        <v>22.22</v>
      </c>
      <c r="AF61" s="58">
        <f t="shared" si="18"/>
        <v>25.234117647058817</v>
      </c>
      <c r="AG61" s="58">
        <f t="shared" ref="AG61" si="19">AVERAGE(Y61:AE61)</f>
        <v>18.451428571428572</v>
      </c>
      <c r="AI61" s="58">
        <f>AVERAGE(AF61:AF91)</f>
        <v>16.429936816831994</v>
      </c>
      <c r="AJ61" s="58">
        <f t="shared" ref="AJ61:AK61" si="20">AVERAGE(AG61:AG91)</f>
        <v>15.245244897959184</v>
      </c>
      <c r="AK61" s="58">
        <f t="shared" si="20"/>
        <v>13.605763888888889</v>
      </c>
    </row>
    <row r="62" spans="1:37">
      <c r="A62" s="59">
        <v>61</v>
      </c>
      <c r="B62" s="60">
        <v>44622</v>
      </c>
      <c r="C62" s="59">
        <v>0</v>
      </c>
      <c r="D62" s="59">
        <v>0</v>
      </c>
      <c r="E62" s="59"/>
      <c r="F62" s="61" t="e">
        <f t="shared" si="0"/>
        <v>#DIV/0!</v>
      </c>
      <c r="G62" s="59"/>
      <c r="H62" s="47">
        <v>14.19</v>
      </c>
      <c r="I62" s="47">
        <v>14.2</v>
      </c>
      <c r="J62" s="47">
        <v>13.44</v>
      </c>
      <c r="K62" s="47">
        <v>13.27</v>
      </c>
      <c r="L62" s="47">
        <v>12.55</v>
      </c>
      <c r="M62" s="47">
        <v>12.8</v>
      </c>
      <c r="N62" s="47">
        <v>12.22</v>
      </c>
      <c r="O62" s="47">
        <v>12.28</v>
      </c>
      <c r="P62" s="47">
        <v>11.95</v>
      </c>
      <c r="Q62" s="47">
        <v>12.17</v>
      </c>
      <c r="R62" s="47">
        <v>11.83</v>
      </c>
      <c r="S62" s="47">
        <v>12.58</v>
      </c>
      <c r="T62" s="47">
        <v>12.45</v>
      </c>
      <c r="U62" s="47">
        <v>12.72</v>
      </c>
      <c r="V62" s="47">
        <v>12.63</v>
      </c>
      <c r="W62" s="47">
        <v>13.3</v>
      </c>
      <c r="X62" s="47">
        <v>19.940000000000001</v>
      </c>
      <c r="Y62" s="47">
        <v>19.55</v>
      </c>
      <c r="Z62" s="47">
        <v>19.23</v>
      </c>
      <c r="AA62" s="47">
        <v>19.27</v>
      </c>
      <c r="AB62" s="47">
        <v>19.72</v>
      </c>
      <c r="AC62" s="47">
        <v>19.47</v>
      </c>
      <c r="AD62" s="47">
        <v>19.02</v>
      </c>
      <c r="AE62" s="47">
        <v>15.23</v>
      </c>
      <c r="AH62" s="58">
        <f>AVERAGE(H62:AE62)</f>
        <v>14.83375</v>
      </c>
    </row>
    <row r="63" spans="1:37">
      <c r="A63" s="59">
        <v>62</v>
      </c>
      <c r="B63" s="60">
        <v>44623</v>
      </c>
      <c r="C63" s="59">
        <v>495</v>
      </c>
      <c r="D63" s="66" t="s">
        <v>477</v>
      </c>
      <c r="E63" s="59">
        <v>16</v>
      </c>
      <c r="F63" s="61">
        <f t="shared" si="0"/>
        <v>30.9375</v>
      </c>
      <c r="G63" s="59">
        <v>1</v>
      </c>
      <c r="H63" s="47">
        <v>28.78</v>
      </c>
      <c r="I63" s="47">
        <v>27.48</v>
      </c>
      <c r="J63" s="47">
        <v>26.33</v>
      </c>
      <c r="K63" s="47">
        <v>25.27</v>
      </c>
      <c r="L63" s="47">
        <v>22.59</v>
      </c>
      <c r="M63" s="47">
        <v>19.190000000000001</v>
      </c>
      <c r="N63" s="47">
        <v>18.48</v>
      </c>
      <c r="O63" s="47">
        <v>17.97</v>
      </c>
      <c r="P63" s="47">
        <v>16.84</v>
      </c>
      <c r="Q63" s="47">
        <v>15.09</v>
      </c>
      <c r="R63" s="47">
        <v>15.2</v>
      </c>
      <c r="S63" s="47">
        <v>15.81</v>
      </c>
      <c r="T63" s="47">
        <v>15.91</v>
      </c>
      <c r="U63" s="47">
        <v>15.98</v>
      </c>
      <c r="V63" s="47">
        <v>16.190000000000001</v>
      </c>
      <c r="W63" s="47">
        <v>16.27</v>
      </c>
      <c r="X63" s="47">
        <v>13.17</v>
      </c>
      <c r="Y63" s="47">
        <v>13.19</v>
      </c>
      <c r="Z63" s="47">
        <v>13.23</v>
      </c>
      <c r="AA63" s="47">
        <v>13.63</v>
      </c>
      <c r="AB63" s="47">
        <v>13.63</v>
      </c>
      <c r="AC63" s="47">
        <v>14.08</v>
      </c>
      <c r="AD63" s="47">
        <v>14.05</v>
      </c>
      <c r="AE63" s="47">
        <v>23.8</v>
      </c>
      <c r="AF63" s="58">
        <f>AVERAGE(H63:X63)</f>
        <v>19.208823529411767</v>
      </c>
      <c r="AG63" s="58">
        <f>AVERAGE(Y63:AE63)</f>
        <v>15.087142857142856</v>
      </c>
    </row>
    <row r="64" spans="1:37">
      <c r="A64" s="59">
        <v>63</v>
      </c>
      <c r="B64" s="60">
        <v>44624</v>
      </c>
      <c r="C64" s="59">
        <v>466</v>
      </c>
      <c r="D64" s="66" t="s">
        <v>483</v>
      </c>
      <c r="E64" s="59">
        <v>18</v>
      </c>
      <c r="F64" s="61">
        <f t="shared" si="0"/>
        <v>25.888888888888889</v>
      </c>
      <c r="G64" s="59">
        <v>1</v>
      </c>
      <c r="H64" s="47">
        <v>28.31</v>
      </c>
      <c r="I64" s="47">
        <v>27.75</v>
      </c>
      <c r="J64" s="47">
        <v>23.64</v>
      </c>
      <c r="K64" s="47">
        <v>20.78</v>
      </c>
      <c r="L64" s="47">
        <v>19.88</v>
      </c>
      <c r="M64" s="47">
        <v>19.91</v>
      </c>
      <c r="N64" s="47">
        <v>19.190000000000001</v>
      </c>
      <c r="O64" s="47">
        <v>19</v>
      </c>
      <c r="P64" s="47">
        <v>18.13</v>
      </c>
      <c r="Q64" s="47">
        <v>15.19</v>
      </c>
      <c r="R64" s="47">
        <v>15.19</v>
      </c>
      <c r="S64" s="47">
        <v>16.2</v>
      </c>
      <c r="T64" s="47">
        <v>16.41</v>
      </c>
      <c r="U64" s="47">
        <v>16.63</v>
      </c>
      <c r="V64" s="47">
        <v>16.920000000000002</v>
      </c>
      <c r="W64" s="47">
        <v>17.05</v>
      </c>
      <c r="X64" s="47">
        <v>16.39</v>
      </c>
      <c r="Y64" s="47">
        <v>16.170000000000002</v>
      </c>
      <c r="Z64" s="47">
        <v>16.309999999999999</v>
      </c>
      <c r="AA64" s="47">
        <v>16.11</v>
      </c>
      <c r="AB64" s="47">
        <v>16.25</v>
      </c>
      <c r="AC64" s="47">
        <v>16.809999999999999</v>
      </c>
      <c r="AD64" s="47">
        <v>16.89</v>
      </c>
      <c r="AE64" s="47">
        <v>17.829999999999998</v>
      </c>
      <c r="AF64" s="58">
        <f>AVERAGE(H64:Z64)</f>
        <v>18.897368421052633</v>
      </c>
      <c r="AG64" s="58">
        <f>AVERAGE(AA64:AE64)</f>
        <v>16.777999999999999</v>
      </c>
    </row>
    <row r="65" spans="1:34">
      <c r="A65" s="59">
        <v>64</v>
      </c>
      <c r="B65" s="60">
        <v>44625</v>
      </c>
      <c r="C65" s="59">
        <v>0</v>
      </c>
      <c r="D65" s="68" t="s">
        <v>478</v>
      </c>
      <c r="E65" s="69">
        <v>16</v>
      </c>
      <c r="F65" s="61">
        <f t="shared" si="0"/>
        <v>0</v>
      </c>
      <c r="G65" s="59"/>
      <c r="H65" s="47">
        <v>27.5</v>
      </c>
      <c r="I65" s="47">
        <v>23.78</v>
      </c>
      <c r="J65" s="47">
        <v>20.45</v>
      </c>
      <c r="K65" s="47">
        <v>20.170000000000002</v>
      </c>
      <c r="L65" s="47">
        <v>19.03</v>
      </c>
      <c r="M65" s="47">
        <v>18.91</v>
      </c>
      <c r="N65" s="47">
        <v>18.25</v>
      </c>
      <c r="O65" s="47">
        <v>18.329999999999998</v>
      </c>
      <c r="P65" s="47">
        <v>17.02</v>
      </c>
      <c r="Q65" s="47">
        <v>15.08</v>
      </c>
      <c r="R65" s="47">
        <v>16.05</v>
      </c>
      <c r="S65" s="47">
        <v>16.05</v>
      </c>
      <c r="T65" s="47">
        <v>17.23</v>
      </c>
      <c r="U65" s="47">
        <v>17.55</v>
      </c>
      <c r="V65" s="47">
        <v>18.190000000000001</v>
      </c>
      <c r="W65" s="47">
        <v>18.170000000000002</v>
      </c>
      <c r="X65" s="47">
        <v>17.47</v>
      </c>
      <c r="Y65" s="47">
        <v>17.329999999999998</v>
      </c>
      <c r="Z65" s="47">
        <v>17.579999999999998</v>
      </c>
      <c r="AA65" s="47">
        <v>17.45</v>
      </c>
      <c r="AB65" s="47">
        <v>17.66</v>
      </c>
      <c r="AC65" s="47">
        <v>17.86</v>
      </c>
      <c r="AD65" s="47">
        <v>17.91</v>
      </c>
      <c r="AE65" s="47">
        <v>20.58</v>
      </c>
      <c r="AH65" s="58">
        <f>AVERAGE(H65:AE65)</f>
        <v>18.566666666666666</v>
      </c>
    </row>
    <row r="66" spans="1:34">
      <c r="A66" s="59">
        <v>65</v>
      </c>
      <c r="B66" s="60">
        <v>44626</v>
      </c>
      <c r="C66" s="59">
        <v>0</v>
      </c>
      <c r="D66" s="59">
        <v>0</v>
      </c>
      <c r="E66" s="59"/>
      <c r="F66" s="61" t="e">
        <f t="shared" si="0"/>
        <v>#DIV/0!</v>
      </c>
      <c r="G66" s="59"/>
      <c r="H66" s="47">
        <v>14.11</v>
      </c>
      <c r="I66" s="47">
        <v>13.95</v>
      </c>
      <c r="J66" s="47">
        <v>13.23</v>
      </c>
      <c r="K66" s="47">
        <v>12.78</v>
      </c>
      <c r="L66" s="47">
        <v>12.52</v>
      </c>
      <c r="M66" s="47">
        <v>12.27</v>
      </c>
      <c r="N66" s="47">
        <v>12.22</v>
      </c>
      <c r="O66" s="47">
        <v>12.36</v>
      </c>
      <c r="P66" s="47">
        <v>12.39</v>
      </c>
      <c r="Q66" s="47">
        <v>12.81</v>
      </c>
      <c r="R66" s="47">
        <v>12.84</v>
      </c>
      <c r="S66" s="47">
        <v>12.86</v>
      </c>
      <c r="T66" s="47">
        <v>13.89</v>
      </c>
      <c r="U66" s="47">
        <v>13.36</v>
      </c>
      <c r="V66" s="47">
        <v>13.77</v>
      </c>
      <c r="W66" s="47">
        <v>13.86</v>
      </c>
      <c r="X66" s="47">
        <v>18.22</v>
      </c>
      <c r="Y66" s="47">
        <v>18.13</v>
      </c>
      <c r="Z66" s="47">
        <v>18.95</v>
      </c>
      <c r="AA66" s="47">
        <v>19.11</v>
      </c>
      <c r="AB66" s="47">
        <v>19.7</v>
      </c>
      <c r="AC66" s="47">
        <v>19.079999999999998</v>
      </c>
      <c r="AD66" s="47">
        <v>18.309999999999999</v>
      </c>
      <c r="AE66" s="47">
        <v>14.64</v>
      </c>
      <c r="AH66" s="58">
        <f>AVERAGE(H66:AE66)</f>
        <v>14.806666666666665</v>
      </c>
    </row>
    <row r="67" spans="1:34">
      <c r="A67" s="59">
        <v>66</v>
      </c>
      <c r="B67" s="60">
        <v>44627</v>
      </c>
      <c r="C67" s="59">
        <v>496</v>
      </c>
      <c r="D67" s="66" t="s">
        <v>34</v>
      </c>
      <c r="E67" s="59">
        <v>16</v>
      </c>
      <c r="F67" s="61">
        <f t="shared" ref="F67:F130" si="21">C67/E67</f>
        <v>31</v>
      </c>
      <c r="G67" s="59">
        <v>1</v>
      </c>
      <c r="H67" s="47">
        <v>31.72</v>
      </c>
      <c r="I67" s="47">
        <v>32.020000000000003</v>
      </c>
      <c r="J67" s="47">
        <v>31.53</v>
      </c>
      <c r="K67" s="47">
        <v>30.31</v>
      </c>
      <c r="L67" s="47">
        <v>29.39</v>
      </c>
      <c r="M67" s="47">
        <v>26.53</v>
      </c>
      <c r="N67" s="47">
        <v>25.23</v>
      </c>
      <c r="O67" s="47">
        <v>24.63</v>
      </c>
      <c r="P67" s="47">
        <v>24.59</v>
      </c>
      <c r="Q67" s="47">
        <v>24.36</v>
      </c>
      <c r="R67" s="47">
        <v>24.83</v>
      </c>
      <c r="S67" s="47">
        <v>25.31</v>
      </c>
      <c r="T67" s="47">
        <v>25.83</v>
      </c>
      <c r="U67" s="47">
        <v>26.06</v>
      </c>
      <c r="V67" s="47">
        <v>26.27</v>
      </c>
      <c r="W67" s="47">
        <v>26</v>
      </c>
      <c r="X67" s="47">
        <v>13.69</v>
      </c>
      <c r="Y67" s="47">
        <v>14.22</v>
      </c>
      <c r="Z67" s="47">
        <v>13.75</v>
      </c>
      <c r="AA67" s="47">
        <v>13.83</v>
      </c>
      <c r="AB67" s="47">
        <v>13.66</v>
      </c>
      <c r="AC67" s="47">
        <v>14.58</v>
      </c>
      <c r="AD67" s="47">
        <v>14.02</v>
      </c>
      <c r="AE67" s="47">
        <v>17.97</v>
      </c>
      <c r="AF67" s="58">
        <f>AVERAGE(H67:X67)</f>
        <v>26.370588235294115</v>
      </c>
      <c r="AG67" s="58">
        <f>AVERAGE(Y67:AE67)</f>
        <v>14.575714285714284</v>
      </c>
    </row>
    <row r="68" spans="1:34">
      <c r="A68" s="59">
        <v>67</v>
      </c>
      <c r="B68" s="60">
        <v>44628</v>
      </c>
      <c r="C68" s="59">
        <v>0</v>
      </c>
      <c r="D68" s="59">
        <v>0</v>
      </c>
      <c r="E68" s="59"/>
      <c r="F68" s="61" t="e">
        <f t="shared" si="21"/>
        <v>#DIV/0!</v>
      </c>
      <c r="G68" s="59"/>
      <c r="H68" s="47">
        <v>13.34</v>
      </c>
      <c r="I68" s="47">
        <v>13</v>
      </c>
      <c r="J68" s="47">
        <v>12.45</v>
      </c>
      <c r="K68" s="47">
        <v>11.98</v>
      </c>
      <c r="L68" s="47">
        <v>11.77</v>
      </c>
      <c r="M68" s="47">
        <v>11.55</v>
      </c>
      <c r="N68" s="47">
        <v>11.72</v>
      </c>
      <c r="O68" s="47">
        <v>11.84</v>
      </c>
      <c r="P68" s="47">
        <v>11.19</v>
      </c>
      <c r="Q68" s="47">
        <v>10.58</v>
      </c>
      <c r="R68" s="47">
        <v>11.34</v>
      </c>
      <c r="S68" s="47">
        <v>11.63</v>
      </c>
      <c r="T68" s="47">
        <v>12.33</v>
      </c>
      <c r="U68" s="47">
        <v>12.16</v>
      </c>
      <c r="V68" s="47">
        <v>12.25</v>
      </c>
      <c r="W68" s="47">
        <v>12.22</v>
      </c>
      <c r="X68" s="47">
        <v>21</v>
      </c>
      <c r="Y68" s="47">
        <v>21.27</v>
      </c>
      <c r="Z68" s="47">
        <v>21.44</v>
      </c>
      <c r="AA68" s="47">
        <v>21.61</v>
      </c>
      <c r="AB68" s="47">
        <v>16.690000000000001</v>
      </c>
      <c r="AC68" s="47">
        <v>15.97</v>
      </c>
      <c r="AD68" s="47">
        <v>16.16</v>
      </c>
      <c r="AE68" s="47">
        <v>14.45</v>
      </c>
      <c r="AH68" s="58">
        <f>AVERAGE(H68:AE68)</f>
        <v>14.164166666666668</v>
      </c>
    </row>
    <row r="69" spans="1:34">
      <c r="A69" s="59">
        <v>68</v>
      </c>
      <c r="B69" s="60">
        <v>44629</v>
      </c>
      <c r="C69" s="59">
        <v>248</v>
      </c>
      <c r="D69" s="59">
        <v>8</v>
      </c>
      <c r="E69" s="59">
        <v>8</v>
      </c>
      <c r="F69" s="61">
        <f t="shared" si="21"/>
        <v>31</v>
      </c>
      <c r="G69" s="59">
        <v>1</v>
      </c>
      <c r="H69" s="47">
        <v>13.56</v>
      </c>
      <c r="I69" s="47">
        <v>13.27</v>
      </c>
      <c r="J69" s="47">
        <v>12.2</v>
      </c>
      <c r="K69" s="47">
        <v>11.94</v>
      </c>
      <c r="L69" s="47">
        <v>11.77</v>
      </c>
      <c r="M69" s="47">
        <v>11.55</v>
      </c>
      <c r="N69" s="47">
        <v>11.25</v>
      </c>
      <c r="O69" s="47">
        <v>11.11</v>
      </c>
      <c r="P69" s="47">
        <v>11.38</v>
      </c>
      <c r="Q69" s="47">
        <v>11.36</v>
      </c>
      <c r="R69" s="47">
        <v>11.61</v>
      </c>
      <c r="S69" s="47">
        <v>12.25</v>
      </c>
      <c r="T69" s="47">
        <v>13.17</v>
      </c>
      <c r="U69" s="47">
        <v>13.14</v>
      </c>
      <c r="V69" s="47">
        <v>13.13</v>
      </c>
      <c r="W69" s="47">
        <v>13.91</v>
      </c>
      <c r="X69" s="47">
        <v>12.69</v>
      </c>
      <c r="Y69" s="47">
        <v>12.69</v>
      </c>
      <c r="Z69" s="47">
        <v>13.08</v>
      </c>
      <c r="AA69" s="47">
        <v>12.91</v>
      </c>
      <c r="AB69" s="47">
        <v>13.02</v>
      </c>
      <c r="AC69" s="47">
        <v>12.94</v>
      </c>
      <c r="AD69" s="47">
        <v>13.03</v>
      </c>
      <c r="AE69" s="47">
        <v>12.97</v>
      </c>
    </row>
    <row r="70" spans="1:34">
      <c r="A70" s="59">
        <v>69</v>
      </c>
      <c r="B70" s="60">
        <v>44630</v>
      </c>
      <c r="C70" s="59">
        <v>479</v>
      </c>
      <c r="D70" s="66" t="s">
        <v>34</v>
      </c>
      <c r="E70" s="59">
        <v>16</v>
      </c>
      <c r="F70" s="61">
        <f t="shared" si="21"/>
        <v>29.9375</v>
      </c>
      <c r="G70" s="59">
        <v>1</v>
      </c>
      <c r="H70" s="47">
        <v>12.78</v>
      </c>
      <c r="I70" s="47">
        <v>13.25</v>
      </c>
      <c r="J70" s="47">
        <v>12.73</v>
      </c>
      <c r="K70" s="47">
        <v>12.41</v>
      </c>
      <c r="L70" s="47">
        <v>11.95</v>
      </c>
      <c r="M70" s="47">
        <v>11.73</v>
      </c>
      <c r="N70" s="47">
        <v>11.59</v>
      </c>
      <c r="O70" s="47">
        <v>11.8</v>
      </c>
      <c r="P70" s="47">
        <v>11.73</v>
      </c>
      <c r="Q70" s="47">
        <v>12.34</v>
      </c>
      <c r="R70" s="47">
        <v>12.34</v>
      </c>
      <c r="S70" s="47">
        <v>12.38</v>
      </c>
      <c r="T70" s="47">
        <v>12.34</v>
      </c>
      <c r="U70" s="47">
        <v>12.52</v>
      </c>
      <c r="V70" s="47">
        <v>12.61</v>
      </c>
      <c r="W70" s="47">
        <v>12.41</v>
      </c>
      <c r="X70" s="47">
        <v>13.83</v>
      </c>
      <c r="Y70" s="47">
        <v>13.88</v>
      </c>
      <c r="Z70" s="47">
        <v>13.88</v>
      </c>
      <c r="AA70" s="47">
        <v>13.64</v>
      </c>
      <c r="AB70" s="47">
        <v>13.23</v>
      </c>
      <c r="AC70" s="47">
        <v>13.09</v>
      </c>
      <c r="AD70" s="47">
        <v>12.91</v>
      </c>
      <c r="AE70" s="47">
        <v>13.11</v>
      </c>
      <c r="AF70" s="58">
        <f t="shared" ref="AF70:AF72" si="22">AVERAGE(H70:X70)</f>
        <v>12.396470588235294</v>
      </c>
      <c r="AG70" s="58">
        <f t="shared" ref="AG70:AG72" si="23">AVERAGE(Y70:AE70)</f>
        <v>13.391428571428573</v>
      </c>
    </row>
    <row r="71" spans="1:34">
      <c r="A71" s="59">
        <v>70</v>
      </c>
      <c r="B71" s="60">
        <v>44631</v>
      </c>
      <c r="C71" s="59">
        <v>466</v>
      </c>
      <c r="D71" s="66" t="s">
        <v>34</v>
      </c>
      <c r="E71" s="59">
        <v>16</v>
      </c>
      <c r="F71" s="61">
        <f t="shared" si="21"/>
        <v>29.125</v>
      </c>
      <c r="G71" s="59">
        <v>1</v>
      </c>
      <c r="H71" s="47">
        <v>12.88</v>
      </c>
      <c r="I71" s="47">
        <v>12.88</v>
      </c>
      <c r="J71" s="47">
        <v>12.53</v>
      </c>
      <c r="K71" s="47">
        <v>12.36</v>
      </c>
      <c r="L71" s="47">
        <v>11.83</v>
      </c>
      <c r="M71" s="47">
        <v>11.42</v>
      </c>
      <c r="N71" s="47">
        <v>11.38</v>
      </c>
      <c r="O71" s="47">
        <v>11.25</v>
      </c>
      <c r="P71" s="47">
        <v>10.94</v>
      </c>
      <c r="Q71" s="47">
        <v>11.41</v>
      </c>
      <c r="R71" s="47">
        <v>10.48</v>
      </c>
      <c r="S71" s="47">
        <v>11.34</v>
      </c>
      <c r="T71" s="47">
        <v>10.59</v>
      </c>
      <c r="U71" s="47">
        <v>10.56</v>
      </c>
      <c r="V71" s="47">
        <v>10.31</v>
      </c>
      <c r="W71" s="47">
        <v>10.58</v>
      </c>
      <c r="X71" s="47">
        <v>12.33</v>
      </c>
      <c r="Y71" s="47">
        <v>12.19</v>
      </c>
      <c r="Z71" s="47">
        <v>12.14</v>
      </c>
      <c r="AA71" s="47">
        <v>12.2</v>
      </c>
      <c r="AB71" s="47">
        <v>12.36</v>
      </c>
      <c r="AC71" s="47">
        <v>12.42</v>
      </c>
      <c r="AD71" s="47">
        <v>12.27</v>
      </c>
      <c r="AE71" s="47">
        <v>12.61</v>
      </c>
      <c r="AF71" s="58">
        <f t="shared" si="22"/>
        <v>11.474705882352943</v>
      </c>
      <c r="AG71" s="58">
        <f t="shared" si="23"/>
        <v>12.312857142857142</v>
      </c>
    </row>
    <row r="72" spans="1:34">
      <c r="A72" s="59">
        <v>71</v>
      </c>
      <c r="B72" s="60">
        <v>44632</v>
      </c>
      <c r="C72" s="59">
        <v>727</v>
      </c>
      <c r="D72" s="66" t="s">
        <v>34</v>
      </c>
      <c r="E72" s="59">
        <v>16</v>
      </c>
      <c r="F72" s="61">
        <f t="shared" si="21"/>
        <v>45.4375</v>
      </c>
      <c r="G72" s="59">
        <v>1</v>
      </c>
      <c r="H72" s="47">
        <v>10.23</v>
      </c>
      <c r="I72" s="47">
        <v>10.61</v>
      </c>
      <c r="J72" s="47">
        <v>10.3</v>
      </c>
      <c r="K72" s="47">
        <v>10.14</v>
      </c>
      <c r="L72" s="47">
        <v>10.5</v>
      </c>
      <c r="M72" s="47">
        <v>10.09</v>
      </c>
      <c r="N72" s="47">
        <v>10.11</v>
      </c>
      <c r="O72" s="47">
        <v>10.029999999999999</v>
      </c>
      <c r="P72" s="47">
        <v>10.23</v>
      </c>
      <c r="Q72" s="47">
        <v>10.47</v>
      </c>
      <c r="R72" s="47">
        <v>10.5</v>
      </c>
      <c r="S72" s="47">
        <v>10.11</v>
      </c>
      <c r="T72" s="47">
        <v>10.14</v>
      </c>
      <c r="U72" s="47">
        <v>10.19</v>
      </c>
      <c r="V72" s="47">
        <v>10.42</v>
      </c>
      <c r="W72" s="47">
        <v>10.55</v>
      </c>
      <c r="X72" s="47">
        <v>11.39</v>
      </c>
      <c r="Y72" s="47">
        <v>11.23</v>
      </c>
      <c r="Z72" s="47">
        <v>10.39</v>
      </c>
      <c r="AA72" s="47">
        <v>10.94</v>
      </c>
      <c r="AB72" s="47">
        <v>9.83</v>
      </c>
      <c r="AC72" s="47">
        <v>10.56</v>
      </c>
      <c r="AD72" s="47">
        <v>10.31</v>
      </c>
      <c r="AE72" s="47">
        <v>10.199999999999999</v>
      </c>
      <c r="AF72" s="58">
        <f t="shared" si="22"/>
        <v>10.353529411764706</v>
      </c>
      <c r="AG72" s="58">
        <f t="shared" si="23"/>
        <v>10.494285714285715</v>
      </c>
    </row>
    <row r="73" spans="1:34">
      <c r="A73" s="59">
        <v>72</v>
      </c>
      <c r="B73" s="60">
        <v>44633</v>
      </c>
      <c r="C73" s="59">
        <v>501</v>
      </c>
      <c r="D73" s="59">
        <v>8</v>
      </c>
      <c r="E73" s="59">
        <v>8</v>
      </c>
      <c r="F73" s="61">
        <f t="shared" si="21"/>
        <v>62.625</v>
      </c>
      <c r="G73" s="59"/>
      <c r="H73" s="47">
        <v>11.05</v>
      </c>
      <c r="I73" s="47">
        <v>10.44</v>
      </c>
      <c r="J73" s="47">
        <v>10.25</v>
      </c>
      <c r="K73" s="47">
        <v>10.67</v>
      </c>
      <c r="L73" s="47">
        <v>11.27</v>
      </c>
      <c r="M73" s="47">
        <v>11.72</v>
      </c>
      <c r="N73" s="47">
        <v>11.59</v>
      </c>
      <c r="O73" s="47">
        <v>11.27</v>
      </c>
      <c r="P73" s="47">
        <v>10.61</v>
      </c>
      <c r="Q73" s="47">
        <v>9.9700000000000006</v>
      </c>
      <c r="R73" s="47">
        <v>9.84</v>
      </c>
      <c r="S73" s="47">
        <v>10.44</v>
      </c>
      <c r="T73" s="47">
        <v>10.72</v>
      </c>
      <c r="U73" s="47">
        <v>10.59</v>
      </c>
      <c r="V73" s="47">
        <v>11.03</v>
      </c>
      <c r="W73" s="47">
        <v>10.77</v>
      </c>
      <c r="X73" s="47">
        <v>10.52</v>
      </c>
      <c r="Y73" s="47">
        <v>10.52</v>
      </c>
      <c r="Z73" s="47">
        <v>10.44</v>
      </c>
      <c r="AA73" s="47">
        <v>10.64</v>
      </c>
      <c r="AB73" s="47">
        <v>10.61</v>
      </c>
      <c r="AC73" s="47">
        <v>11.52</v>
      </c>
      <c r="AD73" s="47">
        <v>11.47</v>
      </c>
      <c r="AE73" s="47">
        <v>10.97</v>
      </c>
    </row>
    <row r="74" spans="1:34">
      <c r="A74" s="59">
        <v>73</v>
      </c>
      <c r="B74" s="60">
        <v>44634</v>
      </c>
      <c r="C74" s="59">
        <v>1237</v>
      </c>
      <c r="D74" s="66" t="s">
        <v>479</v>
      </c>
      <c r="E74" s="59">
        <v>20</v>
      </c>
      <c r="F74" s="61">
        <f t="shared" si="21"/>
        <v>61.85</v>
      </c>
      <c r="G74" s="59"/>
      <c r="H74" s="47">
        <v>11.03</v>
      </c>
      <c r="I74" s="47">
        <v>10.61</v>
      </c>
      <c r="J74" s="47">
        <v>11.53</v>
      </c>
      <c r="K74" s="47">
        <v>10.95</v>
      </c>
      <c r="L74" s="47">
        <v>11.02</v>
      </c>
      <c r="M74" s="47">
        <v>11.28</v>
      </c>
      <c r="N74" s="47">
        <v>11.23</v>
      </c>
      <c r="O74" s="47">
        <v>11.13</v>
      </c>
      <c r="P74" s="47">
        <v>10.7</v>
      </c>
      <c r="Q74" s="47">
        <v>10.39</v>
      </c>
      <c r="R74" s="47">
        <v>10.02</v>
      </c>
      <c r="S74" s="47">
        <v>10.029999999999999</v>
      </c>
      <c r="T74" s="47">
        <v>10.27</v>
      </c>
      <c r="U74" s="47">
        <v>10.02</v>
      </c>
      <c r="V74" s="47">
        <v>10.53</v>
      </c>
      <c r="W74" s="47">
        <v>11.14</v>
      </c>
      <c r="X74" s="47">
        <v>10.64</v>
      </c>
      <c r="Y74" s="47">
        <v>10.72</v>
      </c>
      <c r="Z74" s="47">
        <v>11.06</v>
      </c>
      <c r="AA74" s="47">
        <v>11.2</v>
      </c>
      <c r="AB74" s="47">
        <v>10.86</v>
      </c>
      <c r="AC74" s="47">
        <v>11.45</v>
      </c>
      <c r="AD74" s="47">
        <v>10.72</v>
      </c>
      <c r="AE74" s="47">
        <v>10.55</v>
      </c>
      <c r="AF74" s="58">
        <f>AVERAGE(H74:AB74)</f>
        <v>10.779047619047617</v>
      </c>
      <c r="AG74" s="67">
        <f>AVERAGE(AC74:AE74)</f>
        <v>10.906666666666666</v>
      </c>
    </row>
    <row r="75" spans="1:34">
      <c r="A75" s="59">
        <v>74</v>
      </c>
      <c r="B75" s="60">
        <v>44635</v>
      </c>
      <c r="C75" s="59">
        <v>1129</v>
      </c>
      <c r="D75" s="66" t="s">
        <v>484</v>
      </c>
      <c r="E75" s="59">
        <v>18</v>
      </c>
      <c r="F75" s="61">
        <f t="shared" si="21"/>
        <v>62.722222222222221</v>
      </c>
      <c r="G75" s="59"/>
      <c r="H75" s="47">
        <v>11.2</v>
      </c>
      <c r="I75" s="47">
        <v>10.47</v>
      </c>
      <c r="J75" s="47">
        <v>10.42</v>
      </c>
      <c r="K75" s="47">
        <v>10.48</v>
      </c>
      <c r="L75" s="47">
        <v>11.11</v>
      </c>
      <c r="M75" s="47">
        <v>10.55</v>
      </c>
      <c r="N75" s="47">
        <v>10.75</v>
      </c>
      <c r="O75" s="47">
        <v>10.86</v>
      </c>
      <c r="P75" s="47">
        <v>11.39</v>
      </c>
      <c r="Q75" s="47">
        <v>11.27</v>
      </c>
      <c r="R75" s="47">
        <v>10.69</v>
      </c>
      <c r="S75" s="47">
        <v>11.34</v>
      </c>
      <c r="T75" s="47">
        <v>11.22</v>
      </c>
      <c r="U75" s="47">
        <v>11.52</v>
      </c>
      <c r="V75" s="47">
        <v>11.58</v>
      </c>
      <c r="W75" s="47">
        <v>11.73</v>
      </c>
      <c r="X75" s="47">
        <v>11.14</v>
      </c>
      <c r="Y75" s="47">
        <v>10.73</v>
      </c>
      <c r="Z75" s="47">
        <v>10.08</v>
      </c>
      <c r="AA75" s="47">
        <v>10.19</v>
      </c>
      <c r="AB75" s="47">
        <v>11.14</v>
      </c>
      <c r="AC75" s="47">
        <v>12.03</v>
      </c>
      <c r="AD75" s="47">
        <v>11.91</v>
      </c>
      <c r="AE75" s="47">
        <v>11.81</v>
      </c>
      <c r="AF75" s="58">
        <f>AVERAGE(H75:Z75)</f>
        <v>10.975263157894739</v>
      </c>
      <c r="AG75" s="58">
        <f>AVERAGE(AA75:AE75)</f>
        <v>11.416</v>
      </c>
    </row>
    <row r="76" spans="1:34">
      <c r="A76" s="59">
        <v>75</v>
      </c>
      <c r="B76" s="60">
        <v>44636</v>
      </c>
      <c r="C76" s="59">
        <v>0</v>
      </c>
      <c r="D76" s="59">
        <v>0</v>
      </c>
      <c r="E76" s="59"/>
      <c r="F76" s="61" t="e">
        <f t="shared" si="21"/>
        <v>#DIV/0!</v>
      </c>
      <c r="G76" s="59"/>
      <c r="H76" s="47">
        <v>11.48</v>
      </c>
      <c r="I76" s="47">
        <v>11.53</v>
      </c>
      <c r="J76" s="47">
        <v>11</v>
      </c>
      <c r="K76" s="47">
        <v>10.81</v>
      </c>
      <c r="L76" s="47">
        <v>10.42</v>
      </c>
      <c r="M76" s="47">
        <v>10.61</v>
      </c>
      <c r="N76" s="47">
        <v>11.06</v>
      </c>
      <c r="O76" s="47">
        <v>11.42</v>
      </c>
      <c r="P76" s="47">
        <v>11.72</v>
      </c>
      <c r="Q76" s="47">
        <v>11.56</v>
      </c>
      <c r="R76" s="47">
        <v>11.06</v>
      </c>
      <c r="S76" s="47">
        <v>10.7</v>
      </c>
      <c r="T76" s="47">
        <v>10.58</v>
      </c>
      <c r="U76" s="47">
        <v>11.16</v>
      </c>
      <c r="V76" s="47">
        <v>10.47</v>
      </c>
      <c r="W76" s="47">
        <v>10.53</v>
      </c>
      <c r="X76" s="47">
        <v>11.02</v>
      </c>
      <c r="Y76" s="47">
        <v>11.34</v>
      </c>
      <c r="Z76" s="47">
        <v>11.38</v>
      </c>
      <c r="AA76" s="47">
        <v>11.48</v>
      </c>
      <c r="AB76" s="47">
        <v>11.61</v>
      </c>
      <c r="AC76" s="47">
        <v>11.56</v>
      </c>
      <c r="AD76" s="47">
        <v>11.27</v>
      </c>
      <c r="AE76" s="47">
        <v>11.48</v>
      </c>
      <c r="AH76" s="58">
        <f t="shared" ref="AH76:AH78" si="24">AVERAGE(H76:AE76)</f>
        <v>11.135416666666666</v>
      </c>
    </row>
    <row r="77" spans="1:34">
      <c r="A77" s="59">
        <v>76</v>
      </c>
      <c r="B77" s="60">
        <v>44637</v>
      </c>
      <c r="C77" s="59">
        <v>0</v>
      </c>
      <c r="D77" s="59">
        <v>0</v>
      </c>
      <c r="E77" s="59"/>
      <c r="F77" s="61" t="e">
        <f t="shared" si="21"/>
        <v>#DIV/0!</v>
      </c>
      <c r="G77" s="59"/>
      <c r="H77" s="47">
        <v>10.56</v>
      </c>
      <c r="I77" s="47">
        <v>10.98</v>
      </c>
      <c r="J77" s="47">
        <v>23.81</v>
      </c>
      <c r="K77" s="47">
        <v>26.95</v>
      </c>
      <c r="L77" s="47">
        <v>13.89</v>
      </c>
      <c r="M77" s="47">
        <v>14.38</v>
      </c>
      <c r="N77" s="47">
        <v>14.16</v>
      </c>
      <c r="O77" s="47">
        <v>13.66</v>
      </c>
      <c r="P77" s="47">
        <v>13.84</v>
      </c>
      <c r="Q77" s="47">
        <v>13.73</v>
      </c>
      <c r="R77" s="47">
        <v>13.8</v>
      </c>
      <c r="S77" s="47">
        <v>13.8</v>
      </c>
      <c r="T77" s="47">
        <v>14.14</v>
      </c>
      <c r="U77" s="47">
        <v>13.88</v>
      </c>
      <c r="V77" s="47">
        <v>13.98</v>
      </c>
      <c r="W77" s="47">
        <v>14</v>
      </c>
      <c r="X77" s="47">
        <v>11.27</v>
      </c>
      <c r="Y77" s="47">
        <v>11.66</v>
      </c>
      <c r="Z77" s="47">
        <v>10.92</v>
      </c>
      <c r="AA77" s="47">
        <v>10.92</v>
      </c>
      <c r="AB77" s="47">
        <v>10.86</v>
      </c>
      <c r="AC77" s="47">
        <v>11.2</v>
      </c>
      <c r="AD77" s="47">
        <v>11.13</v>
      </c>
      <c r="AE77" s="47">
        <v>11.11</v>
      </c>
      <c r="AH77" s="58">
        <f t="shared" si="24"/>
        <v>13.692916666666669</v>
      </c>
    </row>
    <row r="78" spans="1:34">
      <c r="A78" s="59">
        <v>77</v>
      </c>
      <c r="B78" s="60">
        <v>44638</v>
      </c>
      <c r="C78" s="59">
        <v>0</v>
      </c>
      <c r="D78" s="59">
        <v>0</v>
      </c>
      <c r="E78" s="59"/>
      <c r="F78" s="61" t="e">
        <f t="shared" si="21"/>
        <v>#DIV/0!</v>
      </c>
      <c r="G78" s="59"/>
      <c r="H78" s="47">
        <v>14.44</v>
      </c>
      <c r="I78" s="47">
        <v>14.25</v>
      </c>
      <c r="J78" s="47">
        <v>14.23</v>
      </c>
      <c r="K78" s="47">
        <v>14.13</v>
      </c>
      <c r="L78" s="47">
        <v>14</v>
      </c>
      <c r="M78" s="47">
        <v>13.86</v>
      </c>
      <c r="N78" s="47">
        <v>13.61</v>
      </c>
      <c r="O78" s="47">
        <v>13.5</v>
      </c>
      <c r="P78" s="47">
        <v>13.52</v>
      </c>
      <c r="Q78" s="47">
        <v>13.7</v>
      </c>
      <c r="R78" s="47">
        <v>13.67</v>
      </c>
      <c r="S78" s="47">
        <v>14.14</v>
      </c>
      <c r="T78" s="47">
        <v>14.17</v>
      </c>
      <c r="U78" s="47">
        <v>14.5</v>
      </c>
      <c r="V78" s="47">
        <v>15.78</v>
      </c>
      <c r="W78" s="47">
        <v>15.81</v>
      </c>
      <c r="X78" s="47">
        <v>14.31</v>
      </c>
      <c r="Y78" s="47">
        <v>14</v>
      </c>
      <c r="Z78" s="47">
        <v>14.31</v>
      </c>
      <c r="AA78" s="47">
        <v>14.17</v>
      </c>
      <c r="AB78" s="47">
        <v>14.39</v>
      </c>
      <c r="AC78" s="47">
        <v>14.28</v>
      </c>
      <c r="AD78" s="47">
        <v>14.27</v>
      </c>
      <c r="AE78" s="47">
        <v>14.19</v>
      </c>
      <c r="AH78" s="58">
        <f t="shared" si="24"/>
        <v>14.217916666666666</v>
      </c>
    </row>
    <row r="79" spans="1:34">
      <c r="A79" s="59">
        <v>78</v>
      </c>
      <c r="B79" s="60">
        <v>44639</v>
      </c>
      <c r="C79" s="59">
        <v>629</v>
      </c>
      <c r="D79" s="59">
        <v>10</v>
      </c>
      <c r="E79" s="59">
        <v>10</v>
      </c>
      <c r="F79" s="61">
        <f t="shared" si="21"/>
        <v>62.9</v>
      </c>
      <c r="G79" s="59"/>
      <c r="H79" s="47">
        <v>14.91</v>
      </c>
      <c r="I79" s="47">
        <v>15.67</v>
      </c>
      <c r="J79" s="47">
        <v>16.7</v>
      </c>
      <c r="K79" s="47">
        <v>17.64</v>
      </c>
      <c r="L79" s="47">
        <v>16.73</v>
      </c>
      <c r="M79" s="47">
        <v>16.97</v>
      </c>
      <c r="N79" s="47">
        <v>16.63</v>
      </c>
      <c r="O79" s="47">
        <v>16.75</v>
      </c>
      <c r="P79" s="47">
        <v>16.25</v>
      </c>
      <c r="Q79" s="47">
        <v>22.41</v>
      </c>
      <c r="R79" s="47">
        <v>23.2</v>
      </c>
      <c r="S79" s="47">
        <v>24.59</v>
      </c>
      <c r="T79" s="47">
        <v>25.84</v>
      </c>
      <c r="U79" s="47">
        <v>26.41</v>
      </c>
      <c r="V79" s="47">
        <v>26.61</v>
      </c>
      <c r="W79" s="47">
        <v>26.97</v>
      </c>
      <c r="X79" s="47">
        <v>15.59</v>
      </c>
      <c r="Y79" s="47">
        <v>15.84</v>
      </c>
      <c r="Z79" s="47">
        <v>16.11</v>
      </c>
      <c r="AA79" s="47">
        <v>16.420000000000002</v>
      </c>
      <c r="AB79" s="47">
        <v>16.3</v>
      </c>
      <c r="AC79" s="47">
        <v>15.88</v>
      </c>
      <c r="AD79" s="47">
        <v>14.83</v>
      </c>
      <c r="AE79" s="47">
        <v>15.13</v>
      </c>
    </row>
    <row r="80" spans="1:34">
      <c r="A80" s="59">
        <v>79</v>
      </c>
      <c r="B80" s="60">
        <v>44640</v>
      </c>
      <c r="C80" s="59">
        <v>1258</v>
      </c>
      <c r="D80" s="59" t="s">
        <v>480</v>
      </c>
      <c r="E80" s="59">
        <v>20</v>
      </c>
      <c r="F80" s="61">
        <f t="shared" si="21"/>
        <v>62.9</v>
      </c>
      <c r="G80" s="59"/>
      <c r="H80" s="47">
        <v>23.86</v>
      </c>
      <c r="I80" s="47">
        <v>25.55</v>
      </c>
      <c r="J80" s="47">
        <v>24.84</v>
      </c>
      <c r="K80" s="47">
        <v>24.09</v>
      </c>
      <c r="L80" s="47">
        <v>23.69</v>
      </c>
      <c r="M80" s="47">
        <v>23.03</v>
      </c>
      <c r="N80" s="47">
        <v>22.52</v>
      </c>
      <c r="O80" s="47">
        <v>22.59</v>
      </c>
      <c r="P80" s="47">
        <v>22.34</v>
      </c>
      <c r="Q80" s="47">
        <v>22.78</v>
      </c>
      <c r="R80" s="47">
        <v>22.98</v>
      </c>
      <c r="S80" s="47">
        <v>24.17</v>
      </c>
      <c r="T80" s="47">
        <v>25.17</v>
      </c>
      <c r="U80" s="47">
        <v>26.23</v>
      </c>
      <c r="V80" s="47">
        <v>26.67</v>
      </c>
      <c r="W80" s="47">
        <v>27.47</v>
      </c>
      <c r="X80" s="47">
        <v>27.69</v>
      </c>
      <c r="Y80" s="47">
        <v>27.77</v>
      </c>
      <c r="Z80" s="47">
        <v>28.39</v>
      </c>
      <c r="AA80" s="47">
        <v>28.16</v>
      </c>
      <c r="AB80" s="47">
        <v>27.97</v>
      </c>
      <c r="AC80" s="47">
        <v>26.8</v>
      </c>
      <c r="AD80" s="47">
        <v>23.73</v>
      </c>
      <c r="AE80" s="47">
        <v>23.78</v>
      </c>
      <c r="AF80" s="58">
        <f>AVERAGE(H80:AB80)</f>
        <v>25.140952380952388</v>
      </c>
      <c r="AG80" s="67">
        <f>AVERAGE(AC80:AE80)</f>
        <v>24.77</v>
      </c>
    </row>
    <row r="81" spans="1:37">
      <c r="A81" s="59">
        <v>80</v>
      </c>
      <c r="B81" s="60">
        <v>44641</v>
      </c>
      <c r="C81" s="59">
        <v>1024</v>
      </c>
      <c r="D81" s="59" t="s">
        <v>485</v>
      </c>
      <c r="E81" s="59">
        <v>18</v>
      </c>
      <c r="F81" s="61">
        <f t="shared" si="21"/>
        <v>56.888888888888886</v>
      </c>
      <c r="G81" s="59"/>
      <c r="H81" s="47">
        <v>24.03</v>
      </c>
      <c r="I81" s="47">
        <v>23.78</v>
      </c>
      <c r="J81" s="47">
        <v>23.42</v>
      </c>
      <c r="K81" s="47">
        <v>22.77</v>
      </c>
      <c r="L81" s="47">
        <v>21.95</v>
      </c>
      <c r="M81" s="47">
        <v>21.3</v>
      </c>
      <c r="N81" s="47">
        <v>21</v>
      </c>
      <c r="O81" s="47">
        <v>21.11</v>
      </c>
      <c r="P81" s="47">
        <v>21.11</v>
      </c>
      <c r="Q81" s="47">
        <v>21.41</v>
      </c>
      <c r="R81" s="47">
        <v>21.45</v>
      </c>
      <c r="S81" s="47">
        <v>21.77</v>
      </c>
      <c r="T81" s="47">
        <v>22.02</v>
      </c>
      <c r="U81" s="47">
        <v>22.41</v>
      </c>
      <c r="V81" s="47">
        <v>22.78</v>
      </c>
      <c r="W81" s="47">
        <v>23.23</v>
      </c>
      <c r="X81" s="47">
        <v>27.83</v>
      </c>
      <c r="Y81" s="47">
        <v>28.14</v>
      </c>
      <c r="Z81" s="47">
        <v>28.38</v>
      </c>
      <c r="AA81" s="47">
        <v>28.81</v>
      </c>
      <c r="AB81" s="47">
        <v>28.58</v>
      </c>
      <c r="AC81" s="47">
        <v>26.84</v>
      </c>
      <c r="AD81" s="47">
        <v>24.63</v>
      </c>
      <c r="AE81" s="47">
        <v>24.27</v>
      </c>
      <c r="AF81" s="58">
        <f>AVERAGE(H81:Z81)</f>
        <v>23.152105263157896</v>
      </c>
      <c r="AG81" s="67">
        <f>AVERAGE(AA81:AE81)</f>
        <v>26.625999999999998</v>
      </c>
    </row>
    <row r="82" spans="1:37">
      <c r="A82" s="59">
        <v>81</v>
      </c>
      <c r="B82" s="60">
        <v>44642</v>
      </c>
      <c r="C82" s="59">
        <v>0</v>
      </c>
      <c r="D82" s="59"/>
      <c r="E82" s="59"/>
      <c r="F82" s="61" t="e">
        <f t="shared" si="21"/>
        <v>#DIV/0!</v>
      </c>
      <c r="G82" s="59"/>
      <c r="H82" s="47">
        <v>13.73</v>
      </c>
      <c r="I82" s="47">
        <v>13.45</v>
      </c>
      <c r="J82" s="47">
        <v>13.16</v>
      </c>
      <c r="K82" s="47">
        <v>13.17</v>
      </c>
      <c r="L82" s="47">
        <v>12.83</v>
      </c>
      <c r="M82" s="47">
        <v>12.38</v>
      </c>
      <c r="N82" s="47">
        <v>12.28</v>
      </c>
      <c r="O82" s="47">
        <v>12.06</v>
      </c>
      <c r="P82" s="47">
        <v>11.91</v>
      </c>
      <c r="Q82" s="47">
        <v>12.36</v>
      </c>
      <c r="R82" s="47">
        <v>12.44</v>
      </c>
      <c r="S82" s="47">
        <v>12.56</v>
      </c>
      <c r="T82" s="47">
        <v>12.92</v>
      </c>
      <c r="U82" s="47">
        <v>13.14</v>
      </c>
      <c r="V82" s="47">
        <v>13.27</v>
      </c>
      <c r="W82" s="47">
        <v>13.28</v>
      </c>
      <c r="X82" s="47">
        <v>23.08</v>
      </c>
      <c r="Y82" s="47">
        <v>23.17</v>
      </c>
      <c r="Z82" s="47">
        <v>21.03</v>
      </c>
      <c r="AA82" s="47">
        <v>14.36</v>
      </c>
      <c r="AB82" s="47">
        <v>14.05</v>
      </c>
      <c r="AC82" s="47">
        <v>14.09</v>
      </c>
      <c r="AD82" s="47">
        <v>14</v>
      </c>
      <c r="AE82" s="47">
        <v>14.17</v>
      </c>
      <c r="AH82" s="58">
        <f>AVERAGE(H82:AE82)</f>
        <v>14.287083333333335</v>
      </c>
    </row>
    <row r="83" spans="1:37">
      <c r="A83" s="59">
        <v>82</v>
      </c>
      <c r="B83" s="60">
        <v>44643</v>
      </c>
      <c r="C83" s="59">
        <v>1142</v>
      </c>
      <c r="D83" s="59" t="s">
        <v>54</v>
      </c>
      <c r="E83" s="59">
        <v>18</v>
      </c>
      <c r="F83" s="61">
        <f t="shared" si="21"/>
        <v>63.444444444444443</v>
      </c>
      <c r="G83" s="59"/>
      <c r="H83" s="47">
        <v>13.38</v>
      </c>
      <c r="I83" s="47">
        <v>13.84</v>
      </c>
      <c r="J83" s="47">
        <v>13.38</v>
      </c>
      <c r="K83" s="47">
        <v>13</v>
      </c>
      <c r="L83" s="47">
        <v>12.56</v>
      </c>
      <c r="M83" s="47">
        <v>12.36</v>
      </c>
      <c r="N83" s="47">
        <v>11.89</v>
      </c>
      <c r="O83" s="47">
        <v>12.17</v>
      </c>
      <c r="P83" s="47">
        <v>12</v>
      </c>
      <c r="Q83" s="47">
        <v>12.23</v>
      </c>
      <c r="R83" s="47">
        <v>12.48</v>
      </c>
      <c r="S83" s="47">
        <v>12.83</v>
      </c>
      <c r="T83" s="47">
        <v>13.17</v>
      </c>
      <c r="U83" s="47">
        <v>12.91</v>
      </c>
      <c r="V83" s="47">
        <v>12.94</v>
      </c>
      <c r="W83" s="47">
        <v>13.06</v>
      </c>
      <c r="X83" s="47">
        <v>13.38</v>
      </c>
      <c r="Y83" s="47">
        <v>13.53</v>
      </c>
      <c r="Z83" s="47">
        <v>13.5</v>
      </c>
      <c r="AA83" s="47">
        <v>13.42</v>
      </c>
      <c r="AB83" s="47">
        <v>13.5</v>
      </c>
      <c r="AC83" s="47">
        <v>13.61</v>
      </c>
      <c r="AD83" s="47">
        <v>13.36</v>
      </c>
      <c r="AE83" s="47">
        <v>13.52</v>
      </c>
      <c r="AF83" s="58">
        <f>AVERAGE(H83:Z83)</f>
        <v>12.874210526315789</v>
      </c>
      <c r="AG83" s="67">
        <f>AVERAGE(AA83:AE83)</f>
        <v>13.481999999999999</v>
      </c>
    </row>
    <row r="84" spans="1:37">
      <c r="A84" s="59">
        <v>83</v>
      </c>
      <c r="B84" s="60">
        <v>44644</v>
      </c>
      <c r="C84" s="59">
        <v>0</v>
      </c>
      <c r="D84" s="59"/>
      <c r="E84" s="59"/>
      <c r="F84" s="61" t="e">
        <f t="shared" si="21"/>
        <v>#DIV/0!</v>
      </c>
      <c r="G84" s="59"/>
      <c r="H84" s="47">
        <v>12.53</v>
      </c>
      <c r="I84" s="47">
        <v>12.11</v>
      </c>
      <c r="J84" s="47">
        <v>11.95</v>
      </c>
      <c r="K84" s="47">
        <v>11.53</v>
      </c>
      <c r="L84" s="47">
        <v>11.42</v>
      </c>
      <c r="M84" s="47">
        <v>11.38</v>
      </c>
      <c r="N84" s="47">
        <v>11.28</v>
      </c>
      <c r="O84" s="47">
        <v>11.06</v>
      </c>
      <c r="P84" s="47">
        <v>11.42</v>
      </c>
      <c r="Q84" s="47">
        <v>11.53</v>
      </c>
      <c r="R84" s="47">
        <v>11.28</v>
      </c>
      <c r="S84" s="47">
        <v>11.39</v>
      </c>
      <c r="T84" s="47">
        <v>11.5</v>
      </c>
      <c r="U84" s="47">
        <v>11.78</v>
      </c>
      <c r="V84" s="47">
        <v>11.8</v>
      </c>
      <c r="W84" s="47">
        <v>12.2</v>
      </c>
      <c r="X84" s="47">
        <v>13.33</v>
      </c>
      <c r="Y84" s="47">
        <v>13.11</v>
      </c>
      <c r="Z84" s="47">
        <v>13.16</v>
      </c>
      <c r="AA84" s="47">
        <v>12.34</v>
      </c>
      <c r="AB84" s="47">
        <v>12.75</v>
      </c>
      <c r="AC84" s="47">
        <v>12.91</v>
      </c>
      <c r="AD84" s="47">
        <v>12.8</v>
      </c>
      <c r="AE84" s="47">
        <v>12.55</v>
      </c>
      <c r="AH84" s="58">
        <f t="shared" ref="AH84:AH87" si="25">AVERAGE(H84:AE84)</f>
        <v>12.046250000000002</v>
      </c>
    </row>
    <row r="85" spans="1:37">
      <c r="A85" s="59">
        <v>84</v>
      </c>
      <c r="B85" s="60">
        <v>44645</v>
      </c>
      <c r="C85" s="59">
        <v>0</v>
      </c>
      <c r="D85" s="59"/>
      <c r="E85" s="59"/>
      <c r="F85" s="61" t="e">
        <f t="shared" si="21"/>
        <v>#DIV/0!</v>
      </c>
      <c r="G85" s="59"/>
      <c r="H85" s="47">
        <v>12.11</v>
      </c>
      <c r="I85" s="47">
        <v>12.22</v>
      </c>
      <c r="J85" s="47">
        <v>11.94</v>
      </c>
      <c r="K85" s="47">
        <v>12.27</v>
      </c>
      <c r="L85" s="47">
        <v>11.94</v>
      </c>
      <c r="M85" s="47">
        <v>12.14</v>
      </c>
      <c r="N85" s="47">
        <v>12.02</v>
      </c>
      <c r="O85" s="47">
        <v>11.94</v>
      </c>
      <c r="P85" s="47">
        <v>11.59</v>
      </c>
      <c r="Q85" s="47">
        <v>11.67</v>
      </c>
      <c r="R85" s="47">
        <v>11.78</v>
      </c>
      <c r="S85" s="47">
        <v>11.94</v>
      </c>
      <c r="T85" s="47">
        <v>12.23</v>
      </c>
      <c r="U85" s="47">
        <v>12.55</v>
      </c>
      <c r="V85" s="47">
        <v>12.52</v>
      </c>
      <c r="W85" s="47">
        <v>12.23</v>
      </c>
      <c r="X85" s="47">
        <v>12.48</v>
      </c>
      <c r="Y85" s="47">
        <v>12</v>
      </c>
      <c r="Z85" s="47">
        <v>12.06</v>
      </c>
      <c r="AA85" s="47">
        <v>11.94</v>
      </c>
      <c r="AB85" s="47">
        <v>12.13</v>
      </c>
      <c r="AC85" s="47">
        <v>11.95</v>
      </c>
      <c r="AD85" s="47">
        <v>11.88</v>
      </c>
      <c r="AE85" s="47">
        <v>12.14</v>
      </c>
      <c r="AH85" s="58">
        <f t="shared" si="25"/>
        <v>12.069583333333332</v>
      </c>
    </row>
    <row r="86" spans="1:37">
      <c r="A86" s="59">
        <v>85</v>
      </c>
      <c r="B86" s="60">
        <v>44646</v>
      </c>
      <c r="C86" s="59">
        <v>0</v>
      </c>
      <c r="D86" s="59"/>
      <c r="E86" s="59"/>
      <c r="F86" s="61" t="e">
        <f t="shared" si="21"/>
        <v>#DIV/0!</v>
      </c>
      <c r="G86" s="59"/>
      <c r="H86" s="47">
        <v>12.55</v>
      </c>
      <c r="I86" s="47">
        <v>12.39</v>
      </c>
      <c r="J86" s="47">
        <v>12.02</v>
      </c>
      <c r="K86" s="47">
        <v>11.55</v>
      </c>
      <c r="L86" s="47">
        <v>11.22</v>
      </c>
      <c r="M86" s="47">
        <v>10.92</v>
      </c>
      <c r="N86" s="47">
        <v>10.8</v>
      </c>
      <c r="O86" s="47">
        <v>10.61</v>
      </c>
      <c r="P86" s="47">
        <v>10.7</v>
      </c>
      <c r="Q86" s="47">
        <v>10.44</v>
      </c>
      <c r="R86" s="47">
        <v>10.48</v>
      </c>
      <c r="S86" s="47">
        <v>11.02</v>
      </c>
      <c r="T86" s="47">
        <v>11.02</v>
      </c>
      <c r="U86" s="47">
        <v>11.53</v>
      </c>
      <c r="V86" s="47">
        <v>11.3</v>
      </c>
      <c r="W86" s="47">
        <v>11.42</v>
      </c>
      <c r="X86" s="47">
        <v>12.55</v>
      </c>
      <c r="Y86" s="47">
        <v>12.8</v>
      </c>
      <c r="Z86" s="47">
        <v>12.75</v>
      </c>
      <c r="AA86" s="47">
        <v>12.52</v>
      </c>
      <c r="AB86" s="47">
        <v>13.02</v>
      </c>
      <c r="AC86" s="47">
        <v>13.03</v>
      </c>
      <c r="AD86" s="47">
        <v>12.94</v>
      </c>
      <c r="AE86" s="47">
        <v>12.84</v>
      </c>
      <c r="AH86" s="58">
        <f t="shared" si="25"/>
        <v>11.7675</v>
      </c>
    </row>
    <row r="87" spans="1:37">
      <c r="A87" s="59">
        <v>86</v>
      </c>
      <c r="B87" s="60">
        <v>44647</v>
      </c>
      <c r="C87" s="59">
        <v>0</v>
      </c>
      <c r="D87" s="59"/>
      <c r="E87" s="59"/>
      <c r="F87" s="61" t="e">
        <f t="shared" si="21"/>
        <v>#DIV/0!</v>
      </c>
      <c r="G87" s="59"/>
      <c r="H87" s="47">
        <v>12.67</v>
      </c>
      <c r="I87" s="47">
        <v>12.13</v>
      </c>
      <c r="J87" s="47">
        <v>12.36</v>
      </c>
      <c r="K87" s="47">
        <v>11.67</v>
      </c>
      <c r="L87" s="47">
        <v>11.23</v>
      </c>
      <c r="M87" s="47">
        <v>11.27</v>
      </c>
      <c r="N87" s="47">
        <v>10.92</v>
      </c>
      <c r="O87" s="47">
        <v>10.73</v>
      </c>
      <c r="P87" s="47">
        <v>10.84</v>
      </c>
      <c r="Q87" s="47">
        <v>10.61</v>
      </c>
      <c r="R87" s="47">
        <v>10.84</v>
      </c>
      <c r="S87" s="47">
        <v>11.17</v>
      </c>
      <c r="T87" s="47">
        <v>11.59</v>
      </c>
      <c r="U87" s="47">
        <v>11.48</v>
      </c>
      <c r="V87" s="47">
        <v>12.09</v>
      </c>
      <c r="W87" s="47">
        <v>12.03</v>
      </c>
      <c r="X87" s="47">
        <v>11.48</v>
      </c>
      <c r="Y87" s="47">
        <v>11.95</v>
      </c>
      <c r="Z87" s="47">
        <v>11.77</v>
      </c>
      <c r="AA87" s="47">
        <v>11.91</v>
      </c>
      <c r="AB87" s="47">
        <v>11.95</v>
      </c>
      <c r="AC87" s="47">
        <v>12.58</v>
      </c>
      <c r="AD87" s="47">
        <v>12.5</v>
      </c>
      <c r="AE87" s="47">
        <v>12.58</v>
      </c>
      <c r="AH87" s="58">
        <f t="shared" si="25"/>
        <v>11.681249999999999</v>
      </c>
    </row>
    <row r="88" spans="1:37">
      <c r="A88" s="59">
        <v>87</v>
      </c>
      <c r="B88" s="60">
        <v>44648</v>
      </c>
      <c r="C88" s="59">
        <v>1237</v>
      </c>
      <c r="D88" s="59" t="s">
        <v>37</v>
      </c>
      <c r="E88" s="59">
        <v>20</v>
      </c>
      <c r="F88" s="61">
        <f t="shared" si="21"/>
        <v>61.85</v>
      </c>
      <c r="G88" s="59"/>
      <c r="H88" s="47">
        <v>12.39</v>
      </c>
      <c r="I88" s="47">
        <v>12.75</v>
      </c>
      <c r="J88" s="47">
        <v>12.06</v>
      </c>
      <c r="K88" s="47">
        <v>12.19</v>
      </c>
      <c r="L88" s="47">
        <v>11.77</v>
      </c>
      <c r="M88" s="47">
        <v>11.73</v>
      </c>
      <c r="N88" s="47">
        <v>11.53</v>
      </c>
      <c r="O88" s="47">
        <v>11.25</v>
      </c>
      <c r="P88" s="47">
        <v>10.89</v>
      </c>
      <c r="Q88" s="47">
        <v>10.77</v>
      </c>
      <c r="R88" s="47">
        <v>11.02</v>
      </c>
      <c r="S88" s="47">
        <v>11.17</v>
      </c>
      <c r="T88" s="47">
        <v>11.39</v>
      </c>
      <c r="U88" s="47">
        <v>11.59</v>
      </c>
      <c r="V88" s="47">
        <v>11.63</v>
      </c>
      <c r="W88" s="47">
        <v>11.97</v>
      </c>
      <c r="X88" s="47">
        <v>12.05</v>
      </c>
      <c r="Y88" s="47">
        <v>12.39</v>
      </c>
      <c r="Z88" s="47">
        <v>12.39</v>
      </c>
      <c r="AA88" s="47">
        <v>12.58</v>
      </c>
      <c r="AB88" s="47">
        <v>12.8</v>
      </c>
      <c r="AC88" s="47">
        <v>12.95</v>
      </c>
      <c r="AD88" s="47">
        <v>12.8</v>
      </c>
      <c r="AE88" s="47">
        <v>12.72</v>
      </c>
      <c r="AF88" s="58">
        <f>AVERAGE(H88:AB88)</f>
        <v>11.824285714285713</v>
      </c>
      <c r="AG88" s="67">
        <f>AVERAGE(AC88:AE88)</f>
        <v>12.823333333333332</v>
      </c>
    </row>
    <row r="89" spans="1:37">
      <c r="A89" s="59">
        <v>88</v>
      </c>
      <c r="B89" s="60">
        <v>44649</v>
      </c>
      <c r="C89" s="59">
        <v>1023</v>
      </c>
      <c r="D89" s="59" t="s">
        <v>34</v>
      </c>
      <c r="E89" s="59">
        <v>16</v>
      </c>
      <c r="F89" s="61">
        <f t="shared" si="21"/>
        <v>63.9375</v>
      </c>
      <c r="G89" s="59"/>
      <c r="H89" s="47">
        <v>11.72</v>
      </c>
      <c r="I89" s="47">
        <v>11.69</v>
      </c>
      <c r="J89" s="47">
        <v>11.8</v>
      </c>
      <c r="K89" s="47">
        <v>11.73</v>
      </c>
      <c r="L89" s="47">
        <v>11.28</v>
      </c>
      <c r="M89" s="47">
        <v>10.64</v>
      </c>
      <c r="N89" s="47">
        <v>10.41</v>
      </c>
      <c r="O89" s="47">
        <v>11.45</v>
      </c>
      <c r="P89" s="47">
        <v>11.16</v>
      </c>
      <c r="Q89" s="47">
        <v>10.77</v>
      </c>
      <c r="R89" s="47">
        <v>10.95</v>
      </c>
      <c r="S89" s="47">
        <v>11.3</v>
      </c>
      <c r="T89" s="47">
        <v>11.19</v>
      </c>
      <c r="U89" s="47">
        <v>11.66</v>
      </c>
      <c r="V89" s="47">
        <v>11.44</v>
      </c>
      <c r="W89" s="47">
        <v>11.52</v>
      </c>
      <c r="X89" s="47">
        <v>12.03</v>
      </c>
      <c r="Y89" s="47">
        <v>12.27</v>
      </c>
      <c r="Z89" s="47">
        <v>12.27</v>
      </c>
      <c r="AA89" s="47">
        <v>12.63</v>
      </c>
      <c r="AB89" s="47">
        <v>12.72</v>
      </c>
      <c r="AC89" s="47">
        <v>12.28</v>
      </c>
      <c r="AD89" s="47">
        <v>11.98</v>
      </c>
      <c r="AE89" s="47">
        <v>12.08</v>
      </c>
      <c r="AF89" s="58">
        <f>AVERAGE(H89:X89)</f>
        <v>11.33764705882353</v>
      </c>
      <c r="AG89" s="58">
        <f>AVERAGE(Y89:AE89)</f>
        <v>12.318571428571429</v>
      </c>
    </row>
    <row r="90" spans="1:37">
      <c r="A90" s="59">
        <v>89</v>
      </c>
      <c r="B90" s="60">
        <v>44650</v>
      </c>
      <c r="C90" s="59">
        <v>512</v>
      </c>
      <c r="D90" s="59" t="s">
        <v>35</v>
      </c>
      <c r="E90" s="59">
        <v>8</v>
      </c>
      <c r="F90" s="61">
        <f t="shared" si="21"/>
        <v>64</v>
      </c>
      <c r="G90" s="59"/>
      <c r="H90" s="47">
        <v>11.7</v>
      </c>
      <c r="I90" s="47">
        <v>11.91</v>
      </c>
      <c r="J90" s="47">
        <v>11.52</v>
      </c>
      <c r="K90" s="47">
        <v>11.13</v>
      </c>
      <c r="L90" s="47">
        <v>11.03</v>
      </c>
      <c r="M90" s="47">
        <v>11.02</v>
      </c>
      <c r="N90" s="47">
        <v>10.94</v>
      </c>
      <c r="O90" s="47">
        <v>10.91</v>
      </c>
      <c r="P90" s="47">
        <v>11</v>
      </c>
      <c r="Q90" s="47">
        <v>10.73</v>
      </c>
      <c r="R90" s="47">
        <v>10.77</v>
      </c>
      <c r="S90" s="47">
        <v>11.19</v>
      </c>
      <c r="T90" s="47">
        <v>11.19</v>
      </c>
      <c r="U90" s="47">
        <v>11.44</v>
      </c>
      <c r="V90" s="47">
        <v>11.64</v>
      </c>
      <c r="W90" s="47">
        <v>11.63</v>
      </c>
      <c r="X90" s="47">
        <v>11.55</v>
      </c>
      <c r="Y90" s="47">
        <v>11.77</v>
      </c>
      <c r="Z90" s="47">
        <v>11.5</v>
      </c>
      <c r="AA90" s="47">
        <v>11.58</v>
      </c>
      <c r="AB90" s="47">
        <v>11.25</v>
      </c>
      <c r="AC90" s="47">
        <v>11.45</v>
      </c>
      <c r="AD90" s="47">
        <v>11.36</v>
      </c>
      <c r="AE90" s="47">
        <v>11.31</v>
      </c>
    </row>
    <row r="91" spans="1:37">
      <c r="A91" s="59">
        <v>90</v>
      </c>
      <c r="B91" s="60">
        <v>44651</v>
      </c>
      <c r="C91" s="59">
        <v>512</v>
      </c>
      <c r="D91" s="59" t="s">
        <v>35</v>
      </c>
      <c r="E91" s="59">
        <v>8</v>
      </c>
      <c r="F91" s="61">
        <f t="shared" si="21"/>
        <v>64</v>
      </c>
      <c r="G91" s="59"/>
      <c r="H91" s="47">
        <v>12.45</v>
      </c>
      <c r="I91" s="47">
        <v>12.23</v>
      </c>
      <c r="J91" s="47">
        <v>12.14</v>
      </c>
      <c r="K91" s="47">
        <v>11.81</v>
      </c>
      <c r="L91" s="47">
        <v>11.69</v>
      </c>
      <c r="M91" s="47">
        <v>11.41</v>
      </c>
      <c r="N91" s="47">
        <v>11.52</v>
      </c>
      <c r="O91" s="47">
        <v>11.19</v>
      </c>
      <c r="P91" s="47">
        <v>11.56</v>
      </c>
      <c r="Q91" s="47">
        <v>11.03</v>
      </c>
      <c r="R91" s="47">
        <v>10.94</v>
      </c>
      <c r="S91" s="47">
        <v>11.48</v>
      </c>
      <c r="T91" s="47">
        <v>11.11</v>
      </c>
      <c r="U91" s="47">
        <v>11.61</v>
      </c>
      <c r="V91" s="47">
        <v>11.52</v>
      </c>
      <c r="W91" s="47">
        <v>11.75</v>
      </c>
      <c r="X91" s="47">
        <v>11.91</v>
      </c>
      <c r="Y91" s="47">
        <v>11.95</v>
      </c>
      <c r="Z91" s="47">
        <v>12.02</v>
      </c>
      <c r="AA91" s="47">
        <v>11.97</v>
      </c>
      <c r="AB91" s="47">
        <v>12.06</v>
      </c>
      <c r="AC91" s="47">
        <v>12.05</v>
      </c>
      <c r="AD91" s="47">
        <v>12.2</v>
      </c>
      <c r="AE91" s="47">
        <v>12.16</v>
      </c>
    </row>
    <row r="92" spans="1:37">
      <c r="A92" s="59">
        <v>91</v>
      </c>
      <c r="B92" s="60">
        <v>44652</v>
      </c>
      <c r="C92" s="59">
        <v>0</v>
      </c>
      <c r="D92" s="59">
        <v>0</v>
      </c>
      <c r="E92" s="59"/>
      <c r="F92" s="61" t="e">
        <f t="shared" si="21"/>
        <v>#DIV/0!</v>
      </c>
      <c r="G92" s="59"/>
      <c r="H92" s="47">
        <v>12.19</v>
      </c>
      <c r="I92" s="47">
        <v>12.36</v>
      </c>
      <c r="J92" s="47">
        <v>11.34</v>
      </c>
      <c r="K92" s="47">
        <v>11.73</v>
      </c>
      <c r="L92" s="47">
        <v>11.14</v>
      </c>
      <c r="M92" s="47">
        <v>10.89</v>
      </c>
      <c r="N92" s="47">
        <v>10.38</v>
      </c>
      <c r="O92" s="47">
        <v>10.47</v>
      </c>
      <c r="P92" s="47">
        <v>10.17</v>
      </c>
      <c r="Q92" s="47">
        <v>10.31</v>
      </c>
      <c r="R92" s="47">
        <v>10.59</v>
      </c>
      <c r="S92" s="47">
        <v>10.94</v>
      </c>
      <c r="T92" s="47">
        <v>11.03</v>
      </c>
      <c r="U92" s="47">
        <v>11.03</v>
      </c>
      <c r="V92" s="47">
        <v>11.31</v>
      </c>
      <c r="W92" s="47">
        <v>11.33</v>
      </c>
      <c r="X92" s="47">
        <v>12</v>
      </c>
      <c r="Y92" s="47">
        <v>11.88</v>
      </c>
      <c r="Z92" s="47">
        <v>12.31</v>
      </c>
      <c r="AA92" s="47">
        <v>12.17</v>
      </c>
      <c r="AB92" s="47">
        <v>12.27</v>
      </c>
      <c r="AC92" s="47">
        <v>12.56</v>
      </c>
      <c r="AD92" s="47">
        <v>12.45</v>
      </c>
      <c r="AE92" s="47">
        <v>12.56</v>
      </c>
      <c r="AH92" s="58">
        <f t="shared" ref="AH92:AH97" si="26">AVERAGE(H92:AE92)</f>
        <v>11.475416666666668</v>
      </c>
      <c r="AI92" s="58" t="e">
        <f>AVERAGE(AF92:AF121)</f>
        <v>#DIV/0!</v>
      </c>
      <c r="AJ92" s="58" t="e">
        <f>AVERAGE(AG92:AG121)</f>
        <v>#DIV/0!</v>
      </c>
      <c r="AK92" s="58">
        <f>AVERAGE(AH92:AH121)</f>
        <v>9.1134722222222226</v>
      </c>
    </row>
    <row r="93" spans="1:37">
      <c r="A93" s="59">
        <v>92</v>
      </c>
      <c r="B93" s="60">
        <v>44653</v>
      </c>
      <c r="C93" s="59">
        <v>0</v>
      </c>
      <c r="D93" s="59">
        <v>0</v>
      </c>
      <c r="E93" s="59"/>
      <c r="F93" s="61" t="e">
        <f t="shared" si="21"/>
        <v>#DIV/0!</v>
      </c>
      <c r="G93" s="59"/>
      <c r="H93" s="47">
        <v>11.67</v>
      </c>
      <c r="I93" s="47">
        <v>11.52</v>
      </c>
      <c r="J93" s="47">
        <v>11.16</v>
      </c>
      <c r="K93" s="47">
        <v>10.89</v>
      </c>
      <c r="L93" s="47">
        <v>10.95</v>
      </c>
      <c r="M93" s="47">
        <v>10.89</v>
      </c>
      <c r="N93" s="47">
        <v>10.75</v>
      </c>
      <c r="O93" s="47">
        <v>10.75</v>
      </c>
      <c r="P93" s="47">
        <v>10.67</v>
      </c>
      <c r="Q93" s="47">
        <v>10.67</v>
      </c>
      <c r="R93" s="47">
        <v>10.52</v>
      </c>
      <c r="S93" s="47">
        <v>10.47</v>
      </c>
      <c r="T93" s="47">
        <v>11.22</v>
      </c>
      <c r="U93" s="47">
        <v>10.69</v>
      </c>
      <c r="V93" s="47">
        <v>11</v>
      </c>
      <c r="W93" s="47">
        <v>11.55</v>
      </c>
      <c r="X93" s="47">
        <v>11.73</v>
      </c>
      <c r="Y93" s="47">
        <v>11.67</v>
      </c>
      <c r="Z93" s="47">
        <v>11.88</v>
      </c>
      <c r="AA93" s="47">
        <v>11.73</v>
      </c>
      <c r="AB93" s="47">
        <v>12.08</v>
      </c>
      <c r="AC93" s="47">
        <v>11.86</v>
      </c>
      <c r="AD93" s="47">
        <v>12.13</v>
      </c>
      <c r="AE93" s="47">
        <v>11.92</v>
      </c>
      <c r="AH93" s="58">
        <f t="shared" si="26"/>
        <v>11.265416666666667</v>
      </c>
    </row>
    <row r="94" spans="1:37">
      <c r="A94" s="59">
        <v>93</v>
      </c>
      <c r="B94" s="60">
        <v>44654</v>
      </c>
      <c r="C94" s="59">
        <v>0</v>
      </c>
      <c r="D94" s="59">
        <v>0</v>
      </c>
      <c r="E94" s="59"/>
      <c r="F94" s="61" t="e">
        <f t="shared" si="21"/>
        <v>#DIV/0!</v>
      </c>
      <c r="G94" s="59"/>
      <c r="H94" s="47">
        <v>11.34</v>
      </c>
      <c r="I94" s="47">
        <v>11.36</v>
      </c>
      <c r="J94" s="47">
        <v>10.77</v>
      </c>
      <c r="K94" s="47">
        <v>10.73</v>
      </c>
      <c r="L94" s="47">
        <v>10.27</v>
      </c>
      <c r="M94" s="47">
        <v>10.36</v>
      </c>
      <c r="N94" s="47">
        <v>9.9700000000000006</v>
      </c>
      <c r="O94" s="47">
        <v>10.130000000000001</v>
      </c>
      <c r="P94" s="47">
        <v>9.64</v>
      </c>
      <c r="Q94" s="47">
        <v>10.199999999999999</v>
      </c>
      <c r="R94" s="47">
        <v>10.52</v>
      </c>
      <c r="S94" s="47">
        <v>10.34</v>
      </c>
      <c r="T94" s="47">
        <v>10.28</v>
      </c>
      <c r="U94" s="47">
        <v>10.64</v>
      </c>
      <c r="V94" s="47">
        <v>10.83</v>
      </c>
      <c r="W94" s="47">
        <v>10.92</v>
      </c>
      <c r="X94" s="47">
        <v>11.28</v>
      </c>
      <c r="Y94" s="47">
        <v>11.23</v>
      </c>
      <c r="Z94" s="47">
        <v>11.83</v>
      </c>
      <c r="AA94" s="47">
        <v>11.69</v>
      </c>
      <c r="AB94" s="47">
        <v>11.39</v>
      </c>
      <c r="AC94" s="47">
        <v>12.2</v>
      </c>
      <c r="AD94" s="47">
        <v>11.52</v>
      </c>
      <c r="AE94" s="47">
        <v>11.8</v>
      </c>
      <c r="AH94" s="58">
        <f t="shared" si="26"/>
        <v>10.885</v>
      </c>
    </row>
    <row r="95" spans="1:37">
      <c r="A95" s="59">
        <v>94</v>
      </c>
      <c r="B95" s="60">
        <v>44655</v>
      </c>
      <c r="C95" s="59">
        <v>0</v>
      </c>
      <c r="D95" s="59">
        <v>0</v>
      </c>
      <c r="E95" s="59"/>
      <c r="F95" s="61" t="e">
        <f t="shared" si="21"/>
        <v>#DIV/0!</v>
      </c>
      <c r="G95" s="59"/>
      <c r="H95" s="47">
        <v>10.97</v>
      </c>
      <c r="I95" s="47">
        <v>11.31</v>
      </c>
      <c r="J95" s="47">
        <v>10.77</v>
      </c>
      <c r="K95" s="47">
        <v>11.05</v>
      </c>
      <c r="L95" s="47">
        <v>10.31</v>
      </c>
      <c r="M95" s="47">
        <v>10.61</v>
      </c>
      <c r="N95" s="47">
        <v>10.09</v>
      </c>
      <c r="O95" s="47">
        <v>10.23</v>
      </c>
      <c r="P95" s="47">
        <v>10</v>
      </c>
      <c r="Q95" s="47">
        <v>10.42</v>
      </c>
      <c r="R95" s="47">
        <v>10.25</v>
      </c>
      <c r="S95" s="47">
        <v>10.64</v>
      </c>
      <c r="T95" s="47">
        <v>10.41</v>
      </c>
      <c r="U95" s="47">
        <v>10.81</v>
      </c>
      <c r="V95" s="47">
        <v>10.58</v>
      </c>
      <c r="W95" s="47">
        <v>11.06</v>
      </c>
      <c r="X95" s="47">
        <v>11.03</v>
      </c>
      <c r="Y95" s="47">
        <v>11.25</v>
      </c>
      <c r="Z95" s="47">
        <v>11.27</v>
      </c>
      <c r="AA95" s="47">
        <v>11.48</v>
      </c>
      <c r="AB95" s="47">
        <v>11.41</v>
      </c>
      <c r="AC95" s="47">
        <v>11.58</v>
      </c>
      <c r="AD95" s="47">
        <v>11.38</v>
      </c>
      <c r="AE95" s="47">
        <v>11.61</v>
      </c>
      <c r="AH95" s="58">
        <f t="shared" si="26"/>
        <v>10.855000000000002</v>
      </c>
    </row>
    <row r="96" spans="1:37">
      <c r="A96" s="59">
        <v>95</v>
      </c>
      <c r="B96" s="60">
        <v>44656</v>
      </c>
      <c r="C96" s="59">
        <v>0</v>
      </c>
      <c r="D96" s="59">
        <v>0</v>
      </c>
      <c r="E96" s="59"/>
      <c r="F96" s="61" t="e">
        <f t="shared" si="21"/>
        <v>#DIV/0!</v>
      </c>
      <c r="G96" s="59"/>
      <c r="H96" s="47">
        <v>11.09</v>
      </c>
      <c r="I96" s="47">
        <v>10.78</v>
      </c>
      <c r="J96" s="47">
        <v>10.66</v>
      </c>
      <c r="K96" s="47">
        <v>10.41</v>
      </c>
      <c r="L96" s="47">
        <v>10.130000000000001</v>
      </c>
      <c r="M96" s="47">
        <v>9.9499999999999993</v>
      </c>
      <c r="N96" s="47">
        <v>9.66</v>
      </c>
      <c r="O96" s="47">
        <v>9.1999999999999993</v>
      </c>
      <c r="P96" s="47">
        <v>9.73</v>
      </c>
      <c r="Q96" s="47">
        <v>9.92</v>
      </c>
      <c r="R96" s="47">
        <v>9.52</v>
      </c>
      <c r="S96" s="47">
        <v>9.3800000000000008</v>
      </c>
      <c r="T96" s="47">
        <v>10.31</v>
      </c>
      <c r="U96" s="47">
        <v>9.94</v>
      </c>
      <c r="V96" s="47">
        <v>9.8000000000000007</v>
      </c>
      <c r="W96" s="47">
        <v>5.31</v>
      </c>
      <c r="X96" s="47">
        <v>10.73</v>
      </c>
      <c r="Y96" s="47">
        <v>10.98</v>
      </c>
      <c r="Z96" s="47">
        <v>11.52</v>
      </c>
      <c r="AA96" s="47">
        <v>11.09</v>
      </c>
      <c r="AB96" s="47">
        <v>11.05</v>
      </c>
      <c r="AC96" s="47">
        <v>11.41</v>
      </c>
      <c r="AD96" s="47">
        <v>10.92</v>
      </c>
      <c r="AE96" s="47">
        <v>10.95</v>
      </c>
      <c r="AH96" s="58">
        <f t="shared" si="26"/>
        <v>10.184999999999999</v>
      </c>
    </row>
    <row r="97" spans="1:34">
      <c r="A97" s="59">
        <v>96</v>
      </c>
      <c r="B97" s="60">
        <v>44657</v>
      </c>
      <c r="C97" s="59">
        <v>0</v>
      </c>
      <c r="D97" s="59">
        <v>0</v>
      </c>
      <c r="E97" s="59"/>
      <c r="F97" s="61" t="e">
        <f t="shared" si="21"/>
        <v>#DIV/0!</v>
      </c>
      <c r="G97" s="59"/>
      <c r="H97" s="47">
        <v>0.02</v>
      </c>
      <c r="I97" s="47">
        <v>0.02</v>
      </c>
      <c r="J97" s="47">
        <v>0.02</v>
      </c>
      <c r="K97" s="47">
        <v>0.02</v>
      </c>
      <c r="L97" s="47">
        <v>0.02</v>
      </c>
      <c r="M97" s="47">
        <v>0.02</v>
      </c>
      <c r="N97" s="47">
        <v>0.02</v>
      </c>
      <c r="O97" s="47">
        <v>0.02</v>
      </c>
      <c r="P97" s="47">
        <v>0.02</v>
      </c>
      <c r="Q97" s="47">
        <v>0.02</v>
      </c>
      <c r="R97" s="47">
        <v>0.02</v>
      </c>
      <c r="S97" s="47">
        <v>0.02</v>
      </c>
      <c r="T97" s="47">
        <v>0</v>
      </c>
      <c r="U97" s="47">
        <v>0.02</v>
      </c>
      <c r="V97" s="47">
        <v>0.02</v>
      </c>
      <c r="W97" s="47">
        <v>0</v>
      </c>
      <c r="X97" s="47">
        <v>0</v>
      </c>
      <c r="Y97" s="47">
        <v>0</v>
      </c>
      <c r="Z97" s="47">
        <v>0.02</v>
      </c>
      <c r="AA97" s="47">
        <v>0</v>
      </c>
      <c r="AB97" s="47">
        <v>0.02</v>
      </c>
      <c r="AC97" s="47">
        <v>0.02</v>
      </c>
      <c r="AD97" s="47">
        <v>0.02</v>
      </c>
      <c r="AE97" s="47">
        <v>0</v>
      </c>
      <c r="AH97" s="58">
        <f t="shared" si="26"/>
        <v>1.5000000000000001E-2</v>
      </c>
    </row>
    <row r="98" spans="1:34">
      <c r="A98" s="59">
        <v>97</v>
      </c>
      <c r="B98" s="60">
        <v>44658</v>
      </c>
      <c r="C98" s="59">
        <v>0</v>
      </c>
      <c r="D98" s="59">
        <v>0</v>
      </c>
      <c r="E98" s="59"/>
      <c r="F98" s="61" t="e">
        <f t="shared" si="21"/>
        <v>#DIV/0!</v>
      </c>
      <c r="G98" s="59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</row>
    <row r="99" spans="1:34">
      <c r="A99" s="59">
        <v>98</v>
      </c>
      <c r="B99" s="60">
        <v>44659</v>
      </c>
      <c r="C99" s="59">
        <v>0</v>
      </c>
      <c r="D99" s="59">
        <v>0</v>
      </c>
      <c r="E99" s="59"/>
      <c r="F99" s="61" t="e">
        <f t="shared" si="21"/>
        <v>#DIV/0!</v>
      </c>
      <c r="G99" s="59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</row>
    <row r="100" spans="1:34">
      <c r="A100" s="59">
        <v>99</v>
      </c>
      <c r="B100" s="60">
        <v>44660</v>
      </c>
      <c r="C100" s="59">
        <v>0</v>
      </c>
      <c r="D100" s="59">
        <v>0</v>
      </c>
      <c r="E100" s="59"/>
      <c r="F100" s="61" t="e">
        <f t="shared" si="21"/>
        <v>#DIV/0!</v>
      </c>
      <c r="G100" s="59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</row>
    <row r="101" spans="1:34">
      <c r="A101" s="59">
        <v>100</v>
      </c>
      <c r="B101" s="60">
        <v>44661</v>
      </c>
      <c r="C101" s="59">
        <v>0</v>
      </c>
      <c r="D101" s="59">
        <v>0</v>
      </c>
      <c r="E101" s="59"/>
      <c r="F101" s="61" t="e">
        <f t="shared" si="21"/>
        <v>#DIV/0!</v>
      </c>
      <c r="G101" s="59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</row>
    <row r="102" spans="1:34">
      <c r="A102" s="59">
        <v>101</v>
      </c>
      <c r="B102" s="60">
        <v>44662</v>
      </c>
      <c r="C102" s="59">
        <v>0</v>
      </c>
      <c r="D102" s="59">
        <v>0</v>
      </c>
      <c r="E102" s="59"/>
      <c r="F102" s="61" t="e">
        <f t="shared" si="21"/>
        <v>#DIV/0!</v>
      </c>
      <c r="G102" s="59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</row>
    <row r="103" spans="1:34">
      <c r="A103" s="59">
        <v>102</v>
      </c>
      <c r="B103" s="60">
        <v>44663</v>
      </c>
      <c r="C103" s="59">
        <v>0</v>
      </c>
      <c r="D103" s="59">
        <v>0</v>
      </c>
      <c r="E103" s="59"/>
      <c r="F103" s="61" t="e">
        <f t="shared" si="21"/>
        <v>#DIV/0!</v>
      </c>
      <c r="G103" s="59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</row>
    <row r="104" spans="1:34">
      <c r="A104" s="59">
        <v>103</v>
      </c>
      <c r="B104" s="60">
        <v>44664</v>
      </c>
      <c r="C104" s="59">
        <v>0</v>
      </c>
      <c r="D104" s="59">
        <v>0</v>
      </c>
      <c r="E104" s="59"/>
      <c r="F104" s="61" t="e">
        <f t="shared" si="21"/>
        <v>#DIV/0!</v>
      </c>
      <c r="G104" s="59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</row>
    <row r="105" spans="1:34">
      <c r="A105" s="59">
        <v>104</v>
      </c>
      <c r="B105" s="60">
        <v>44665</v>
      </c>
      <c r="C105" s="59">
        <v>0</v>
      </c>
      <c r="D105" s="59">
        <v>0</v>
      </c>
      <c r="E105" s="59"/>
      <c r="F105" s="61" t="e">
        <f t="shared" si="21"/>
        <v>#DIV/0!</v>
      </c>
      <c r="G105" s="59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</row>
    <row r="106" spans="1:34">
      <c r="A106" s="59">
        <v>105</v>
      </c>
      <c r="B106" s="60">
        <v>44666</v>
      </c>
      <c r="C106" s="59">
        <v>0</v>
      </c>
      <c r="D106" s="59">
        <v>0</v>
      </c>
      <c r="E106" s="59"/>
      <c r="F106" s="61" t="e">
        <f t="shared" si="21"/>
        <v>#DIV/0!</v>
      </c>
      <c r="G106" s="59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</row>
    <row r="107" spans="1:34">
      <c r="A107" s="59">
        <v>106</v>
      </c>
      <c r="B107" s="60">
        <v>44667</v>
      </c>
      <c r="C107" s="59">
        <v>0</v>
      </c>
      <c r="D107" s="59">
        <v>0</v>
      </c>
      <c r="E107" s="59"/>
      <c r="F107" s="61" t="e">
        <f t="shared" si="21"/>
        <v>#DIV/0!</v>
      </c>
      <c r="G107" s="59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</row>
    <row r="108" spans="1:34">
      <c r="A108" s="59">
        <v>107</v>
      </c>
      <c r="B108" s="60">
        <v>44668</v>
      </c>
      <c r="C108" s="59">
        <v>0</v>
      </c>
      <c r="D108" s="59">
        <v>0</v>
      </c>
      <c r="E108" s="59"/>
      <c r="F108" s="61" t="e">
        <f t="shared" si="21"/>
        <v>#DIV/0!</v>
      </c>
      <c r="G108" s="59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</row>
    <row r="109" spans="1:34">
      <c r="A109" s="59">
        <v>108</v>
      </c>
      <c r="B109" s="60">
        <v>44669</v>
      </c>
      <c r="C109" s="59">
        <v>0</v>
      </c>
      <c r="D109" s="59">
        <v>0</v>
      </c>
      <c r="E109" s="59"/>
      <c r="F109" s="61" t="e">
        <f t="shared" si="21"/>
        <v>#DIV/0!</v>
      </c>
      <c r="G109" s="59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</row>
    <row r="110" spans="1:34">
      <c r="A110" s="59">
        <v>109</v>
      </c>
      <c r="B110" s="60">
        <v>44670</v>
      </c>
      <c r="C110" s="59">
        <v>477</v>
      </c>
      <c r="D110" s="7" t="s">
        <v>29</v>
      </c>
      <c r="E110" s="59">
        <v>9</v>
      </c>
      <c r="F110" s="61">
        <f t="shared" si="21"/>
        <v>53</v>
      </c>
      <c r="G110" s="59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</row>
    <row r="111" spans="1:34">
      <c r="A111" s="59">
        <v>110</v>
      </c>
      <c r="B111" s="60">
        <v>44671</v>
      </c>
      <c r="C111" s="59">
        <v>500</v>
      </c>
      <c r="D111" s="8" t="s">
        <v>486</v>
      </c>
      <c r="E111" s="59">
        <v>8</v>
      </c>
      <c r="F111" s="61">
        <f t="shared" si="21"/>
        <v>62.5</v>
      </c>
      <c r="G111" s="59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</row>
    <row r="112" spans="1:34">
      <c r="A112" s="59">
        <v>111</v>
      </c>
      <c r="B112" s="60">
        <v>44672</v>
      </c>
      <c r="C112" s="59">
        <v>512</v>
      </c>
      <c r="D112" s="70" t="s">
        <v>486</v>
      </c>
      <c r="E112" s="59">
        <v>8</v>
      </c>
      <c r="F112" s="61">
        <f t="shared" si="21"/>
        <v>64</v>
      </c>
      <c r="G112" s="59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</row>
    <row r="113" spans="1:37">
      <c r="A113" s="59">
        <v>112</v>
      </c>
      <c r="B113" s="60">
        <v>44673</v>
      </c>
      <c r="C113" s="59">
        <v>1321</v>
      </c>
      <c r="D113" s="70" t="s">
        <v>487</v>
      </c>
      <c r="E113" s="59">
        <v>21</v>
      </c>
      <c r="F113" s="61">
        <f t="shared" si="21"/>
        <v>62.904761904761905</v>
      </c>
      <c r="G113" s="59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G113" s="67"/>
    </row>
    <row r="114" spans="1:37">
      <c r="A114" s="59">
        <v>113</v>
      </c>
      <c r="B114" s="60">
        <v>44674</v>
      </c>
      <c r="C114" s="59">
        <v>1323</v>
      </c>
      <c r="D114" s="70" t="s">
        <v>31</v>
      </c>
      <c r="E114" s="59">
        <v>21</v>
      </c>
      <c r="F114" s="61">
        <f t="shared" si="21"/>
        <v>63</v>
      </c>
      <c r="G114" s="59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G114" s="67"/>
    </row>
    <row r="115" spans="1:37">
      <c r="A115" s="59">
        <v>114</v>
      </c>
      <c r="B115" s="60">
        <v>44675</v>
      </c>
      <c r="C115" s="59">
        <v>0</v>
      </c>
      <c r="D115" s="70"/>
      <c r="E115" s="59"/>
      <c r="F115" s="61" t="e">
        <f t="shared" si="21"/>
        <v>#DIV/0!</v>
      </c>
      <c r="G115" s="59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</row>
    <row r="116" spans="1:37">
      <c r="A116" s="59">
        <v>115</v>
      </c>
      <c r="B116" s="60">
        <v>44676</v>
      </c>
      <c r="C116" s="59">
        <v>512</v>
      </c>
      <c r="D116" s="70" t="s">
        <v>32</v>
      </c>
      <c r="E116" s="59">
        <v>8</v>
      </c>
      <c r="F116" s="61">
        <f t="shared" si="21"/>
        <v>64</v>
      </c>
      <c r="G116" s="59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</row>
    <row r="117" spans="1:37">
      <c r="A117" s="59">
        <v>116</v>
      </c>
      <c r="B117" s="60">
        <v>44677</v>
      </c>
      <c r="C117" s="59">
        <v>579</v>
      </c>
      <c r="D117" s="70" t="s">
        <v>33</v>
      </c>
      <c r="E117" s="59">
        <v>10</v>
      </c>
      <c r="F117" s="61">
        <f t="shared" si="21"/>
        <v>57.9</v>
      </c>
      <c r="G117" s="59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</row>
    <row r="118" spans="1:37">
      <c r="A118" s="59">
        <v>117</v>
      </c>
      <c r="B118" s="60">
        <v>44678</v>
      </c>
      <c r="C118" s="59">
        <v>1024</v>
      </c>
      <c r="D118" s="70" t="s">
        <v>34</v>
      </c>
      <c r="E118" s="59">
        <v>16</v>
      </c>
      <c r="F118" s="61">
        <f t="shared" si="21"/>
        <v>64</v>
      </c>
      <c r="G118" s="59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</row>
    <row r="119" spans="1:37">
      <c r="A119" s="59">
        <v>118</v>
      </c>
      <c r="B119" s="60">
        <v>44679</v>
      </c>
      <c r="C119" s="59">
        <v>502</v>
      </c>
      <c r="D119" s="70" t="s">
        <v>488</v>
      </c>
      <c r="E119" s="59">
        <v>8</v>
      </c>
      <c r="F119" s="61">
        <f t="shared" si="21"/>
        <v>62.75</v>
      </c>
      <c r="G119" s="59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</row>
    <row r="120" spans="1:37">
      <c r="A120" s="59">
        <v>119</v>
      </c>
      <c r="B120" s="60">
        <v>44680</v>
      </c>
      <c r="C120" s="59">
        <v>501</v>
      </c>
      <c r="D120" s="70" t="s">
        <v>32</v>
      </c>
      <c r="E120" s="59">
        <v>8</v>
      </c>
      <c r="F120" s="61">
        <f t="shared" si="21"/>
        <v>62.625</v>
      </c>
      <c r="G120" s="59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</row>
    <row r="121" spans="1:37">
      <c r="A121" s="59">
        <v>120</v>
      </c>
      <c r="B121" s="60">
        <v>44681</v>
      </c>
      <c r="C121" s="59">
        <v>512</v>
      </c>
      <c r="D121" s="70" t="s">
        <v>488</v>
      </c>
      <c r="E121" s="59">
        <v>8</v>
      </c>
      <c r="F121" s="61">
        <f t="shared" si="21"/>
        <v>64</v>
      </c>
      <c r="G121" s="59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</row>
    <row r="122" spans="1:37">
      <c r="A122" s="59">
        <v>121</v>
      </c>
      <c r="B122" s="60">
        <v>44682</v>
      </c>
      <c r="C122" s="59">
        <v>0</v>
      </c>
      <c r="D122" s="70"/>
      <c r="E122" s="59"/>
      <c r="F122" s="61" t="e">
        <f t="shared" si="21"/>
        <v>#DIV/0!</v>
      </c>
      <c r="G122" s="59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I122" s="58" t="e">
        <f>AVERAGE(AF122:AF152)</f>
        <v>#DIV/0!</v>
      </c>
      <c r="AJ122" s="58" t="e">
        <f t="shared" ref="AJ122:AK122" si="27">AVERAGE(AG122:AG152)</f>
        <v>#DIV/0!</v>
      </c>
      <c r="AK122" s="58" t="e">
        <f t="shared" si="27"/>
        <v>#DIV/0!</v>
      </c>
    </row>
    <row r="123" spans="1:37">
      <c r="A123" s="59">
        <v>122</v>
      </c>
      <c r="B123" s="60">
        <v>44683</v>
      </c>
      <c r="C123" s="59">
        <v>0</v>
      </c>
      <c r="D123" s="70"/>
      <c r="E123" s="59"/>
      <c r="F123" s="61" t="e">
        <f t="shared" si="21"/>
        <v>#DIV/0!</v>
      </c>
      <c r="G123" s="59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</row>
    <row r="124" spans="1:37">
      <c r="A124" s="59">
        <v>123</v>
      </c>
      <c r="B124" s="60">
        <v>44684</v>
      </c>
      <c r="C124" s="59">
        <v>512</v>
      </c>
      <c r="D124" s="70" t="s">
        <v>488</v>
      </c>
      <c r="E124" s="59">
        <v>8</v>
      </c>
      <c r="F124" s="61">
        <f t="shared" si="21"/>
        <v>64</v>
      </c>
      <c r="G124" s="59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</row>
    <row r="125" spans="1:37">
      <c r="A125" s="59">
        <v>124</v>
      </c>
      <c r="B125" s="60">
        <v>44685</v>
      </c>
      <c r="C125" s="59">
        <v>1025</v>
      </c>
      <c r="D125" s="70" t="s">
        <v>34</v>
      </c>
      <c r="E125" s="59">
        <v>16</v>
      </c>
      <c r="F125" s="61">
        <f t="shared" si="21"/>
        <v>64.0625</v>
      </c>
      <c r="G125" s="59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</row>
    <row r="126" spans="1:37">
      <c r="A126" s="59">
        <v>125</v>
      </c>
      <c r="B126" s="60">
        <v>44686</v>
      </c>
      <c r="C126" s="59">
        <v>924</v>
      </c>
      <c r="D126" s="70" t="s">
        <v>34</v>
      </c>
      <c r="E126" s="59">
        <v>16</v>
      </c>
      <c r="F126" s="61">
        <f t="shared" si="21"/>
        <v>57.75</v>
      </c>
      <c r="G126" s="59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</row>
    <row r="127" spans="1:37">
      <c r="A127" s="59">
        <v>126</v>
      </c>
      <c r="B127" s="60">
        <v>44687</v>
      </c>
      <c r="C127" s="59">
        <v>1024</v>
      </c>
      <c r="D127" s="70" t="s">
        <v>34</v>
      </c>
      <c r="E127" s="59">
        <v>16</v>
      </c>
      <c r="F127" s="61">
        <f t="shared" si="21"/>
        <v>64</v>
      </c>
      <c r="G127" s="59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</row>
    <row r="128" spans="1:37">
      <c r="A128" s="59">
        <v>127</v>
      </c>
      <c r="B128" s="60">
        <v>44688</v>
      </c>
      <c r="C128" s="59">
        <v>1025</v>
      </c>
      <c r="D128" s="70" t="s">
        <v>34</v>
      </c>
      <c r="E128" s="59">
        <v>16</v>
      </c>
      <c r="F128" s="61">
        <f t="shared" si="21"/>
        <v>64.0625</v>
      </c>
      <c r="G128" s="59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</row>
    <row r="129" spans="1:33">
      <c r="A129" s="59">
        <v>128</v>
      </c>
      <c r="B129" s="60">
        <v>44689</v>
      </c>
      <c r="C129" s="59">
        <v>0</v>
      </c>
      <c r="D129" s="70"/>
      <c r="E129" s="59"/>
      <c r="F129" s="61" t="e">
        <f t="shared" si="21"/>
        <v>#DIV/0!</v>
      </c>
      <c r="G129" s="59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</row>
    <row r="130" spans="1:33">
      <c r="A130" s="59">
        <v>129</v>
      </c>
      <c r="B130" s="60">
        <v>44690</v>
      </c>
      <c r="C130" s="59">
        <v>0</v>
      </c>
      <c r="D130" s="70"/>
      <c r="E130" s="59"/>
      <c r="F130" s="61" t="e">
        <f t="shared" si="21"/>
        <v>#DIV/0!</v>
      </c>
      <c r="G130" s="59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</row>
    <row r="131" spans="1:33">
      <c r="A131" s="59">
        <v>130</v>
      </c>
      <c r="B131" s="60">
        <v>44691</v>
      </c>
      <c r="C131" s="59">
        <v>0</v>
      </c>
      <c r="D131" s="70"/>
      <c r="E131" s="59"/>
      <c r="F131" s="61" t="e">
        <f t="shared" ref="F131:F194" si="28">C131/E131</f>
        <v>#DIV/0!</v>
      </c>
      <c r="G131" s="59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</row>
    <row r="132" spans="1:33">
      <c r="A132" s="59">
        <v>131</v>
      </c>
      <c r="B132" s="60">
        <v>44692</v>
      </c>
      <c r="C132" s="59">
        <v>0</v>
      </c>
      <c r="D132" s="70"/>
      <c r="E132" s="59"/>
      <c r="F132" s="61" t="e">
        <f t="shared" si="28"/>
        <v>#DIV/0!</v>
      </c>
      <c r="G132" s="59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</row>
    <row r="133" spans="1:33">
      <c r="A133" s="59">
        <v>132</v>
      </c>
      <c r="B133" s="60">
        <v>44693</v>
      </c>
      <c r="C133" s="59">
        <v>1159</v>
      </c>
      <c r="D133" s="70" t="s">
        <v>37</v>
      </c>
      <c r="E133" s="59">
        <v>20</v>
      </c>
      <c r="F133" s="61">
        <f t="shared" si="28"/>
        <v>57.95</v>
      </c>
      <c r="G133" s="59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G133" s="67"/>
    </row>
    <row r="134" spans="1:33">
      <c r="A134" s="59">
        <v>133</v>
      </c>
      <c r="B134" s="60">
        <v>44694</v>
      </c>
      <c r="C134" s="59">
        <v>1269</v>
      </c>
      <c r="D134" s="70" t="s">
        <v>37</v>
      </c>
      <c r="E134" s="59">
        <v>20</v>
      </c>
      <c r="F134" s="61">
        <f t="shared" si="28"/>
        <v>63.45</v>
      </c>
      <c r="G134" s="59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G134" s="67"/>
    </row>
    <row r="135" spans="1:33">
      <c r="A135" s="59">
        <v>134</v>
      </c>
      <c r="B135" s="60">
        <v>44695</v>
      </c>
      <c r="C135" s="59">
        <v>1242</v>
      </c>
      <c r="D135" s="70" t="s">
        <v>489</v>
      </c>
      <c r="E135" s="59">
        <v>22</v>
      </c>
      <c r="F135" s="61">
        <f t="shared" si="28"/>
        <v>56.454545454545453</v>
      </c>
      <c r="G135" s="59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G135" s="67"/>
    </row>
    <row r="136" spans="1:33">
      <c r="A136" s="59">
        <v>135</v>
      </c>
      <c r="B136" s="60">
        <v>44696</v>
      </c>
      <c r="C136" s="59">
        <v>0</v>
      </c>
      <c r="D136" s="70"/>
      <c r="E136" s="59"/>
      <c r="F136" s="61" t="e">
        <f t="shared" si="28"/>
        <v>#DIV/0!</v>
      </c>
      <c r="G136" s="59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</row>
    <row r="137" spans="1:33">
      <c r="A137" s="59">
        <v>136</v>
      </c>
      <c r="B137" s="60">
        <v>44697</v>
      </c>
      <c r="C137" s="59">
        <v>0</v>
      </c>
      <c r="D137" s="70"/>
      <c r="E137" s="59"/>
      <c r="F137" s="61" t="e">
        <f t="shared" si="28"/>
        <v>#DIV/0!</v>
      </c>
      <c r="G137" s="59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</row>
    <row r="138" spans="1:33">
      <c r="A138" s="59">
        <v>137</v>
      </c>
      <c r="B138" s="60">
        <v>44698</v>
      </c>
      <c r="C138" s="59">
        <v>516</v>
      </c>
      <c r="D138" s="70" t="s">
        <v>490</v>
      </c>
      <c r="E138" s="59">
        <v>8</v>
      </c>
      <c r="F138" s="61">
        <f t="shared" si="28"/>
        <v>64.5</v>
      </c>
      <c r="G138" s="59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</row>
    <row r="139" spans="1:33">
      <c r="A139" s="59">
        <v>138</v>
      </c>
      <c r="B139" s="60">
        <v>44699</v>
      </c>
      <c r="C139" s="59">
        <v>1087</v>
      </c>
      <c r="D139" s="70" t="s">
        <v>39</v>
      </c>
      <c r="E139" s="59">
        <v>20</v>
      </c>
      <c r="F139" s="61">
        <f t="shared" si="28"/>
        <v>54.35</v>
      </c>
      <c r="G139" s="59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G139" s="67"/>
    </row>
    <row r="140" spans="1:33">
      <c r="A140" s="59">
        <v>139</v>
      </c>
      <c r="B140" s="60">
        <v>44700</v>
      </c>
      <c r="C140" s="59">
        <v>1169</v>
      </c>
      <c r="D140" s="70" t="s">
        <v>39</v>
      </c>
      <c r="E140" s="59">
        <v>20</v>
      </c>
      <c r="F140" s="61">
        <f t="shared" si="28"/>
        <v>58.45</v>
      </c>
      <c r="G140" s="59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G140" s="67"/>
    </row>
    <row r="141" spans="1:33">
      <c r="A141" s="59">
        <v>140</v>
      </c>
      <c r="B141" s="60">
        <v>44701</v>
      </c>
      <c r="C141" s="59">
        <v>1269</v>
      </c>
      <c r="D141" s="70" t="s">
        <v>39</v>
      </c>
      <c r="E141" s="59">
        <v>20</v>
      </c>
      <c r="F141" s="61">
        <f t="shared" si="28"/>
        <v>63.45</v>
      </c>
      <c r="G141" s="59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G141" s="67"/>
    </row>
    <row r="142" spans="1:33">
      <c r="A142" s="59">
        <v>141</v>
      </c>
      <c r="B142" s="60">
        <v>44702</v>
      </c>
      <c r="C142" s="59">
        <v>1189</v>
      </c>
      <c r="D142" s="70" t="s">
        <v>39</v>
      </c>
      <c r="E142" s="59">
        <v>20</v>
      </c>
      <c r="F142" s="61">
        <f t="shared" si="28"/>
        <v>59.45</v>
      </c>
      <c r="G142" s="59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G142" s="67"/>
    </row>
    <row r="143" spans="1:33">
      <c r="A143" s="59">
        <v>142</v>
      </c>
      <c r="B143" s="60">
        <v>44703</v>
      </c>
      <c r="C143" s="59">
        <v>0</v>
      </c>
      <c r="D143" s="70"/>
      <c r="E143" s="59"/>
      <c r="F143" s="61" t="e">
        <f t="shared" si="28"/>
        <v>#DIV/0!</v>
      </c>
      <c r="G143" s="59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</row>
    <row r="144" spans="1:33">
      <c r="A144" s="59">
        <v>143</v>
      </c>
      <c r="B144" s="60">
        <v>44704</v>
      </c>
      <c r="C144" s="59">
        <v>0</v>
      </c>
      <c r="D144" s="70"/>
      <c r="E144" s="59"/>
      <c r="F144" s="61" t="e">
        <f t="shared" si="28"/>
        <v>#DIV/0!</v>
      </c>
      <c r="G144" s="59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</row>
    <row r="145" spans="1:37">
      <c r="A145" s="59">
        <v>144</v>
      </c>
      <c r="B145" s="60">
        <v>44705</v>
      </c>
      <c r="C145" s="59">
        <v>516</v>
      </c>
      <c r="D145" s="70" t="s">
        <v>491</v>
      </c>
      <c r="E145" s="59">
        <v>8</v>
      </c>
      <c r="F145" s="61">
        <f t="shared" si="28"/>
        <v>64.5</v>
      </c>
      <c r="G145" s="59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</row>
    <row r="146" spans="1:37">
      <c r="A146" s="59">
        <v>145</v>
      </c>
      <c r="B146" s="60">
        <v>44706</v>
      </c>
      <c r="C146" s="59">
        <v>934</v>
      </c>
      <c r="D146" s="70" t="s">
        <v>34</v>
      </c>
      <c r="E146" s="59">
        <v>16</v>
      </c>
      <c r="F146" s="61">
        <f t="shared" si="28"/>
        <v>58.375</v>
      </c>
      <c r="G146" s="59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</row>
    <row r="147" spans="1:37">
      <c r="A147" s="59">
        <v>146</v>
      </c>
      <c r="B147" s="60">
        <v>44707</v>
      </c>
      <c r="C147" s="59">
        <v>1032</v>
      </c>
      <c r="D147" s="70" t="s">
        <v>34</v>
      </c>
      <c r="E147" s="59">
        <v>16</v>
      </c>
      <c r="F147" s="61">
        <f t="shared" si="28"/>
        <v>64.5</v>
      </c>
      <c r="G147" s="59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</row>
    <row r="148" spans="1:37">
      <c r="A148" s="59">
        <v>147</v>
      </c>
      <c r="B148" s="60">
        <v>44708</v>
      </c>
      <c r="C148" s="59">
        <v>1033</v>
      </c>
      <c r="D148" s="70" t="s">
        <v>34</v>
      </c>
      <c r="E148" s="59">
        <v>16</v>
      </c>
      <c r="F148" s="61">
        <f t="shared" si="28"/>
        <v>64.5625</v>
      </c>
      <c r="G148" s="59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</row>
    <row r="149" spans="1:37">
      <c r="A149" s="59">
        <v>148</v>
      </c>
      <c r="B149" s="60">
        <v>44709</v>
      </c>
      <c r="C149" s="59">
        <v>962</v>
      </c>
      <c r="D149" s="70" t="s">
        <v>34</v>
      </c>
      <c r="E149" s="59">
        <v>16</v>
      </c>
      <c r="F149" s="61">
        <f t="shared" si="28"/>
        <v>60.125</v>
      </c>
      <c r="G149" s="59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</row>
    <row r="150" spans="1:37">
      <c r="A150" s="59">
        <v>149</v>
      </c>
      <c r="B150" s="60">
        <v>44710</v>
      </c>
      <c r="C150" s="59">
        <v>944</v>
      </c>
      <c r="D150" s="70" t="s">
        <v>34</v>
      </c>
      <c r="E150" s="59">
        <v>16</v>
      </c>
      <c r="F150" s="61">
        <f t="shared" si="28"/>
        <v>59</v>
      </c>
      <c r="G150" s="59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</row>
    <row r="151" spans="1:37">
      <c r="A151" s="59">
        <v>150</v>
      </c>
      <c r="B151" s="60">
        <v>44711</v>
      </c>
      <c r="C151" s="59">
        <v>0</v>
      </c>
      <c r="D151" s="70"/>
      <c r="E151" s="59"/>
      <c r="F151" s="61" t="e">
        <f t="shared" si="28"/>
        <v>#DIV/0!</v>
      </c>
      <c r="G151" s="59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</row>
    <row r="152" spans="1:37">
      <c r="A152" s="59">
        <v>151</v>
      </c>
      <c r="B152" s="60">
        <v>44712</v>
      </c>
      <c r="C152" s="59">
        <v>0</v>
      </c>
      <c r="D152" s="70"/>
      <c r="E152" s="59"/>
      <c r="F152" s="61" t="e">
        <f t="shared" si="28"/>
        <v>#DIV/0!</v>
      </c>
      <c r="G152" s="59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</row>
    <row r="153" spans="1:37">
      <c r="A153" s="59">
        <v>152</v>
      </c>
      <c r="B153" s="60">
        <v>44713</v>
      </c>
      <c r="C153" s="59">
        <v>1269</v>
      </c>
      <c r="D153" s="70" t="s">
        <v>479</v>
      </c>
      <c r="E153" s="59">
        <v>20</v>
      </c>
      <c r="F153" s="61">
        <f t="shared" si="28"/>
        <v>63.45</v>
      </c>
      <c r="G153" s="59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G153" s="67"/>
      <c r="AI153" s="58" t="e">
        <f>AVERAGE(AF153:AF182)</f>
        <v>#DIV/0!</v>
      </c>
      <c r="AJ153" s="58" t="e">
        <f t="shared" ref="AJ153:AK153" si="29">AVERAGE(AG153:AG182)</f>
        <v>#DIV/0!</v>
      </c>
      <c r="AK153" s="58" t="e">
        <f t="shared" si="29"/>
        <v>#DIV/0!</v>
      </c>
    </row>
    <row r="154" spans="1:37">
      <c r="A154" s="59">
        <v>153</v>
      </c>
      <c r="B154" s="60">
        <v>44714</v>
      </c>
      <c r="C154" s="59">
        <v>1220</v>
      </c>
      <c r="D154" s="70" t="s">
        <v>37</v>
      </c>
      <c r="E154" s="59">
        <v>20</v>
      </c>
      <c r="F154" s="61">
        <f t="shared" si="28"/>
        <v>61</v>
      </c>
      <c r="G154" s="59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G154" s="67"/>
    </row>
    <row r="155" spans="1:37">
      <c r="A155" s="59">
        <v>154</v>
      </c>
      <c r="B155" s="60">
        <v>44715</v>
      </c>
      <c r="C155" s="59">
        <v>0</v>
      </c>
      <c r="D155" s="70"/>
      <c r="E155" s="59"/>
      <c r="F155" s="61" t="e">
        <f t="shared" si="28"/>
        <v>#DIV/0!</v>
      </c>
      <c r="G155" s="59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</row>
    <row r="156" spans="1:37">
      <c r="A156" s="59">
        <v>155</v>
      </c>
      <c r="B156" s="60">
        <v>44716</v>
      </c>
      <c r="C156" s="59">
        <v>512</v>
      </c>
      <c r="D156" s="70" t="s">
        <v>32</v>
      </c>
      <c r="E156" s="59">
        <v>8</v>
      </c>
      <c r="F156" s="61">
        <f t="shared" si="28"/>
        <v>64</v>
      </c>
      <c r="G156" s="59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</row>
    <row r="157" spans="1:37">
      <c r="A157" s="59">
        <v>156</v>
      </c>
      <c r="B157" s="60">
        <v>44717</v>
      </c>
      <c r="C157" s="59">
        <v>1265</v>
      </c>
      <c r="D157" s="70" t="s">
        <v>39</v>
      </c>
      <c r="E157" s="59">
        <v>20</v>
      </c>
      <c r="F157" s="61">
        <f t="shared" si="28"/>
        <v>63.25</v>
      </c>
      <c r="G157" s="59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G157" s="67"/>
    </row>
    <row r="158" spans="1:37">
      <c r="A158" s="59">
        <v>157</v>
      </c>
      <c r="B158" s="60">
        <v>44718</v>
      </c>
      <c r="C158" s="59">
        <v>992</v>
      </c>
      <c r="D158" s="70" t="s">
        <v>40</v>
      </c>
      <c r="E158" s="59">
        <v>16</v>
      </c>
      <c r="F158" s="61">
        <f t="shared" si="28"/>
        <v>62</v>
      </c>
      <c r="G158" s="59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G158" s="67"/>
    </row>
    <row r="159" spans="1:37">
      <c r="A159" s="59">
        <v>158</v>
      </c>
      <c r="B159" s="60">
        <v>44719</v>
      </c>
      <c r="C159" s="59">
        <v>1000</v>
      </c>
      <c r="D159" s="70" t="s">
        <v>34</v>
      </c>
      <c r="E159" s="59">
        <v>16</v>
      </c>
      <c r="F159" s="61">
        <f t="shared" si="28"/>
        <v>62.5</v>
      </c>
      <c r="G159" s="59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</row>
    <row r="160" spans="1:37">
      <c r="A160" s="59">
        <v>159</v>
      </c>
      <c r="B160" s="60">
        <v>44720</v>
      </c>
      <c r="C160" s="59">
        <v>0</v>
      </c>
      <c r="D160" s="70"/>
      <c r="E160" s="59"/>
      <c r="F160" s="61" t="e">
        <f t="shared" si="28"/>
        <v>#DIV/0!</v>
      </c>
      <c r="G160" s="59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</row>
    <row r="161" spans="1:33">
      <c r="A161" s="59">
        <v>160</v>
      </c>
      <c r="B161" s="60">
        <v>44721</v>
      </c>
      <c r="C161" s="59">
        <v>0</v>
      </c>
      <c r="D161" s="70"/>
      <c r="E161" s="59"/>
      <c r="F161" s="61" t="e">
        <f t="shared" si="28"/>
        <v>#DIV/0!</v>
      </c>
      <c r="G161" s="59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</row>
    <row r="162" spans="1:33">
      <c r="A162" s="59">
        <v>161</v>
      </c>
      <c r="B162" s="60">
        <v>44722</v>
      </c>
      <c r="C162" s="59">
        <v>992</v>
      </c>
      <c r="D162" s="70" t="s">
        <v>478</v>
      </c>
      <c r="E162" s="59">
        <v>16</v>
      </c>
      <c r="F162" s="61">
        <f t="shared" si="28"/>
        <v>62</v>
      </c>
      <c r="G162" s="59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</row>
    <row r="163" spans="1:33">
      <c r="A163" s="59">
        <v>162</v>
      </c>
      <c r="B163" s="60">
        <v>44723</v>
      </c>
      <c r="C163" s="59">
        <v>1024</v>
      </c>
      <c r="D163" s="70" t="s">
        <v>34</v>
      </c>
      <c r="E163" s="59">
        <v>16</v>
      </c>
      <c r="F163" s="61">
        <f t="shared" si="28"/>
        <v>64</v>
      </c>
      <c r="G163" s="59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</row>
    <row r="164" spans="1:33">
      <c r="A164" s="59">
        <v>163</v>
      </c>
      <c r="B164" s="60">
        <v>44724</v>
      </c>
      <c r="C164" s="59">
        <v>0</v>
      </c>
      <c r="D164" s="70"/>
      <c r="E164" s="59"/>
      <c r="F164" s="61" t="e">
        <f t="shared" si="28"/>
        <v>#DIV/0!</v>
      </c>
      <c r="G164" s="59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</row>
    <row r="165" spans="1:33">
      <c r="A165" s="59">
        <v>164</v>
      </c>
      <c r="B165" s="60">
        <v>44725</v>
      </c>
      <c r="C165" s="59">
        <v>0</v>
      </c>
      <c r="D165" s="70"/>
      <c r="E165" s="59"/>
      <c r="F165" s="61" t="e">
        <f t="shared" si="28"/>
        <v>#DIV/0!</v>
      </c>
      <c r="G165" s="59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</row>
    <row r="166" spans="1:33">
      <c r="A166" s="59">
        <v>165</v>
      </c>
      <c r="B166" s="60">
        <v>44726</v>
      </c>
      <c r="C166" s="59">
        <v>1260</v>
      </c>
      <c r="D166" s="70" t="s">
        <v>41</v>
      </c>
      <c r="E166" s="59">
        <v>21</v>
      </c>
      <c r="F166" s="61">
        <f t="shared" si="28"/>
        <v>60</v>
      </c>
      <c r="G166" s="59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G166" s="67"/>
    </row>
    <row r="167" spans="1:33">
      <c r="A167" s="59">
        <v>166</v>
      </c>
      <c r="B167" s="60">
        <v>44727</v>
      </c>
      <c r="C167" s="59">
        <v>1321</v>
      </c>
      <c r="D167" s="70" t="s">
        <v>489</v>
      </c>
      <c r="E167" s="59">
        <v>22</v>
      </c>
      <c r="F167" s="61">
        <f t="shared" si="28"/>
        <v>60.045454545454547</v>
      </c>
      <c r="G167" s="59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G167" s="67"/>
    </row>
    <row r="168" spans="1:33">
      <c r="A168" s="59">
        <v>167</v>
      </c>
      <c r="B168" s="60">
        <v>44728</v>
      </c>
      <c r="C168" s="59">
        <v>1322</v>
      </c>
      <c r="D168" s="70" t="s">
        <v>41</v>
      </c>
      <c r="E168" s="59">
        <v>21</v>
      </c>
      <c r="F168" s="61">
        <f t="shared" si="28"/>
        <v>62.952380952380949</v>
      </c>
      <c r="G168" s="59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G168" s="67"/>
    </row>
    <row r="169" spans="1:33">
      <c r="A169" s="59">
        <v>168</v>
      </c>
      <c r="B169" s="60">
        <v>44729</v>
      </c>
      <c r="C169" s="59">
        <v>1322</v>
      </c>
      <c r="D169" s="70" t="s">
        <v>41</v>
      </c>
      <c r="E169" s="59">
        <v>21</v>
      </c>
      <c r="F169" s="61">
        <f t="shared" si="28"/>
        <v>62.952380952380949</v>
      </c>
      <c r="G169" s="59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G169" s="67"/>
    </row>
    <row r="170" spans="1:33">
      <c r="A170" s="59">
        <v>169</v>
      </c>
      <c r="B170" s="60">
        <v>44730</v>
      </c>
      <c r="C170" s="59">
        <v>994</v>
      </c>
      <c r="D170" s="70" t="s">
        <v>40</v>
      </c>
      <c r="E170" s="59">
        <v>16</v>
      </c>
      <c r="F170" s="61">
        <f t="shared" si="28"/>
        <v>62.125</v>
      </c>
      <c r="G170" s="59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G170" s="67"/>
    </row>
    <row r="171" spans="1:33">
      <c r="A171" s="59">
        <v>170</v>
      </c>
      <c r="B171" s="60">
        <v>44731</v>
      </c>
      <c r="C171" s="59">
        <v>800</v>
      </c>
      <c r="D171" s="71" t="s">
        <v>43</v>
      </c>
      <c r="E171" s="59">
        <v>16</v>
      </c>
      <c r="F171" s="61">
        <f t="shared" si="28"/>
        <v>50</v>
      </c>
      <c r="G171" s="59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G171" s="67"/>
    </row>
    <row r="172" spans="1:33">
      <c r="A172" s="59">
        <v>171</v>
      </c>
      <c r="B172" s="60">
        <v>44732</v>
      </c>
      <c r="C172" s="59">
        <v>0</v>
      </c>
      <c r="D172" s="70"/>
      <c r="E172" s="59"/>
      <c r="F172" s="61" t="e">
        <f t="shared" si="28"/>
        <v>#DIV/0!</v>
      </c>
      <c r="G172" s="59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</row>
    <row r="173" spans="1:33">
      <c r="A173" s="59">
        <v>172</v>
      </c>
      <c r="B173" s="60">
        <v>44733</v>
      </c>
      <c r="C173" s="59">
        <v>1260</v>
      </c>
      <c r="D173" s="70" t="s">
        <v>480</v>
      </c>
      <c r="E173" s="59">
        <v>20</v>
      </c>
      <c r="F173" s="61">
        <f t="shared" si="28"/>
        <v>63</v>
      </c>
      <c r="G173" s="59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G173" s="67"/>
    </row>
    <row r="174" spans="1:33">
      <c r="A174" s="59">
        <v>173</v>
      </c>
      <c r="B174" s="60">
        <v>44734</v>
      </c>
      <c r="C174" s="59">
        <v>1260</v>
      </c>
      <c r="D174" s="72" t="s">
        <v>31</v>
      </c>
      <c r="E174" s="59">
        <v>21</v>
      </c>
      <c r="F174" s="61">
        <f t="shared" si="28"/>
        <v>60</v>
      </c>
      <c r="G174" s="59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G174" s="67"/>
    </row>
    <row r="175" spans="1:33">
      <c r="A175" s="59">
        <v>174</v>
      </c>
      <c r="B175" s="60">
        <v>44735</v>
      </c>
      <c r="C175" s="59">
        <v>1202</v>
      </c>
      <c r="D175" s="72" t="s">
        <v>37</v>
      </c>
      <c r="E175" s="59">
        <v>20</v>
      </c>
      <c r="F175" s="61">
        <f t="shared" si="28"/>
        <v>60.1</v>
      </c>
      <c r="G175" s="59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G175" s="67"/>
    </row>
    <row r="176" spans="1:33">
      <c r="A176" s="59">
        <v>175</v>
      </c>
      <c r="B176" s="60">
        <v>44736</v>
      </c>
      <c r="C176" s="59">
        <v>1322</v>
      </c>
      <c r="D176" s="72" t="s">
        <v>487</v>
      </c>
      <c r="E176" s="59">
        <v>21</v>
      </c>
      <c r="F176" s="61">
        <f t="shared" si="28"/>
        <v>62.952380952380949</v>
      </c>
      <c r="G176" s="59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G176" s="67"/>
    </row>
    <row r="177" spans="1:37">
      <c r="A177" s="59">
        <v>176</v>
      </c>
      <c r="B177" s="60">
        <v>44737</v>
      </c>
      <c r="C177" s="59">
        <v>0</v>
      </c>
      <c r="D177" s="73"/>
      <c r="E177" s="59"/>
      <c r="F177" s="61" t="e">
        <f t="shared" si="28"/>
        <v>#DIV/0!</v>
      </c>
      <c r="G177" s="59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</row>
    <row r="178" spans="1:37">
      <c r="A178" s="59">
        <v>177</v>
      </c>
      <c r="B178" s="60">
        <v>44738</v>
      </c>
      <c r="C178" s="59">
        <v>661</v>
      </c>
      <c r="D178" s="70" t="s">
        <v>44</v>
      </c>
      <c r="E178" s="59">
        <v>10.5</v>
      </c>
      <c r="F178" s="61">
        <f t="shared" si="28"/>
        <v>62.952380952380949</v>
      </c>
      <c r="G178" s="59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</row>
    <row r="179" spans="1:37">
      <c r="A179" s="59">
        <v>178</v>
      </c>
      <c r="B179" s="60">
        <v>44739</v>
      </c>
      <c r="C179" s="59">
        <v>1301</v>
      </c>
      <c r="D179" s="70" t="s">
        <v>41</v>
      </c>
      <c r="E179" s="59">
        <v>21</v>
      </c>
      <c r="F179" s="61">
        <f t="shared" si="28"/>
        <v>61.952380952380949</v>
      </c>
      <c r="G179" s="59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G179" s="67"/>
    </row>
    <row r="180" spans="1:37">
      <c r="A180" s="59">
        <v>179</v>
      </c>
      <c r="B180" s="60">
        <v>44740</v>
      </c>
      <c r="C180" s="59">
        <v>0</v>
      </c>
      <c r="D180" s="70"/>
      <c r="E180" s="59"/>
      <c r="F180" s="61" t="e">
        <f t="shared" si="28"/>
        <v>#DIV/0!</v>
      </c>
      <c r="G180" s="59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</row>
    <row r="181" spans="1:37">
      <c r="A181" s="59">
        <v>180</v>
      </c>
      <c r="B181" s="60">
        <v>44741</v>
      </c>
      <c r="C181" s="59">
        <v>1322</v>
      </c>
      <c r="D181" s="70" t="s">
        <v>41</v>
      </c>
      <c r="E181" s="59">
        <v>21</v>
      </c>
      <c r="F181" s="61">
        <f t="shared" si="28"/>
        <v>62.952380952380949</v>
      </c>
      <c r="G181" s="59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G181" s="67"/>
    </row>
    <row r="182" spans="1:37">
      <c r="A182" s="59">
        <v>181</v>
      </c>
      <c r="B182" s="60">
        <v>44742</v>
      </c>
      <c r="C182" s="59">
        <v>512</v>
      </c>
      <c r="D182" s="70" t="s">
        <v>45</v>
      </c>
      <c r="E182" s="59">
        <v>9</v>
      </c>
      <c r="F182" s="61">
        <f t="shared" si="28"/>
        <v>56.888888888888886</v>
      </c>
      <c r="G182" s="59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</row>
    <row r="183" spans="1:37">
      <c r="A183" s="59">
        <v>182</v>
      </c>
      <c r="B183" s="60">
        <v>44743</v>
      </c>
      <c r="C183" s="59">
        <v>1</v>
      </c>
      <c r="D183" s="70"/>
      <c r="E183" s="59"/>
      <c r="F183" s="61" t="e">
        <f t="shared" si="28"/>
        <v>#DIV/0!</v>
      </c>
      <c r="G183" s="59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I183" s="58" t="e">
        <f>AVERAGE(AF183:AF213)</f>
        <v>#DIV/0!</v>
      </c>
      <c r="AJ183" s="58" t="e">
        <f t="shared" ref="AJ183:AK183" si="30">AVERAGE(AG183:AG213)</f>
        <v>#DIV/0!</v>
      </c>
      <c r="AK183" s="58" t="e">
        <f t="shared" si="30"/>
        <v>#DIV/0!</v>
      </c>
    </row>
    <row r="184" spans="1:37">
      <c r="A184" s="59">
        <v>183</v>
      </c>
      <c r="B184" s="60">
        <v>44744</v>
      </c>
      <c r="C184" s="59">
        <v>1270</v>
      </c>
      <c r="D184" s="70" t="s">
        <v>37</v>
      </c>
      <c r="E184" s="59">
        <v>20</v>
      </c>
      <c r="F184" s="61">
        <f t="shared" si="28"/>
        <v>63.5</v>
      </c>
      <c r="G184" s="59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G184" s="67"/>
    </row>
    <row r="185" spans="1:37">
      <c r="A185" s="59">
        <v>184</v>
      </c>
      <c r="B185" s="60">
        <v>44745</v>
      </c>
      <c r="C185" s="59">
        <v>1270</v>
      </c>
      <c r="D185" s="70" t="s">
        <v>37</v>
      </c>
      <c r="E185" s="59">
        <v>20</v>
      </c>
      <c r="F185" s="61">
        <f t="shared" si="28"/>
        <v>63.5</v>
      </c>
      <c r="G185" s="59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G185" s="67"/>
    </row>
    <row r="186" spans="1:37">
      <c r="A186" s="59">
        <v>185</v>
      </c>
      <c r="B186" s="60">
        <v>44746</v>
      </c>
      <c r="C186" s="59">
        <v>1270</v>
      </c>
      <c r="D186" s="70" t="s">
        <v>37</v>
      </c>
      <c r="E186" s="59">
        <v>20</v>
      </c>
      <c r="F186" s="61">
        <f t="shared" si="28"/>
        <v>63.5</v>
      </c>
      <c r="G186" s="59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G186" s="67"/>
    </row>
    <row r="187" spans="1:37">
      <c r="A187" s="59">
        <v>186</v>
      </c>
      <c r="B187" s="60">
        <v>44747</v>
      </c>
      <c r="C187" s="59">
        <v>1230</v>
      </c>
      <c r="D187" s="70" t="s">
        <v>37</v>
      </c>
      <c r="E187" s="59">
        <v>20</v>
      </c>
      <c r="F187" s="61">
        <f t="shared" si="28"/>
        <v>61.5</v>
      </c>
      <c r="G187" s="59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G187" s="67"/>
    </row>
    <row r="188" spans="1:37">
      <c r="A188" s="59">
        <v>187</v>
      </c>
      <c r="B188" s="60">
        <v>44748</v>
      </c>
      <c r="C188" s="59">
        <v>1270</v>
      </c>
      <c r="D188" s="70" t="s">
        <v>37</v>
      </c>
      <c r="E188" s="59">
        <v>20</v>
      </c>
      <c r="F188" s="61">
        <f t="shared" si="28"/>
        <v>63.5</v>
      </c>
      <c r="G188" s="59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G188" s="67"/>
    </row>
    <row r="189" spans="1:37">
      <c r="A189" s="59">
        <v>188</v>
      </c>
      <c r="B189" s="60">
        <v>44749</v>
      </c>
      <c r="C189" s="59">
        <v>1333</v>
      </c>
      <c r="D189" s="70" t="s">
        <v>41</v>
      </c>
      <c r="E189" s="59">
        <v>21</v>
      </c>
      <c r="F189" s="61">
        <f t="shared" si="28"/>
        <v>63.476190476190474</v>
      </c>
      <c r="G189" s="59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G189" s="67"/>
    </row>
    <row r="190" spans="1:37">
      <c r="A190" s="59">
        <v>189</v>
      </c>
      <c r="B190" s="60">
        <v>44750</v>
      </c>
      <c r="C190" s="59">
        <v>1101</v>
      </c>
      <c r="D190" s="70" t="s">
        <v>41</v>
      </c>
      <c r="E190" s="59">
        <v>21</v>
      </c>
      <c r="F190" s="61">
        <f t="shared" si="28"/>
        <v>52.428571428571431</v>
      </c>
      <c r="G190" s="59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G190" s="67"/>
    </row>
    <row r="191" spans="1:37">
      <c r="A191" s="59">
        <v>190</v>
      </c>
      <c r="B191" s="60">
        <v>44751</v>
      </c>
      <c r="C191" s="59">
        <v>0</v>
      </c>
      <c r="D191" s="70"/>
      <c r="E191" s="59"/>
      <c r="F191" s="61" t="e">
        <f t="shared" si="28"/>
        <v>#DIV/0!</v>
      </c>
      <c r="G191" s="59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</row>
    <row r="192" spans="1:37">
      <c r="A192" s="59">
        <v>191</v>
      </c>
      <c r="B192" s="60">
        <v>44752</v>
      </c>
      <c r="C192" s="59">
        <v>627</v>
      </c>
      <c r="D192" s="70" t="s">
        <v>47</v>
      </c>
      <c r="E192" s="59">
        <v>11</v>
      </c>
      <c r="F192" s="61">
        <f t="shared" si="28"/>
        <v>57</v>
      </c>
      <c r="G192" s="59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</row>
    <row r="193" spans="1:33">
      <c r="A193" s="59">
        <v>192</v>
      </c>
      <c r="B193" s="60">
        <v>44753</v>
      </c>
      <c r="C193" s="59">
        <v>486</v>
      </c>
      <c r="D193" s="70" t="s">
        <v>48</v>
      </c>
      <c r="E193" s="59">
        <v>8</v>
      </c>
      <c r="F193" s="61">
        <f t="shared" si="28"/>
        <v>60.75</v>
      </c>
      <c r="G193" s="59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</row>
    <row r="194" spans="1:33">
      <c r="A194" s="59">
        <v>193</v>
      </c>
      <c r="B194" s="60">
        <v>44754</v>
      </c>
      <c r="C194" s="59">
        <v>1183</v>
      </c>
      <c r="D194" s="70" t="s">
        <v>492</v>
      </c>
      <c r="E194" s="59">
        <v>18.5</v>
      </c>
      <c r="F194" s="61">
        <f t="shared" si="28"/>
        <v>63.945945945945944</v>
      </c>
      <c r="G194" s="59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G194" s="67"/>
    </row>
    <row r="195" spans="1:33">
      <c r="A195" s="59">
        <v>194</v>
      </c>
      <c r="B195" s="60">
        <v>44755</v>
      </c>
      <c r="C195" s="59">
        <v>1333</v>
      </c>
      <c r="D195" s="70" t="s">
        <v>493</v>
      </c>
      <c r="E195" s="59">
        <v>21</v>
      </c>
      <c r="F195" s="61">
        <f t="shared" ref="F195:F258" si="31">C195/E195</f>
        <v>63.476190476190474</v>
      </c>
      <c r="G195" s="59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G195" s="67"/>
    </row>
    <row r="196" spans="1:33">
      <c r="A196" s="59">
        <v>195</v>
      </c>
      <c r="B196" s="60">
        <v>44756</v>
      </c>
      <c r="C196" s="59">
        <v>1313</v>
      </c>
      <c r="D196" s="70" t="s">
        <v>31</v>
      </c>
      <c r="E196" s="59">
        <v>21</v>
      </c>
      <c r="F196" s="61">
        <f t="shared" si="31"/>
        <v>62.523809523809526</v>
      </c>
      <c r="G196" s="59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G196" s="67"/>
    </row>
    <row r="197" spans="1:33">
      <c r="A197" s="59">
        <v>196</v>
      </c>
      <c r="B197" s="60">
        <v>44757</v>
      </c>
      <c r="C197" s="59">
        <v>1253</v>
      </c>
      <c r="D197" s="70" t="s">
        <v>41</v>
      </c>
      <c r="E197" s="59">
        <v>21</v>
      </c>
      <c r="F197" s="61">
        <f t="shared" si="31"/>
        <v>59.666666666666664</v>
      </c>
      <c r="G197" s="59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G197" s="67"/>
    </row>
    <row r="198" spans="1:33">
      <c r="A198" s="59">
        <v>197</v>
      </c>
      <c r="B198" s="60">
        <v>44758</v>
      </c>
      <c r="C198" s="59">
        <v>1334</v>
      </c>
      <c r="D198" s="70" t="s">
        <v>41</v>
      </c>
      <c r="E198" s="59">
        <v>21</v>
      </c>
      <c r="F198" s="61">
        <f t="shared" si="31"/>
        <v>63.523809523809526</v>
      </c>
      <c r="G198" s="59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G198" s="67"/>
    </row>
    <row r="199" spans="1:33">
      <c r="A199" s="59">
        <v>198</v>
      </c>
      <c r="B199" s="60">
        <v>44759</v>
      </c>
      <c r="C199" s="59">
        <v>1333</v>
      </c>
      <c r="D199" s="70" t="s">
        <v>41</v>
      </c>
      <c r="E199" s="59">
        <v>21</v>
      </c>
      <c r="F199" s="61">
        <f t="shared" si="31"/>
        <v>63.476190476190474</v>
      </c>
      <c r="G199" s="59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G199" s="67"/>
    </row>
    <row r="200" spans="1:33">
      <c r="A200" s="59">
        <v>199</v>
      </c>
      <c r="B200" s="60">
        <v>44760</v>
      </c>
      <c r="C200" s="59">
        <v>1333</v>
      </c>
      <c r="D200" s="70" t="s">
        <v>41</v>
      </c>
      <c r="E200" s="59">
        <v>21</v>
      </c>
      <c r="F200" s="61">
        <f t="shared" si="31"/>
        <v>63.476190476190474</v>
      </c>
      <c r="G200" s="59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G200" s="67"/>
    </row>
    <row r="201" spans="1:33">
      <c r="A201" s="59">
        <v>200</v>
      </c>
      <c r="B201" s="60">
        <v>44761</v>
      </c>
      <c r="C201" s="59">
        <v>1254</v>
      </c>
      <c r="D201" s="70" t="s">
        <v>41</v>
      </c>
      <c r="E201" s="59">
        <v>21</v>
      </c>
      <c r="F201" s="61">
        <f t="shared" si="31"/>
        <v>59.714285714285715</v>
      </c>
      <c r="G201" s="59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G201" s="67"/>
    </row>
    <row r="202" spans="1:33">
      <c r="A202" s="59">
        <v>201</v>
      </c>
      <c r="B202" s="60">
        <v>44762</v>
      </c>
      <c r="C202" s="59">
        <v>0</v>
      </c>
      <c r="D202" s="70"/>
      <c r="E202" s="59"/>
      <c r="F202" s="61" t="e">
        <f t="shared" si="31"/>
        <v>#DIV/0!</v>
      </c>
      <c r="G202" s="59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</row>
    <row r="203" spans="1:33">
      <c r="A203" s="59">
        <v>202</v>
      </c>
      <c r="B203" s="60">
        <v>44763</v>
      </c>
      <c r="C203" s="59">
        <v>1032</v>
      </c>
      <c r="D203" s="70" t="s">
        <v>50</v>
      </c>
      <c r="E203" s="59">
        <v>16</v>
      </c>
      <c r="F203" s="61">
        <f t="shared" si="31"/>
        <v>64.5</v>
      </c>
      <c r="G203" s="59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</row>
    <row r="204" spans="1:33">
      <c r="A204" s="59">
        <v>203</v>
      </c>
      <c r="B204" s="60">
        <v>44764</v>
      </c>
      <c r="C204" s="59">
        <v>1253</v>
      </c>
      <c r="D204" s="70" t="s">
        <v>31</v>
      </c>
      <c r="E204" s="59">
        <v>21</v>
      </c>
      <c r="F204" s="61">
        <f t="shared" si="31"/>
        <v>59.666666666666664</v>
      </c>
      <c r="G204" s="59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G204" s="67"/>
    </row>
    <row r="205" spans="1:33">
      <c r="A205" s="59">
        <v>204</v>
      </c>
      <c r="B205" s="60">
        <v>44765</v>
      </c>
      <c r="C205" s="59">
        <v>1333</v>
      </c>
      <c r="D205" s="70" t="s">
        <v>41</v>
      </c>
      <c r="E205" s="59">
        <v>21</v>
      </c>
      <c r="F205" s="61">
        <f t="shared" si="31"/>
        <v>63.476190476190474</v>
      </c>
      <c r="G205" s="59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G205" s="67"/>
    </row>
    <row r="206" spans="1:33">
      <c r="A206" s="59">
        <v>205</v>
      </c>
      <c r="B206" s="60">
        <v>44766</v>
      </c>
      <c r="C206" s="59">
        <v>1333</v>
      </c>
      <c r="D206" s="70" t="s">
        <v>31</v>
      </c>
      <c r="E206" s="59">
        <v>21</v>
      </c>
      <c r="F206" s="61">
        <f t="shared" si="31"/>
        <v>63.476190476190474</v>
      </c>
      <c r="G206" s="59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G206" s="67"/>
    </row>
    <row r="207" spans="1:33">
      <c r="A207" s="59">
        <v>206</v>
      </c>
      <c r="B207" s="60">
        <v>44767</v>
      </c>
      <c r="C207" s="59">
        <v>1333</v>
      </c>
      <c r="D207" s="70" t="s">
        <v>41</v>
      </c>
      <c r="E207" s="59">
        <v>21</v>
      </c>
      <c r="F207" s="61">
        <f t="shared" si="31"/>
        <v>63.476190476190474</v>
      </c>
      <c r="G207" s="59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G207" s="67"/>
    </row>
    <row r="208" spans="1:33">
      <c r="A208" s="59">
        <v>207</v>
      </c>
      <c r="B208" s="60">
        <v>44768</v>
      </c>
      <c r="C208" s="59">
        <v>1253</v>
      </c>
      <c r="D208" s="70" t="s">
        <v>41</v>
      </c>
      <c r="E208" s="59">
        <v>21</v>
      </c>
      <c r="F208" s="61">
        <f t="shared" si="31"/>
        <v>59.666666666666664</v>
      </c>
      <c r="G208" s="59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G208" s="67"/>
    </row>
    <row r="209" spans="1:37">
      <c r="A209" s="59">
        <v>208</v>
      </c>
      <c r="B209" s="60">
        <v>44769</v>
      </c>
      <c r="C209" s="59">
        <v>1333</v>
      </c>
      <c r="D209" s="70" t="s">
        <v>41</v>
      </c>
      <c r="E209" s="59">
        <v>21</v>
      </c>
      <c r="F209" s="61">
        <f t="shared" si="31"/>
        <v>63.476190476190474</v>
      </c>
      <c r="G209" s="59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G209" s="67"/>
    </row>
    <row r="210" spans="1:37">
      <c r="A210" s="59">
        <v>209</v>
      </c>
      <c r="B210" s="60">
        <v>44770</v>
      </c>
      <c r="C210" s="59">
        <v>1238</v>
      </c>
      <c r="D210" s="70" t="s">
        <v>37</v>
      </c>
      <c r="E210" s="59">
        <v>20</v>
      </c>
      <c r="F210" s="61">
        <f t="shared" si="31"/>
        <v>61.9</v>
      </c>
      <c r="G210" s="59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G210" s="67"/>
    </row>
    <row r="211" spans="1:37">
      <c r="A211" s="59">
        <v>210</v>
      </c>
      <c r="B211" s="60">
        <v>44771</v>
      </c>
      <c r="C211" s="59">
        <v>1217</v>
      </c>
      <c r="D211" s="70" t="s">
        <v>489</v>
      </c>
      <c r="E211" s="59">
        <v>22</v>
      </c>
      <c r="F211" s="61">
        <f t="shared" si="31"/>
        <v>55.31818181818182</v>
      </c>
      <c r="G211" s="59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G211" s="67"/>
    </row>
    <row r="212" spans="1:37">
      <c r="A212" s="59">
        <v>211</v>
      </c>
      <c r="B212" s="60">
        <v>44772</v>
      </c>
      <c r="C212" s="59">
        <v>1397</v>
      </c>
      <c r="D212" s="70" t="s">
        <v>494</v>
      </c>
      <c r="E212" s="59">
        <v>22</v>
      </c>
      <c r="F212" s="61">
        <f t="shared" si="31"/>
        <v>63.5</v>
      </c>
      <c r="G212" s="59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G212" s="67"/>
    </row>
    <row r="213" spans="1:37">
      <c r="A213" s="59">
        <v>212</v>
      </c>
      <c r="B213" s="60">
        <v>44773</v>
      </c>
      <c r="C213" s="59">
        <v>1397</v>
      </c>
      <c r="D213" s="70" t="s">
        <v>38</v>
      </c>
      <c r="E213" s="59">
        <v>22</v>
      </c>
      <c r="F213" s="61">
        <f t="shared" si="31"/>
        <v>63.5</v>
      </c>
      <c r="G213" s="59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G213" s="67"/>
    </row>
    <row r="214" spans="1:37">
      <c r="A214" s="59">
        <v>213</v>
      </c>
      <c r="B214" s="60">
        <v>44774</v>
      </c>
      <c r="C214" s="59">
        <v>0</v>
      </c>
      <c r="D214" s="70"/>
      <c r="E214" s="59"/>
      <c r="F214" s="61" t="e">
        <f t="shared" si="31"/>
        <v>#DIV/0!</v>
      </c>
      <c r="G214" s="59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I214" s="58" t="e">
        <f>AVERAGE(AF214:AF244)</f>
        <v>#DIV/0!</v>
      </c>
      <c r="AJ214" s="58" t="e">
        <f t="shared" ref="AJ214:AK214" si="32">AVERAGE(AG214:AG244)</f>
        <v>#DIV/0!</v>
      </c>
      <c r="AK214" s="58" t="e">
        <f t="shared" si="32"/>
        <v>#DIV/0!</v>
      </c>
    </row>
    <row r="215" spans="1:37">
      <c r="A215" s="59">
        <v>214</v>
      </c>
      <c r="B215" s="60">
        <v>44775</v>
      </c>
      <c r="C215" s="59">
        <v>1119</v>
      </c>
      <c r="D215" s="70" t="s">
        <v>41</v>
      </c>
      <c r="E215" s="59">
        <v>21</v>
      </c>
      <c r="F215" s="61">
        <f t="shared" si="31"/>
        <v>53.285714285714285</v>
      </c>
      <c r="G215" s="59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G215" s="67"/>
    </row>
    <row r="216" spans="1:37">
      <c r="A216" s="59">
        <v>215</v>
      </c>
      <c r="B216" s="60">
        <v>44776</v>
      </c>
      <c r="C216" s="59">
        <v>1240</v>
      </c>
      <c r="D216" s="70" t="s">
        <v>41</v>
      </c>
      <c r="E216" s="59">
        <v>21</v>
      </c>
      <c r="F216" s="61">
        <f t="shared" si="31"/>
        <v>59.047619047619051</v>
      </c>
      <c r="G216" s="59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G216" s="67"/>
    </row>
    <row r="217" spans="1:37">
      <c r="A217" s="59">
        <v>216</v>
      </c>
      <c r="B217" s="60">
        <v>44777</v>
      </c>
      <c r="C217" s="59">
        <v>1240</v>
      </c>
      <c r="D217" s="70" t="s">
        <v>41</v>
      </c>
      <c r="E217" s="59">
        <v>21</v>
      </c>
      <c r="F217" s="61">
        <f t="shared" si="31"/>
        <v>59.047619047619051</v>
      </c>
      <c r="G217" s="59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G217" s="67"/>
    </row>
    <row r="218" spans="1:37">
      <c r="A218" s="59">
        <v>217</v>
      </c>
      <c r="B218" s="60">
        <v>44778</v>
      </c>
      <c r="C218" s="59">
        <v>1160</v>
      </c>
      <c r="D218" s="70" t="s">
        <v>41</v>
      </c>
      <c r="E218" s="59">
        <v>21</v>
      </c>
      <c r="F218" s="61">
        <f t="shared" si="31"/>
        <v>55.238095238095241</v>
      </c>
      <c r="G218" s="59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G218" s="67"/>
    </row>
    <row r="219" spans="1:37">
      <c r="A219" s="59">
        <v>218</v>
      </c>
      <c r="B219" s="60">
        <v>44779</v>
      </c>
      <c r="C219" s="59">
        <v>1234</v>
      </c>
      <c r="D219" s="70" t="s">
        <v>31</v>
      </c>
      <c r="E219" s="59">
        <v>21</v>
      </c>
      <c r="F219" s="61">
        <f t="shared" si="31"/>
        <v>58.761904761904759</v>
      </c>
      <c r="G219" s="59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G219" s="67"/>
    </row>
    <row r="220" spans="1:37">
      <c r="A220" s="59">
        <v>219</v>
      </c>
      <c r="B220" s="60">
        <v>44780</v>
      </c>
      <c r="C220" s="59">
        <v>0</v>
      </c>
      <c r="D220" s="70"/>
      <c r="E220" s="59"/>
      <c r="F220" s="61" t="e">
        <f t="shared" si="31"/>
        <v>#DIV/0!</v>
      </c>
      <c r="G220" s="59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</row>
    <row r="221" spans="1:37">
      <c r="A221" s="59">
        <v>220</v>
      </c>
      <c r="B221" s="60">
        <v>44781</v>
      </c>
      <c r="C221" s="59">
        <v>1260</v>
      </c>
      <c r="D221" s="70" t="s">
        <v>41</v>
      </c>
      <c r="E221" s="59">
        <v>21</v>
      </c>
      <c r="F221" s="61">
        <f t="shared" si="31"/>
        <v>60</v>
      </c>
      <c r="G221" s="59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G221" s="67"/>
    </row>
    <row r="222" spans="1:37">
      <c r="A222" s="59">
        <v>221</v>
      </c>
      <c r="B222" s="60">
        <v>44782</v>
      </c>
      <c r="C222" s="59">
        <v>1185</v>
      </c>
      <c r="D222" s="70" t="s">
        <v>41</v>
      </c>
      <c r="E222" s="59">
        <v>21</v>
      </c>
      <c r="F222" s="61">
        <f t="shared" si="31"/>
        <v>56.428571428571431</v>
      </c>
      <c r="G222" s="59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G222" s="67"/>
    </row>
    <row r="223" spans="1:37">
      <c r="A223" s="59">
        <v>222</v>
      </c>
      <c r="B223" s="60">
        <v>44783</v>
      </c>
      <c r="C223" s="59">
        <v>1265</v>
      </c>
      <c r="D223" s="70" t="s">
        <v>41</v>
      </c>
      <c r="E223" s="59">
        <v>21</v>
      </c>
      <c r="F223" s="61">
        <f t="shared" si="31"/>
        <v>60.238095238095241</v>
      </c>
      <c r="G223" s="59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G223" s="67"/>
    </row>
    <row r="224" spans="1:37">
      <c r="A224" s="59">
        <v>223</v>
      </c>
      <c r="B224" s="60">
        <v>44784</v>
      </c>
      <c r="C224" s="59">
        <v>0</v>
      </c>
      <c r="D224" s="70"/>
      <c r="E224" s="59"/>
      <c r="F224" s="61" t="e">
        <f t="shared" si="31"/>
        <v>#DIV/0!</v>
      </c>
      <c r="G224" s="59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</row>
    <row r="225" spans="1:33">
      <c r="A225" s="59">
        <v>224</v>
      </c>
      <c r="B225" s="60">
        <v>44785</v>
      </c>
      <c r="C225" s="59">
        <v>1202</v>
      </c>
      <c r="D225" s="70" t="s">
        <v>41</v>
      </c>
      <c r="E225" s="59">
        <v>21</v>
      </c>
      <c r="F225" s="61">
        <f t="shared" si="31"/>
        <v>57.238095238095241</v>
      </c>
      <c r="G225" s="59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G225" s="67"/>
    </row>
    <row r="226" spans="1:33">
      <c r="A226" s="59">
        <v>225</v>
      </c>
      <c r="B226" s="60">
        <v>44786</v>
      </c>
      <c r="C226" s="59">
        <v>1262</v>
      </c>
      <c r="D226" s="70" t="s">
        <v>41</v>
      </c>
      <c r="E226" s="59">
        <v>21</v>
      </c>
      <c r="F226" s="61">
        <f t="shared" si="31"/>
        <v>60.095238095238095</v>
      </c>
      <c r="G226" s="59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G226" s="67"/>
    </row>
    <row r="227" spans="1:33">
      <c r="A227" s="59">
        <v>226</v>
      </c>
      <c r="B227" s="60">
        <v>44787</v>
      </c>
      <c r="C227" s="59">
        <v>1282</v>
      </c>
      <c r="D227" s="70" t="s">
        <v>41</v>
      </c>
      <c r="E227" s="59">
        <v>21</v>
      </c>
      <c r="F227" s="61">
        <f t="shared" si="31"/>
        <v>61.047619047619051</v>
      </c>
      <c r="G227" s="59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G227" s="67"/>
    </row>
    <row r="228" spans="1:33">
      <c r="A228" s="59">
        <v>227</v>
      </c>
      <c r="B228" s="60">
        <v>44788</v>
      </c>
      <c r="C228" s="59">
        <v>1302</v>
      </c>
      <c r="D228" s="70" t="s">
        <v>41</v>
      </c>
      <c r="E228" s="59">
        <v>21</v>
      </c>
      <c r="F228" s="61">
        <f t="shared" si="31"/>
        <v>62</v>
      </c>
      <c r="G228" s="59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G228" s="67"/>
    </row>
    <row r="229" spans="1:33">
      <c r="A229" s="59">
        <v>228</v>
      </c>
      <c r="B229" s="60">
        <v>44789</v>
      </c>
      <c r="C229" s="59">
        <v>1222</v>
      </c>
      <c r="D229" s="70" t="s">
        <v>41</v>
      </c>
      <c r="E229" s="59">
        <v>21</v>
      </c>
      <c r="F229" s="61">
        <f t="shared" si="31"/>
        <v>58.19047619047619</v>
      </c>
      <c r="G229" s="59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G229" s="67"/>
    </row>
    <row r="230" spans="1:33">
      <c r="A230" s="59">
        <v>229</v>
      </c>
      <c r="B230" s="60">
        <v>44790</v>
      </c>
      <c r="C230" s="59">
        <v>1194</v>
      </c>
      <c r="D230" s="70" t="s">
        <v>51</v>
      </c>
      <c r="E230" s="59">
        <v>20.5</v>
      </c>
      <c r="F230" s="61">
        <f t="shared" si="31"/>
        <v>58.243902439024389</v>
      </c>
      <c r="G230" s="59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G230" s="67"/>
    </row>
    <row r="231" spans="1:33">
      <c r="A231" s="59">
        <v>230</v>
      </c>
      <c r="B231" s="60">
        <v>44791</v>
      </c>
      <c r="C231" s="59">
        <v>0</v>
      </c>
      <c r="D231" s="70"/>
      <c r="E231" s="59"/>
      <c r="F231" s="61" t="e">
        <f t="shared" si="31"/>
        <v>#DIV/0!</v>
      </c>
      <c r="G231" s="59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</row>
    <row r="232" spans="1:33">
      <c r="A232" s="59">
        <v>231</v>
      </c>
      <c r="B232" s="60">
        <v>44792</v>
      </c>
      <c r="C232" s="59">
        <v>0</v>
      </c>
      <c r="D232" s="70"/>
      <c r="E232" s="59"/>
      <c r="F232" s="61" t="e">
        <f t="shared" si="31"/>
        <v>#DIV/0!</v>
      </c>
      <c r="G232" s="59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</row>
    <row r="233" spans="1:33">
      <c r="A233" s="59">
        <v>232</v>
      </c>
      <c r="B233" s="60">
        <v>44793</v>
      </c>
      <c r="C233" s="59">
        <v>0</v>
      </c>
      <c r="D233" s="70"/>
      <c r="E233" s="59"/>
      <c r="F233" s="61" t="e">
        <f t="shared" si="31"/>
        <v>#DIV/0!</v>
      </c>
      <c r="G233" s="59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</row>
    <row r="234" spans="1:33">
      <c r="A234" s="59">
        <v>233</v>
      </c>
      <c r="B234" s="60">
        <v>44794</v>
      </c>
      <c r="C234" s="59">
        <v>0</v>
      </c>
      <c r="D234" s="70"/>
      <c r="E234" s="59"/>
      <c r="F234" s="61" t="e">
        <f t="shared" si="31"/>
        <v>#DIV/0!</v>
      </c>
      <c r="G234" s="59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</row>
    <row r="235" spans="1:33">
      <c r="A235" s="59">
        <v>234</v>
      </c>
      <c r="B235" s="60">
        <v>44795</v>
      </c>
      <c r="C235" s="59">
        <v>0</v>
      </c>
      <c r="D235" s="70"/>
      <c r="E235" s="59"/>
      <c r="F235" s="61" t="e">
        <f t="shared" si="31"/>
        <v>#DIV/0!</v>
      </c>
      <c r="G235" s="59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</row>
    <row r="236" spans="1:33">
      <c r="A236" s="59">
        <v>235</v>
      </c>
      <c r="B236" s="60">
        <v>44796</v>
      </c>
      <c r="C236" s="59">
        <v>0</v>
      </c>
      <c r="D236" s="70"/>
      <c r="E236" s="59"/>
      <c r="F236" s="61" t="e">
        <f t="shared" si="31"/>
        <v>#DIV/0!</v>
      </c>
      <c r="G236" s="59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</row>
    <row r="237" spans="1:33">
      <c r="A237" s="59">
        <v>236</v>
      </c>
      <c r="B237" s="60">
        <v>44797</v>
      </c>
      <c r="C237" s="59">
        <v>0</v>
      </c>
      <c r="D237" s="70"/>
      <c r="E237" s="59"/>
      <c r="F237" s="61" t="e">
        <f t="shared" si="31"/>
        <v>#DIV/0!</v>
      </c>
      <c r="G237" s="59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</row>
    <row r="238" spans="1:33">
      <c r="A238" s="59">
        <v>237</v>
      </c>
      <c r="B238" s="60">
        <v>44798</v>
      </c>
      <c r="C238" s="59">
        <v>0</v>
      </c>
      <c r="D238" s="70"/>
      <c r="E238" s="59"/>
      <c r="F238" s="61" t="e">
        <f t="shared" si="31"/>
        <v>#DIV/0!</v>
      </c>
      <c r="G238" s="59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</row>
    <row r="239" spans="1:33">
      <c r="A239" s="59">
        <v>238</v>
      </c>
      <c r="B239" s="60">
        <v>44799</v>
      </c>
      <c r="C239" s="59">
        <v>163</v>
      </c>
      <c r="D239" s="70" t="s">
        <v>44</v>
      </c>
      <c r="E239" s="59">
        <v>10.5</v>
      </c>
      <c r="F239" s="61">
        <f t="shared" si="31"/>
        <v>15.523809523809524</v>
      </c>
      <c r="G239" s="59">
        <v>1</v>
      </c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</row>
    <row r="240" spans="1:33">
      <c r="A240" s="59">
        <v>239</v>
      </c>
      <c r="B240" s="60">
        <v>44800</v>
      </c>
      <c r="C240" s="59">
        <v>1302</v>
      </c>
      <c r="D240" s="70" t="s">
        <v>41</v>
      </c>
      <c r="E240" s="59">
        <v>21</v>
      </c>
      <c r="F240" s="61">
        <f t="shared" si="31"/>
        <v>62</v>
      </c>
      <c r="G240" s="59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G240" s="67"/>
    </row>
    <row r="241" spans="1:37">
      <c r="A241" s="59">
        <v>240</v>
      </c>
      <c r="B241" s="60">
        <v>44801</v>
      </c>
      <c r="C241" s="59">
        <v>1345</v>
      </c>
      <c r="D241" s="70" t="s">
        <v>38</v>
      </c>
      <c r="E241" s="59">
        <v>22</v>
      </c>
      <c r="F241" s="61">
        <f t="shared" si="31"/>
        <v>61.136363636363633</v>
      </c>
      <c r="G241" s="59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G241" s="67"/>
    </row>
    <row r="242" spans="1:37">
      <c r="A242" s="59">
        <v>241</v>
      </c>
      <c r="B242" s="60">
        <v>44802</v>
      </c>
      <c r="C242" s="59">
        <v>1366</v>
      </c>
      <c r="D242" s="70" t="s">
        <v>38</v>
      </c>
      <c r="E242" s="59">
        <v>22</v>
      </c>
      <c r="F242" s="61">
        <f t="shared" si="31"/>
        <v>62.090909090909093</v>
      </c>
      <c r="G242" s="59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</row>
    <row r="243" spans="1:37">
      <c r="A243" s="59">
        <v>242</v>
      </c>
      <c r="B243" s="60">
        <v>44803</v>
      </c>
      <c r="C243" s="59">
        <v>1285</v>
      </c>
      <c r="D243" s="70" t="s">
        <v>38</v>
      </c>
      <c r="E243" s="59">
        <v>22</v>
      </c>
      <c r="F243" s="61">
        <f t="shared" si="31"/>
        <v>58.409090909090907</v>
      </c>
      <c r="G243" s="59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</row>
    <row r="244" spans="1:37">
      <c r="A244" s="59">
        <v>243</v>
      </c>
      <c r="B244" s="60">
        <v>44804</v>
      </c>
      <c r="C244" s="59">
        <v>1377</v>
      </c>
      <c r="D244" s="70" t="s">
        <v>38</v>
      </c>
      <c r="E244" s="59">
        <v>22</v>
      </c>
      <c r="F244" s="61">
        <f t="shared" si="31"/>
        <v>62.590909090909093</v>
      </c>
      <c r="G244" s="59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</row>
    <row r="245" spans="1:37">
      <c r="A245" s="59">
        <v>244</v>
      </c>
      <c r="B245" s="60">
        <v>44805</v>
      </c>
      <c r="C245" s="59">
        <v>1323</v>
      </c>
      <c r="D245" s="70" t="s">
        <v>31</v>
      </c>
      <c r="E245" s="59">
        <v>21</v>
      </c>
      <c r="F245" s="61">
        <f t="shared" si="31"/>
        <v>63</v>
      </c>
      <c r="G245" s="59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G245" s="67"/>
      <c r="AI245" s="58" t="e">
        <f>AVERAGE(AF245:AF274)</f>
        <v>#DIV/0!</v>
      </c>
      <c r="AJ245" s="58" t="e">
        <f t="shared" ref="AJ245:AK245" si="33">AVERAGE(AG245:AG274)</f>
        <v>#DIV/0!</v>
      </c>
      <c r="AK245" s="58" t="e">
        <f t="shared" si="33"/>
        <v>#DIV/0!</v>
      </c>
    </row>
    <row r="246" spans="1:37">
      <c r="A246" s="59">
        <v>245</v>
      </c>
      <c r="B246" s="60">
        <v>44806</v>
      </c>
      <c r="C246" s="59">
        <v>1243</v>
      </c>
      <c r="D246" s="70" t="s">
        <v>493</v>
      </c>
      <c r="E246" s="59">
        <v>21</v>
      </c>
      <c r="F246" s="61">
        <f t="shared" si="31"/>
        <v>59.19047619047619</v>
      </c>
      <c r="G246" s="59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G246" s="67"/>
    </row>
    <row r="247" spans="1:37">
      <c r="A247" s="59">
        <v>246</v>
      </c>
      <c r="B247" s="60">
        <v>44807</v>
      </c>
      <c r="C247" s="59">
        <v>1295</v>
      </c>
      <c r="D247" s="70" t="s">
        <v>31</v>
      </c>
      <c r="E247" s="59">
        <v>21</v>
      </c>
      <c r="F247" s="61">
        <f t="shared" si="31"/>
        <v>61.666666666666664</v>
      </c>
      <c r="G247" s="59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G247" s="67"/>
    </row>
    <row r="248" spans="1:37">
      <c r="A248" s="59">
        <v>247</v>
      </c>
      <c r="B248" s="60">
        <v>44808</v>
      </c>
      <c r="C248" s="59">
        <v>0</v>
      </c>
      <c r="D248" s="70"/>
      <c r="E248" s="59"/>
      <c r="F248" s="61" t="e">
        <f t="shared" si="31"/>
        <v>#DIV/0!</v>
      </c>
      <c r="G248" s="59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</row>
    <row r="249" spans="1:37">
      <c r="A249" s="59">
        <v>248</v>
      </c>
      <c r="B249" s="60">
        <v>44809</v>
      </c>
      <c r="C249" s="59">
        <v>1223</v>
      </c>
      <c r="D249" s="70" t="s">
        <v>52</v>
      </c>
      <c r="E249" s="59">
        <v>21.5</v>
      </c>
      <c r="F249" s="61">
        <f t="shared" si="31"/>
        <v>56.883720930232556</v>
      </c>
      <c r="G249" s="59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</row>
    <row r="250" spans="1:37">
      <c r="A250" s="59">
        <v>249</v>
      </c>
      <c r="B250" s="60">
        <v>44810</v>
      </c>
      <c r="C250" s="59">
        <v>1242</v>
      </c>
      <c r="D250" s="70" t="s">
        <v>53</v>
      </c>
      <c r="E250" s="59">
        <v>21.5</v>
      </c>
      <c r="F250" s="61">
        <f t="shared" si="31"/>
        <v>57.767441860465119</v>
      </c>
      <c r="G250" s="59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</row>
    <row r="251" spans="1:37">
      <c r="A251" s="59">
        <v>250</v>
      </c>
      <c r="B251" s="60">
        <v>44811</v>
      </c>
      <c r="C251" s="59">
        <v>990</v>
      </c>
      <c r="D251" s="70" t="s">
        <v>481</v>
      </c>
      <c r="E251" s="59">
        <v>18</v>
      </c>
      <c r="F251" s="61">
        <f t="shared" si="31"/>
        <v>55</v>
      </c>
      <c r="G251" s="59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</row>
    <row r="252" spans="1:37">
      <c r="A252" s="59">
        <v>251</v>
      </c>
      <c r="B252" s="60">
        <v>44812</v>
      </c>
      <c r="C252" s="59">
        <v>1160</v>
      </c>
      <c r="D252" s="70" t="s">
        <v>31</v>
      </c>
      <c r="E252" s="59">
        <v>21</v>
      </c>
      <c r="F252" s="61">
        <f t="shared" si="31"/>
        <v>55.238095238095241</v>
      </c>
      <c r="G252" s="59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G252" s="67"/>
    </row>
    <row r="253" spans="1:37">
      <c r="A253" s="59">
        <v>252</v>
      </c>
      <c r="B253" s="60">
        <v>44813</v>
      </c>
      <c r="C253" s="59">
        <v>960</v>
      </c>
      <c r="D253" s="70" t="s">
        <v>493</v>
      </c>
      <c r="E253" s="59">
        <v>21</v>
      </c>
      <c r="F253" s="61">
        <f t="shared" si="31"/>
        <v>45.714285714285715</v>
      </c>
      <c r="G253" s="59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G253" s="67"/>
    </row>
    <row r="254" spans="1:37">
      <c r="A254" s="59">
        <v>253</v>
      </c>
      <c r="B254" s="60">
        <v>44814</v>
      </c>
      <c r="C254" s="59">
        <v>10</v>
      </c>
      <c r="D254" s="70"/>
      <c r="E254" s="59"/>
      <c r="F254" s="61" t="e">
        <f t="shared" si="31"/>
        <v>#DIV/0!</v>
      </c>
      <c r="G254" s="59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</row>
    <row r="255" spans="1:37">
      <c r="A255" s="59">
        <v>254</v>
      </c>
      <c r="B255" s="60">
        <v>44815</v>
      </c>
      <c r="C255" s="59">
        <v>260</v>
      </c>
      <c r="D255" s="70" t="s">
        <v>29</v>
      </c>
      <c r="E255" s="59">
        <v>9</v>
      </c>
      <c r="F255" s="61">
        <f t="shared" si="31"/>
        <v>28.888888888888889</v>
      </c>
      <c r="G255" s="59">
        <v>1</v>
      </c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</row>
    <row r="256" spans="1:37">
      <c r="A256" s="59">
        <v>255</v>
      </c>
      <c r="B256" s="60">
        <v>44816</v>
      </c>
      <c r="C256" s="59">
        <v>0</v>
      </c>
      <c r="D256" s="70"/>
      <c r="E256" s="59"/>
      <c r="F256" s="61" t="e">
        <f t="shared" si="31"/>
        <v>#DIV/0!</v>
      </c>
      <c r="G256" s="59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</row>
    <row r="257" spans="1:33">
      <c r="A257" s="59">
        <v>256</v>
      </c>
      <c r="B257" s="60">
        <v>44817</v>
      </c>
      <c r="C257" s="59">
        <v>315</v>
      </c>
      <c r="D257" s="70" t="s">
        <v>495</v>
      </c>
      <c r="E257" s="59">
        <v>11</v>
      </c>
      <c r="F257" s="61">
        <f t="shared" si="31"/>
        <v>28.636363636363637</v>
      </c>
      <c r="G257" s="59">
        <v>1</v>
      </c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</row>
    <row r="258" spans="1:33">
      <c r="A258" s="59">
        <v>257</v>
      </c>
      <c r="B258" s="60">
        <v>44818</v>
      </c>
      <c r="C258" s="59">
        <v>315</v>
      </c>
      <c r="D258" s="70" t="s">
        <v>47</v>
      </c>
      <c r="E258" s="59">
        <v>11</v>
      </c>
      <c r="F258" s="61">
        <f t="shared" si="31"/>
        <v>28.636363636363637</v>
      </c>
      <c r="G258" s="59">
        <v>1</v>
      </c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</row>
    <row r="259" spans="1:33">
      <c r="A259" s="59">
        <v>258</v>
      </c>
      <c r="B259" s="60">
        <v>44819</v>
      </c>
      <c r="C259" s="59">
        <v>330</v>
      </c>
      <c r="D259" s="70" t="s">
        <v>47</v>
      </c>
      <c r="E259" s="59">
        <v>11</v>
      </c>
      <c r="F259" s="61">
        <f t="shared" ref="F259:F322" si="34">C259/E259</f>
        <v>30</v>
      </c>
      <c r="G259" s="59">
        <v>1</v>
      </c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</row>
    <row r="260" spans="1:33">
      <c r="A260" s="59">
        <v>259</v>
      </c>
      <c r="B260" s="60">
        <v>44820</v>
      </c>
      <c r="C260" s="59">
        <v>358</v>
      </c>
      <c r="D260" s="70" t="s">
        <v>47</v>
      </c>
      <c r="E260" s="59">
        <v>11</v>
      </c>
      <c r="F260" s="61">
        <f t="shared" si="34"/>
        <v>32.545454545454547</v>
      </c>
      <c r="G260" s="59">
        <v>1</v>
      </c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</row>
    <row r="261" spans="1:33">
      <c r="A261" s="59">
        <v>260</v>
      </c>
      <c r="B261" s="60">
        <v>44821</v>
      </c>
      <c r="C261" s="59">
        <v>366</v>
      </c>
      <c r="D261" s="70" t="s">
        <v>47</v>
      </c>
      <c r="E261" s="59">
        <v>11</v>
      </c>
      <c r="F261" s="61">
        <f t="shared" si="34"/>
        <v>33.272727272727273</v>
      </c>
      <c r="G261" s="59">
        <v>1</v>
      </c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</row>
    <row r="262" spans="1:33">
      <c r="A262" s="59">
        <v>261</v>
      </c>
      <c r="B262" s="60">
        <v>44822</v>
      </c>
      <c r="C262" s="59">
        <v>407</v>
      </c>
      <c r="D262" s="70" t="s">
        <v>495</v>
      </c>
      <c r="E262" s="59">
        <v>11</v>
      </c>
      <c r="F262" s="61">
        <f t="shared" si="34"/>
        <v>37</v>
      </c>
      <c r="G262" s="59">
        <v>1</v>
      </c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</row>
    <row r="263" spans="1:33">
      <c r="A263" s="59">
        <v>262</v>
      </c>
      <c r="B263" s="60">
        <v>44823</v>
      </c>
      <c r="C263" s="59">
        <v>400</v>
      </c>
      <c r="D263" s="70" t="s">
        <v>495</v>
      </c>
      <c r="E263" s="59">
        <v>11</v>
      </c>
      <c r="F263" s="61">
        <f t="shared" si="34"/>
        <v>36.363636363636367</v>
      </c>
      <c r="G263" s="59">
        <v>1</v>
      </c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</row>
    <row r="264" spans="1:33">
      <c r="A264" s="59">
        <v>263</v>
      </c>
      <c r="B264" s="60">
        <v>44824</v>
      </c>
      <c r="C264" s="59">
        <v>427</v>
      </c>
      <c r="D264" s="70" t="s">
        <v>47</v>
      </c>
      <c r="E264" s="59">
        <v>11</v>
      </c>
      <c r="F264" s="61">
        <f t="shared" si="34"/>
        <v>38.81818181818182</v>
      </c>
      <c r="G264" s="59">
        <v>1</v>
      </c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</row>
    <row r="265" spans="1:33">
      <c r="A265" s="59">
        <v>264</v>
      </c>
      <c r="B265" s="60">
        <v>44825</v>
      </c>
      <c r="C265" s="59">
        <v>427</v>
      </c>
      <c r="D265" s="70" t="s">
        <v>495</v>
      </c>
      <c r="E265" s="59">
        <v>11</v>
      </c>
      <c r="F265" s="61">
        <f t="shared" si="34"/>
        <v>38.81818181818182</v>
      </c>
      <c r="G265" s="59">
        <v>1</v>
      </c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</row>
    <row r="266" spans="1:33">
      <c r="A266" s="59">
        <v>265</v>
      </c>
      <c r="B266" s="60">
        <v>44826</v>
      </c>
      <c r="C266" s="59">
        <v>427</v>
      </c>
      <c r="D266" s="70" t="s">
        <v>47</v>
      </c>
      <c r="E266" s="59">
        <v>11</v>
      </c>
      <c r="F266" s="61">
        <f t="shared" si="34"/>
        <v>38.81818181818182</v>
      </c>
      <c r="G266" s="59">
        <v>1</v>
      </c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</row>
    <row r="267" spans="1:33">
      <c r="A267" s="59">
        <v>266</v>
      </c>
      <c r="B267" s="60">
        <v>44827</v>
      </c>
      <c r="C267" s="59">
        <v>308</v>
      </c>
      <c r="D267" s="70" t="s">
        <v>48</v>
      </c>
      <c r="E267" s="59">
        <v>8</v>
      </c>
      <c r="F267" s="61">
        <f t="shared" si="34"/>
        <v>38.5</v>
      </c>
      <c r="G267" s="59">
        <v>1</v>
      </c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</row>
    <row r="268" spans="1:33">
      <c r="A268" s="59">
        <v>267</v>
      </c>
      <c r="B268" s="60">
        <v>44828</v>
      </c>
      <c r="C268" s="59">
        <v>684</v>
      </c>
      <c r="D268" s="70" t="s">
        <v>31</v>
      </c>
      <c r="E268" s="59">
        <v>21</v>
      </c>
      <c r="F268" s="61">
        <f t="shared" si="34"/>
        <v>32.571428571428569</v>
      </c>
      <c r="G268" s="59">
        <v>1</v>
      </c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G268" s="67"/>
    </row>
    <row r="269" spans="1:33">
      <c r="A269" s="59">
        <v>268</v>
      </c>
      <c r="B269" s="60">
        <v>44829</v>
      </c>
      <c r="C269" s="59">
        <v>1246</v>
      </c>
      <c r="D269" s="70" t="s">
        <v>31</v>
      </c>
      <c r="E269" s="59">
        <v>21</v>
      </c>
      <c r="F269" s="61">
        <f t="shared" si="34"/>
        <v>59.333333333333336</v>
      </c>
      <c r="G269" s="59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G269" s="67"/>
    </row>
    <row r="270" spans="1:33">
      <c r="A270" s="59">
        <v>269</v>
      </c>
      <c r="B270" s="60">
        <v>44830</v>
      </c>
      <c r="C270" s="59">
        <v>1219</v>
      </c>
      <c r="D270" s="70" t="s">
        <v>480</v>
      </c>
      <c r="E270" s="59">
        <v>20</v>
      </c>
      <c r="F270" s="61">
        <f t="shared" si="34"/>
        <v>60.95</v>
      </c>
      <c r="G270" s="59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G270" s="67"/>
    </row>
    <row r="271" spans="1:33">
      <c r="A271" s="59">
        <v>270</v>
      </c>
      <c r="B271" s="60">
        <v>44831</v>
      </c>
      <c r="C271" s="59">
        <v>1180</v>
      </c>
      <c r="D271" s="70" t="s">
        <v>480</v>
      </c>
      <c r="E271" s="59">
        <v>20</v>
      </c>
      <c r="F271" s="61">
        <f t="shared" si="34"/>
        <v>59</v>
      </c>
      <c r="G271" s="59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G271" s="67"/>
    </row>
    <row r="272" spans="1:33">
      <c r="A272" s="59">
        <v>271</v>
      </c>
      <c r="B272" s="60">
        <v>44832</v>
      </c>
      <c r="C272" s="59">
        <v>984</v>
      </c>
      <c r="D272" s="70" t="s">
        <v>496</v>
      </c>
      <c r="E272" s="59">
        <v>16</v>
      </c>
      <c r="F272" s="61">
        <f t="shared" si="34"/>
        <v>61.5</v>
      </c>
      <c r="G272" s="59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</row>
    <row r="273" spans="1:37">
      <c r="A273" s="59">
        <v>272</v>
      </c>
      <c r="B273" s="60">
        <v>44833</v>
      </c>
      <c r="C273" s="59">
        <v>1102</v>
      </c>
      <c r="D273" s="70" t="s">
        <v>56</v>
      </c>
      <c r="E273" s="59">
        <v>18</v>
      </c>
      <c r="F273" s="61">
        <f t="shared" si="34"/>
        <v>61.222222222222221</v>
      </c>
      <c r="G273" s="59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</row>
    <row r="274" spans="1:37">
      <c r="A274" s="59">
        <v>273</v>
      </c>
      <c r="B274" s="60">
        <v>44834</v>
      </c>
      <c r="C274" s="59">
        <v>495</v>
      </c>
      <c r="D274" s="70" t="s">
        <v>45</v>
      </c>
      <c r="E274" s="59">
        <v>9</v>
      </c>
      <c r="F274" s="61">
        <f t="shared" si="34"/>
        <v>55</v>
      </c>
      <c r="G274" s="59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</row>
    <row r="275" spans="1:37">
      <c r="A275" s="59">
        <v>274</v>
      </c>
      <c r="B275" s="60">
        <v>44835</v>
      </c>
      <c r="C275" s="59">
        <v>0</v>
      </c>
      <c r="D275" s="70"/>
      <c r="E275" s="59"/>
      <c r="F275" s="61" t="e">
        <f t="shared" si="34"/>
        <v>#DIV/0!</v>
      </c>
      <c r="G275" s="59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I275" s="58" t="e">
        <f>AVERAGE(AF275:AF305)</f>
        <v>#DIV/0!</v>
      </c>
      <c r="AJ275" s="58" t="e">
        <f t="shared" ref="AJ275:AK275" si="35">AVERAGE(AG275:AG305)</f>
        <v>#DIV/0!</v>
      </c>
      <c r="AK275" s="58" t="e">
        <f t="shared" si="35"/>
        <v>#DIV/0!</v>
      </c>
    </row>
    <row r="276" spans="1:37">
      <c r="A276" s="59">
        <v>275</v>
      </c>
      <c r="B276" s="60">
        <v>44836</v>
      </c>
      <c r="C276" s="59">
        <v>0</v>
      </c>
      <c r="D276" s="70"/>
      <c r="E276" s="59"/>
      <c r="F276" s="61" t="e">
        <f t="shared" si="34"/>
        <v>#DIV/0!</v>
      </c>
      <c r="G276" s="59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</row>
    <row r="277" spans="1:37">
      <c r="A277" s="59">
        <v>276</v>
      </c>
      <c r="B277" s="60">
        <v>44837</v>
      </c>
      <c r="C277" s="59">
        <v>0</v>
      </c>
      <c r="D277" s="70"/>
      <c r="E277" s="59"/>
      <c r="F277" s="61" t="e">
        <f t="shared" si="34"/>
        <v>#DIV/0!</v>
      </c>
      <c r="G277" s="59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</row>
    <row r="278" spans="1:37">
      <c r="A278" s="59">
        <v>277</v>
      </c>
      <c r="B278" s="60">
        <v>44838</v>
      </c>
      <c r="C278" s="59">
        <v>0</v>
      </c>
      <c r="D278" s="70"/>
      <c r="E278" s="59"/>
      <c r="F278" s="61" t="e">
        <f t="shared" si="34"/>
        <v>#DIV/0!</v>
      </c>
      <c r="G278" s="59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</row>
    <row r="279" spans="1:37">
      <c r="A279" s="59">
        <v>278</v>
      </c>
      <c r="B279" s="60">
        <v>44839</v>
      </c>
      <c r="C279" s="59">
        <v>0</v>
      </c>
      <c r="D279" s="70"/>
      <c r="E279" s="59"/>
      <c r="F279" s="61" t="e">
        <f t="shared" si="34"/>
        <v>#DIV/0!</v>
      </c>
      <c r="G279" s="59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</row>
    <row r="280" spans="1:37">
      <c r="A280" s="59">
        <v>279</v>
      </c>
      <c r="B280" s="60">
        <v>44840</v>
      </c>
      <c r="C280" s="59">
        <v>0</v>
      </c>
      <c r="D280" s="70"/>
      <c r="E280" s="59"/>
      <c r="F280" s="61" t="e">
        <f t="shared" si="34"/>
        <v>#DIV/0!</v>
      </c>
      <c r="G280" s="59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</row>
    <row r="281" spans="1:37">
      <c r="A281" s="59">
        <v>280</v>
      </c>
      <c r="B281" s="60">
        <v>44841</v>
      </c>
      <c r="C281" s="59">
        <v>0</v>
      </c>
      <c r="D281" s="70"/>
      <c r="E281" s="59"/>
      <c r="F281" s="61" t="e">
        <f t="shared" si="34"/>
        <v>#DIV/0!</v>
      </c>
      <c r="G281" s="59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</row>
    <row r="282" spans="1:37">
      <c r="A282" s="59">
        <v>281</v>
      </c>
      <c r="B282" s="60">
        <v>44842</v>
      </c>
      <c r="C282" s="59">
        <v>0</v>
      </c>
      <c r="D282" s="70"/>
      <c r="E282" s="59"/>
      <c r="F282" s="61" t="e">
        <f t="shared" si="34"/>
        <v>#DIV/0!</v>
      </c>
      <c r="G282" s="59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</row>
    <row r="283" spans="1:37">
      <c r="A283" s="59">
        <v>282</v>
      </c>
      <c r="B283" s="60">
        <v>44843</v>
      </c>
      <c r="C283" s="59">
        <v>0</v>
      </c>
      <c r="D283" s="70"/>
      <c r="E283" s="59"/>
      <c r="F283" s="61" t="e">
        <f t="shared" si="34"/>
        <v>#DIV/0!</v>
      </c>
      <c r="G283" s="59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</row>
    <row r="284" spans="1:37">
      <c r="A284" s="59">
        <v>283</v>
      </c>
      <c r="B284" s="60">
        <v>44844</v>
      </c>
      <c r="C284" s="59">
        <v>0</v>
      </c>
      <c r="D284" s="70" t="s">
        <v>32</v>
      </c>
      <c r="E284" s="59">
        <v>8</v>
      </c>
      <c r="F284" s="61">
        <f t="shared" si="34"/>
        <v>0</v>
      </c>
      <c r="G284" s="59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</row>
    <row r="285" spans="1:37">
      <c r="A285" s="59">
        <v>284</v>
      </c>
      <c r="B285" s="60">
        <v>44845</v>
      </c>
      <c r="C285" s="59">
        <v>923</v>
      </c>
      <c r="D285" s="70" t="s">
        <v>478</v>
      </c>
      <c r="E285" s="59">
        <v>16</v>
      </c>
      <c r="F285" s="61">
        <f t="shared" si="34"/>
        <v>57.6875</v>
      </c>
      <c r="G285" s="59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</row>
    <row r="286" spans="1:37">
      <c r="A286" s="59">
        <v>285</v>
      </c>
      <c r="B286" s="60">
        <v>44846</v>
      </c>
      <c r="C286" s="59">
        <v>981</v>
      </c>
      <c r="D286" s="70" t="s">
        <v>478</v>
      </c>
      <c r="E286" s="59">
        <v>16</v>
      </c>
      <c r="F286" s="61">
        <f t="shared" si="34"/>
        <v>61.3125</v>
      </c>
      <c r="G286" s="59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</row>
    <row r="287" spans="1:37">
      <c r="A287" s="59">
        <v>286</v>
      </c>
      <c r="B287" s="60">
        <v>44847</v>
      </c>
      <c r="C287" s="59">
        <v>951</v>
      </c>
      <c r="D287" s="70" t="s">
        <v>34</v>
      </c>
      <c r="E287" s="59">
        <v>16</v>
      </c>
      <c r="F287" s="61">
        <f t="shared" si="34"/>
        <v>59.4375</v>
      </c>
      <c r="G287" s="59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</row>
    <row r="288" spans="1:37">
      <c r="A288" s="59">
        <v>287</v>
      </c>
      <c r="B288" s="60">
        <v>44848</v>
      </c>
      <c r="C288" s="59">
        <v>222</v>
      </c>
      <c r="D288" s="70" t="s">
        <v>490</v>
      </c>
      <c r="E288" s="59">
        <v>8</v>
      </c>
      <c r="F288" s="61">
        <f t="shared" si="34"/>
        <v>27.75</v>
      </c>
      <c r="G288" s="59">
        <v>1</v>
      </c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</row>
    <row r="289" spans="1:33">
      <c r="A289" s="59">
        <v>288</v>
      </c>
      <c r="B289" s="60">
        <v>44849</v>
      </c>
      <c r="C289" s="59">
        <v>0</v>
      </c>
      <c r="D289" s="70"/>
      <c r="E289" s="59"/>
      <c r="F289" s="61" t="e">
        <f t="shared" si="34"/>
        <v>#DIV/0!</v>
      </c>
      <c r="G289" s="59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</row>
    <row r="290" spans="1:33">
      <c r="A290" s="59">
        <v>289</v>
      </c>
      <c r="B290" s="60">
        <v>44850</v>
      </c>
      <c r="C290" s="59">
        <v>0</v>
      </c>
      <c r="D290" s="70"/>
      <c r="E290" s="59"/>
      <c r="F290" s="61" t="e">
        <f t="shared" si="34"/>
        <v>#DIV/0!</v>
      </c>
      <c r="G290" s="59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</row>
    <row r="291" spans="1:33">
      <c r="A291" s="59">
        <v>290</v>
      </c>
      <c r="B291" s="60">
        <v>44851</v>
      </c>
      <c r="C291" s="59">
        <v>440</v>
      </c>
      <c r="D291" s="70" t="s">
        <v>478</v>
      </c>
      <c r="E291" s="59">
        <v>16</v>
      </c>
      <c r="F291" s="61">
        <f t="shared" si="34"/>
        <v>27.5</v>
      </c>
      <c r="G291" s="59">
        <v>1</v>
      </c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</row>
    <row r="292" spans="1:33">
      <c r="A292" s="59">
        <v>291</v>
      </c>
      <c r="B292" s="60">
        <v>44852</v>
      </c>
      <c r="C292" s="59">
        <v>456</v>
      </c>
      <c r="D292" s="70" t="s">
        <v>478</v>
      </c>
      <c r="E292" s="59">
        <v>16</v>
      </c>
      <c r="F292" s="61">
        <f t="shared" si="34"/>
        <v>28.5</v>
      </c>
      <c r="G292" s="59">
        <v>1</v>
      </c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</row>
    <row r="293" spans="1:33">
      <c r="A293" s="59">
        <v>292</v>
      </c>
      <c r="B293" s="60">
        <v>44853</v>
      </c>
      <c r="C293" s="59">
        <v>476</v>
      </c>
      <c r="D293" s="70" t="s">
        <v>478</v>
      </c>
      <c r="E293" s="59">
        <v>16</v>
      </c>
      <c r="F293" s="61">
        <f t="shared" si="34"/>
        <v>29.75</v>
      </c>
      <c r="G293" s="59">
        <v>1</v>
      </c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</row>
    <row r="294" spans="1:33">
      <c r="A294" s="59">
        <v>293</v>
      </c>
      <c r="B294" s="60">
        <v>44854</v>
      </c>
      <c r="C294" s="59">
        <v>476</v>
      </c>
      <c r="D294" s="70" t="s">
        <v>478</v>
      </c>
      <c r="E294" s="59">
        <v>16</v>
      </c>
      <c r="F294" s="61">
        <f t="shared" si="34"/>
        <v>29.75</v>
      </c>
      <c r="G294" s="59">
        <v>1</v>
      </c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</row>
    <row r="295" spans="1:33">
      <c r="A295" s="59">
        <v>294</v>
      </c>
      <c r="B295" s="60">
        <v>44855</v>
      </c>
      <c r="C295" s="59">
        <v>476</v>
      </c>
      <c r="D295" s="70" t="s">
        <v>478</v>
      </c>
      <c r="E295" s="59">
        <v>16</v>
      </c>
      <c r="F295" s="61">
        <f t="shared" si="34"/>
        <v>29.75</v>
      </c>
      <c r="G295" s="59">
        <v>1</v>
      </c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</row>
    <row r="296" spans="1:33">
      <c r="A296" s="59">
        <v>295</v>
      </c>
      <c r="B296" s="60">
        <v>44856</v>
      </c>
      <c r="C296" s="59">
        <v>977</v>
      </c>
      <c r="D296" s="70" t="s">
        <v>31</v>
      </c>
      <c r="E296" s="59">
        <v>21</v>
      </c>
      <c r="F296" s="61">
        <f t="shared" si="34"/>
        <v>46.523809523809526</v>
      </c>
      <c r="G296" s="59">
        <v>1</v>
      </c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G296" s="67"/>
    </row>
    <row r="297" spans="1:33">
      <c r="A297" s="59">
        <v>296</v>
      </c>
      <c r="B297" s="60">
        <v>44857</v>
      </c>
      <c r="C297" s="59">
        <v>0</v>
      </c>
      <c r="D297" s="70"/>
      <c r="E297" s="59"/>
      <c r="F297" s="61" t="e">
        <f t="shared" si="34"/>
        <v>#DIV/0!</v>
      </c>
      <c r="G297" s="59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</row>
    <row r="298" spans="1:33">
      <c r="A298" s="59">
        <v>297</v>
      </c>
      <c r="B298" s="60">
        <v>44858</v>
      </c>
      <c r="C298" s="59">
        <v>982</v>
      </c>
      <c r="D298" s="70" t="s">
        <v>34</v>
      </c>
      <c r="E298" s="59">
        <v>16</v>
      </c>
      <c r="F298" s="61">
        <f t="shared" si="34"/>
        <v>61.375</v>
      </c>
      <c r="G298" s="59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</row>
    <row r="299" spans="1:33">
      <c r="A299" s="59">
        <v>298</v>
      </c>
      <c r="B299" s="60">
        <v>44859</v>
      </c>
      <c r="C299" s="59">
        <v>1100</v>
      </c>
      <c r="D299" s="70" t="s">
        <v>54</v>
      </c>
      <c r="E299" s="59">
        <v>18</v>
      </c>
      <c r="F299" s="61">
        <f t="shared" si="34"/>
        <v>61.111111111111114</v>
      </c>
      <c r="G299" s="59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</row>
    <row r="300" spans="1:33">
      <c r="A300" s="59">
        <v>299</v>
      </c>
      <c r="B300" s="60">
        <v>44860</v>
      </c>
      <c r="C300" s="59">
        <v>1282</v>
      </c>
      <c r="D300" s="70" t="s">
        <v>31</v>
      </c>
      <c r="E300" s="59">
        <v>21</v>
      </c>
      <c r="F300" s="61">
        <f t="shared" si="34"/>
        <v>61.047619047619051</v>
      </c>
      <c r="G300" s="59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G300" s="67"/>
    </row>
    <row r="301" spans="1:33">
      <c r="A301" s="59">
        <v>300</v>
      </c>
      <c r="B301" s="60">
        <v>44861</v>
      </c>
      <c r="C301" s="59">
        <v>1281</v>
      </c>
      <c r="D301" s="70" t="s">
        <v>31</v>
      </c>
      <c r="E301" s="59">
        <v>21</v>
      </c>
      <c r="F301" s="61">
        <f t="shared" si="34"/>
        <v>61</v>
      </c>
      <c r="G301" s="59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G301" s="67"/>
    </row>
    <row r="302" spans="1:33">
      <c r="A302" s="59">
        <v>301</v>
      </c>
      <c r="B302" s="60">
        <v>44862</v>
      </c>
      <c r="C302" s="59">
        <v>1261</v>
      </c>
      <c r="D302" s="70" t="s">
        <v>31</v>
      </c>
      <c r="E302" s="59">
        <v>21</v>
      </c>
      <c r="F302" s="61">
        <f t="shared" si="34"/>
        <v>60.047619047619051</v>
      </c>
      <c r="G302" s="59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G302" s="67"/>
    </row>
    <row r="303" spans="1:33">
      <c r="A303" s="59">
        <v>302</v>
      </c>
      <c r="B303" s="60">
        <v>44863</v>
      </c>
      <c r="C303" s="59">
        <v>1281</v>
      </c>
      <c r="D303" s="70" t="s">
        <v>31</v>
      </c>
      <c r="E303" s="59">
        <v>21</v>
      </c>
      <c r="F303" s="61">
        <f t="shared" si="34"/>
        <v>61</v>
      </c>
      <c r="G303" s="59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G303" s="67"/>
    </row>
    <row r="304" spans="1:33">
      <c r="A304" s="59">
        <v>303</v>
      </c>
      <c r="B304" s="60">
        <v>44864</v>
      </c>
      <c r="C304" s="59">
        <v>1281</v>
      </c>
      <c r="D304" s="70" t="s">
        <v>38</v>
      </c>
      <c r="E304" s="59">
        <v>22</v>
      </c>
      <c r="F304" s="61">
        <f t="shared" si="34"/>
        <v>58.227272727272727</v>
      </c>
      <c r="G304" s="59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</row>
    <row r="305" spans="1:37">
      <c r="A305" s="59">
        <v>304</v>
      </c>
      <c r="B305" s="60">
        <v>44865</v>
      </c>
      <c r="C305" s="59">
        <v>984</v>
      </c>
      <c r="D305" s="70" t="s">
        <v>40</v>
      </c>
      <c r="E305" s="59">
        <v>16</v>
      </c>
      <c r="F305" s="61">
        <f t="shared" si="34"/>
        <v>61.5</v>
      </c>
      <c r="G305" s="59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</row>
    <row r="306" spans="1:37">
      <c r="A306" s="59">
        <v>305</v>
      </c>
      <c r="B306" s="60">
        <v>44866</v>
      </c>
      <c r="C306" s="59">
        <v>0</v>
      </c>
      <c r="D306" s="70"/>
      <c r="E306" s="59"/>
      <c r="F306" s="61" t="e">
        <f t="shared" si="34"/>
        <v>#DIV/0!</v>
      </c>
      <c r="G306" s="59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I306" s="58">
        <f>AVERAGE(AF306:AF335)</f>
        <v>16.159492623118869</v>
      </c>
      <c r="AJ306" s="58">
        <f t="shared" ref="AJ306:AK306" si="36">AVERAGE(AG306:AG335)</f>
        <v>18.533029761904761</v>
      </c>
      <c r="AK306" s="58">
        <f t="shared" si="36"/>
        <v>4.9970833333333324</v>
      </c>
    </row>
    <row r="307" spans="1:37">
      <c r="A307" s="59">
        <v>306</v>
      </c>
      <c r="B307" s="60">
        <v>44867</v>
      </c>
      <c r="C307" s="59">
        <v>0</v>
      </c>
      <c r="D307" s="70"/>
      <c r="E307" s="59"/>
      <c r="F307" s="61" t="e">
        <f t="shared" si="34"/>
        <v>#DIV/0!</v>
      </c>
      <c r="G307" s="59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</row>
    <row r="308" spans="1:37">
      <c r="A308" s="59">
        <v>307</v>
      </c>
      <c r="B308" s="60">
        <v>44868</v>
      </c>
      <c r="C308" s="59">
        <v>0</v>
      </c>
      <c r="D308" s="70"/>
      <c r="E308" s="59"/>
      <c r="F308" s="61" t="e">
        <f t="shared" si="34"/>
        <v>#DIV/0!</v>
      </c>
      <c r="G308" s="59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</row>
    <row r="309" spans="1:37">
      <c r="A309" s="59">
        <v>308</v>
      </c>
      <c r="B309" s="60">
        <v>44869</v>
      </c>
      <c r="C309" s="59">
        <v>0</v>
      </c>
      <c r="D309" s="70"/>
      <c r="E309" s="59"/>
      <c r="F309" s="61" t="e">
        <f t="shared" si="34"/>
        <v>#DIV/0!</v>
      </c>
      <c r="G309" s="59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</row>
    <row r="310" spans="1:37">
      <c r="A310" s="59">
        <v>309</v>
      </c>
      <c r="B310" s="60">
        <v>44870</v>
      </c>
      <c r="C310" s="59">
        <v>0</v>
      </c>
      <c r="D310" s="70"/>
      <c r="E310" s="59"/>
      <c r="F310" s="61" t="e">
        <f t="shared" si="34"/>
        <v>#DIV/0!</v>
      </c>
      <c r="G310" s="59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</row>
    <row r="311" spans="1:37">
      <c r="A311" s="59">
        <v>310</v>
      </c>
      <c r="B311" s="60">
        <v>44871</v>
      </c>
      <c r="C311" s="59">
        <v>674</v>
      </c>
      <c r="D311" s="70" t="s">
        <v>34</v>
      </c>
      <c r="E311" s="59">
        <v>16</v>
      </c>
      <c r="F311" s="61">
        <f t="shared" si="34"/>
        <v>42.125</v>
      </c>
      <c r="G311" s="59">
        <v>1</v>
      </c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</row>
    <row r="312" spans="1:37">
      <c r="A312" s="59">
        <v>311</v>
      </c>
      <c r="B312" s="60">
        <v>44872</v>
      </c>
      <c r="C312" s="59">
        <v>615</v>
      </c>
      <c r="D312" s="70" t="s">
        <v>34</v>
      </c>
      <c r="E312" s="59">
        <v>16</v>
      </c>
      <c r="F312" s="61">
        <f t="shared" si="34"/>
        <v>38.4375</v>
      </c>
      <c r="G312" s="59">
        <v>1</v>
      </c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</row>
    <row r="313" spans="1:37">
      <c r="A313" s="59">
        <v>312</v>
      </c>
      <c r="B313" s="60">
        <v>44873</v>
      </c>
      <c r="C313" s="59">
        <v>595</v>
      </c>
      <c r="D313" s="70" t="s">
        <v>478</v>
      </c>
      <c r="E313" s="59">
        <v>16</v>
      </c>
      <c r="F313" s="61">
        <f t="shared" si="34"/>
        <v>37.1875</v>
      </c>
      <c r="G313" s="59">
        <v>1</v>
      </c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</row>
    <row r="314" spans="1:37">
      <c r="A314" s="59">
        <v>313</v>
      </c>
      <c r="B314" s="60">
        <v>44874</v>
      </c>
      <c r="C314" s="59">
        <v>615</v>
      </c>
      <c r="D314" s="70" t="s">
        <v>34</v>
      </c>
      <c r="E314" s="59">
        <v>16</v>
      </c>
      <c r="F314" s="61">
        <f t="shared" si="34"/>
        <v>38.4375</v>
      </c>
      <c r="G314" s="59">
        <v>1</v>
      </c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</row>
    <row r="315" spans="1:37">
      <c r="A315" s="59">
        <v>314</v>
      </c>
      <c r="B315" s="60">
        <v>44875</v>
      </c>
      <c r="C315" s="59">
        <v>590</v>
      </c>
      <c r="D315" s="70" t="s">
        <v>34</v>
      </c>
      <c r="E315" s="59">
        <v>16</v>
      </c>
      <c r="F315" s="61">
        <f t="shared" si="34"/>
        <v>36.875</v>
      </c>
      <c r="G315" s="59">
        <v>1</v>
      </c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</row>
    <row r="316" spans="1:37">
      <c r="A316" s="59">
        <v>315</v>
      </c>
      <c r="B316" s="60">
        <v>44876</v>
      </c>
      <c r="C316" s="59">
        <v>295</v>
      </c>
      <c r="D316" s="70" t="s">
        <v>35</v>
      </c>
      <c r="E316" s="59">
        <v>8</v>
      </c>
      <c r="F316" s="61">
        <f t="shared" si="34"/>
        <v>36.875</v>
      </c>
      <c r="G316" s="59">
        <v>1</v>
      </c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</row>
    <row r="317" spans="1:37">
      <c r="A317" s="59">
        <v>316</v>
      </c>
      <c r="B317" s="60">
        <v>44877</v>
      </c>
      <c r="C317" s="59">
        <v>0</v>
      </c>
      <c r="D317" s="70"/>
      <c r="E317" s="59"/>
      <c r="F317" s="61" t="e">
        <f t="shared" si="34"/>
        <v>#DIV/0!</v>
      </c>
      <c r="G317" s="59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</row>
    <row r="318" spans="1:37">
      <c r="A318" s="59">
        <v>317</v>
      </c>
      <c r="B318" s="60">
        <v>44878</v>
      </c>
      <c r="C318" s="59">
        <v>0</v>
      </c>
      <c r="D318" s="70"/>
      <c r="E318" s="59"/>
      <c r="F318" s="61" t="e">
        <f t="shared" si="34"/>
        <v>#DIV/0!</v>
      </c>
      <c r="G318" s="59"/>
      <c r="H318" s="47">
        <v>6.7</v>
      </c>
      <c r="I318" s="47">
        <v>3.98</v>
      </c>
      <c r="J318" s="47">
        <v>2.77</v>
      </c>
      <c r="K318" s="47">
        <v>13.19</v>
      </c>
      <c r="L318" s="47">
        <v>45.53</v>
      </c>
      <c r="M318" s="47">
        <v>44.7</v>
      </c>
      <c r="N318" s="47">
        <v>31.5</v>
      </c>
      <c r="O318" s="47">
        <v>27.88</v>
      </c>
      <c r="P318" s="47">
        <v>21.89</v>
      </c>
      <c r="Q318" s="47">
        <v>3.58</v>
      </c>
      <c r="R318" s="47">
        <v>6.39</v>
      </c>
      <c r="S318" s="47">
        <v>28.14</v>
      </c>
      <c r="T318" s="47">
        <v>11.75</v>
      </c>
      <c r="U318" s="47">
        <v>12.08</v>
      </c>
      <c r="V318" s="47">
        <v>12.33</v>
      </c>
      <c r="W318" s="47">
        <v>12.36</v>
      </c>
      <c r="X318" s="47">
        <v>0.06</v>
      </c>
      <c r="Y318" s="47">
        <v>0.06</v>
      </c>
      <c r="Z318" s="47">
        <v>0.06</v>
      </c>
      <c r="AA318" s="47">
        <v>0.06</v>
      </c>
      <c r="AB318" s="47">
        <v>0.08</v>
      </c>
      <c r="AC318" s="47">
        <v>0.06</v>
      </c>
      <c r="AD318" s="47">
        <v>0.08</v>
      </c>
      <c r="AE318" s="47">
        <v>0.08</v>
      </c>
      <c r="AH318" s="58">
        <f t="shared" ref="AH318" si="37">AVERAGE(H318:AE318)</f>
        <v>11.887916666666664</v>
      </c>
    </row>
    <row r="319" spans="1:37">
      <c r="A319" s="59">
        <v>318</v>
      </c>
      <c r="B319" s="60">
        <v>44879</v>
      </c>
      <c r="C319" s="59">
        <v>600</v>
      </c>
      <c r="D319" s="70" t="s">
        <v>34</v>
      </c>
      <c r="E319" s="59">
        <v>16</v>
      </c>
      <c r="F319" s="61">
        <f t="shared" si="34"/>
        <v>37.5</v>
      </c>
      <c r="G319" s="59">
        <v>1</v>
      </c>
      <c r="H319" s="47">
        <v>14.59</v>
      </c>
      <c r="I319" s="47">
        <v>21.67</v>
      </c>
      <c r="J319" s="47">
        <v>25.56</v>
      </c>
      <c r="K319" s="47">
        <v>25.17</v>
      </c>
      <c r="L319" s="47">
        <v>24.7</v>
      </c>
      <c r="M319" s="47">
        <v>20.41</v>
      </c>
      <c r="N319" s="47">
        <v>15.72</v>
      </c>
      <c r="O319" s="47">
        <v>15.63</v>
      </c>
      <c r="P319" s="47">
        <v>15.34</v>
      </c>
      <c r="Q319" s="47">
        <v>15.53</v>
      </c>
      <c r="R319" s="47">
        <v>16.190000000000001</v>
      </c>
      <c r="S319" s="47">
        <v>16.940000000000001</v>
      </c>
      <c r="T319" s="47">
        <v>16.690000000000001</v>
      </c>
      <c r="U319" s="47">
        <v>16.53</v>
      </c>
      <c r="V319" s="47">
        <v>16.97</v>
      </c>
      <c r="W319" s="47">
        <v>17.440000000000001</v>
      </c>
      <c r="X319" s="47">
        <v>12.44</v>
      </c>
      <c r="Y319" s="47">
        <v>12.44</v>
      </c>
      <c r="Z319" s="47">
        <v>12.53</v>
      </c>
      <c r="AA319" s="47">
        <v>12.47</v>
      </c>
      <c r="AB319" s="47">
        <v>12.44</v>
      </c>
      <c r="AC319" s="47">
        <v>12.58</v>
      </c>
      <c r="AD319" s="47">
        <v>12.64</v>
      </c>
      <c r="AE319" s="47">
        <v>12.66</v>
      </c>
      <c r="AF319" s="58">
        <f t="shared" ref="AF319:AF321" si="38">AVERAGE(H319:X319)</f>
        <v>18.089411764705883</v>
      </c>
      <c r="AG319" s="58">
        <f t="shared" ref="AG319:AG321" si="39">AVERAGE(Y319:AE319)</f>
        <v>12.537142857142856</v>
      </c>
    </row>
    <row r="320" spans="1:37">
      <c r="A320" s="59">
        <v>319</v>
      </c>
      <c r="B320" s="60">
        <v>44880</v>
      </c>
      <c r="C320" s="59">
        <v>615</v>
      </c>
      <c r="D320" s="70" t="s">
        <v>34</v>
      </c>
      <c r="E320" s="59">
        <v>16</v>
      </c>
      <c r="F320" s="61">
        <f t="shared" si="34"/>
        <v>38.4375</v>
      </c>
      <c r="G320" s="59">
        <v>1</v>
      </c>
      <c r="H320" s="47">
        <v>13.67</v>
      </c>
      <c r="I320" s="47">
        <v>15.36</v>
      </c>
      <c r="J320" s="47">
        <v>15.25</v>
      </c>
      <c r="K320" s="47">
        <v>14.81</v>
      </c>
      <c r="L320" s="47">
        <v>14.45</v>
      </c>
      <c r="M320" s="47">
        <v>14.17</v>
      </c>
      <c r="N320" s="47">
        <v>13.95</v>
      </c>
      <c r="O320" s="47">
        <v>13.83</v>
      </c>
      <c r="P320" s="47">
        <v>14.89</v>
      </c>
      <c r="Q320" s="47">
        <v>14.23</v>
      </c>
      <c r="R320" s="47">
        <v>14.45</v>
      </c>
      <c r="S320" s="47">
        <v>14.73</v>
      </c>
      <c r="T320" s="47">
        <v>15.22</v>
      </c>
      <c r="U320" s="47">
        <v>15.53</v>
      </c>
      <c r="V320" s="47">
        <v>15.08</v>
      </c>
      <c r="W320" s="47">
        <v>15.16</v>
      </c>
      <c r="X320" s="47">
        <v>15.14</v>
      </c>
      <c r="Y320" s="47">
        <v>11.73</v>
      </c>
      <c r="Z320" s="47">
        <v>11.84</v>
      </c>
      <c r="AA320" s="47">
        <v>11.75</v>
      </c>
      <c r="AB320" s="47">
        <v>11.92</v>
      </c>
      <c r="AC320" s="47">
        <v>13.08</v>
      </c>
      <c r="AD320" s="47">
        <v>12.13</v>
      </c>
      <c r="AE320" s="47">
        <v>12.05</v>
      </c>
      <c r="AF320" s="58">
        <f t="shared" si="38"/>
        <v>14.701176470588234</v>
      </c>
      <c r="AG320" s="58">
        <f t="shared" si="39"/>
        <v>12.071428571428571</v>
      </c>
    </row>
    <row r="321" spans="1:37">
      <c r="A321" s="59">
        <v>320</v>
      </c>
      <c r="B321" s="60">
        <v>44881</v>
      </c>
      <c r="C321" s="59">
        <v>615</v>
      </c>
      <c r="D321" s="70" t="s">
        <v>478</v>
      </c>
      <c r="E321" s="59">
        <v>16</v>
      </c>
      <c r="F321" s="61">
        <f t="shared" si="34"/>
        <v>38.4375</v>
      </c>
      <c r="G321" s="59">
        <v>1</v>
      </c>
      <c r="H321" s="47">
        <v>29.14</v>
      </c>
      <c r="I321" s="47">
        <v>23.27</v>
      </c>
      <c r="J321" s="47">
        <v>15.16</v>
      </c>
      <c r="K321" s="47">
        <v>14.13</v>
      </c>
      <c r="L321" s="47">
        <v>11.16</v>
      </c>
      <c r="M321" s="47">
        <v>10.78</v>
      </c>
      <c r="N321" s="47">
        <v>10.7</v>
      </c>
      <c r="O321" s="47">
        <v>13.7</v>
      </c>
      <c r="P321" s="47">
        <v>13.94</v>
      </c>
      <c r="Q321" s="47">
        <v>14.05</v>
      </c>
      <c r="R321" s="47">
        <v>14.05</v>
      </c>
      <c r="S321" s="47">
        <v>15.05</v>
      </c>
      <c r="T321" s="47">
        <v>14.31</v>
      </c>
      <c r="U321" s="47">
        <v>14.13</v>
      </c>
      <c r="V321" s="47">
        <v>14.25</v>
      </c>
      <c r="W321" s="47">
        <v>14.47</v>
      </c>
      <c r="X321" s="47">
        <v>12.52</v>
      </c>
      <c r="Y321" s="47">
        <v>7.98</v>
      </c>
      <c r="Z321" s="47">
        <v>2.33</v>
      </c>
      <c r="AA321" s="47">
        <v>1.98</v>
      </c>
      <c r="AB321" s="47">
        <v>1.98</v>
      </c>
      <c r="AC321" s="47">
        <v>12.56</v>
      </c>
      <c r="AD321" s="47">
        <v>41.02</v>
      </c>
      <c r="AE321" s="47">
        <v>29.69</v>
      </c>
      <c r="AF321" s="58">
        <f t="shared" si="38"/>
        <v>14.988823529411766</v>
      </c>
      <c r="AG321" s="58">
        <f t="shared" si="39"/>
        <v>13.934285714285716</v>
      </c>
    </row>
    <row r="322" spans="1:37">
      <c r="A322" s="59">
        <v>321</v>
      </c>
      <c r="B322" s="60">
        <v>44882</v>
      </c>
      <c r="C322" s="59">
        <v>1025</v>
      </c>
      <c r="D322" s="70" t="s">
        <v>54</v>
      </c>
      <c r="E322" s="59">
        <v>18</v>
      </c>
      <c r="F322" s="61">
        <f t="shared" si="34"/>
        <v>56.944444444444443</v>
      </c>
      <c r="G322" s="59"/>
      <c r="H322" s="47">
        <v>15.81</v>
      </c>
      <c r="I322" s="47">
        <v>14.08</v>
      </c>
      <c r="J322" s="47">
        <v>13.69</v>
      </c>
      <c r="K322" s="47">
        <v>13.31</v>
      </c>
      <c r="L322" s="47">
        <v>10.17</v>
      </c>
      <c r="M322" s="47">
        <v>9.8800000000000008</v>
      </c>
      <c r="N322" s="47">
        <v>9.89</v>
      </c>
      <c r="O322" s="47">
        <v>13.13</v>
      </c>
      <c r="P322" s="47">
        <v>11.81</v>
      </c>
      <c r="Q322" s="47">
        <v>10.06</v>
      </c>
      <c r="R322" s="47">
        <v>10.19</v>
      </c>
      <c r="S322" s="47">
        <v>10.16</v>
      </c>
      <c r="T322" s="47">
        <v>10.28</v>
      </c>
      <c r="U322" s="47">
        <v>10.34</v>
      </c>
      <c r="V322" s="47">
        <v>10.45</v>
      </c>
      <c r="W322" s="47">
        <v>10.53</v>
      </c>
      <c r="X322" s="47">
        <v>14.33</v>
      </c>
      <c r="Y322" s="47">
        <v>8.81</v>
      </c>
      <c r="Z322" s="47">
        <v>0.36</v>
      </c>
      <c r="AA322" s="47">
        <v>0.5</v>
      </c>
      <c r="AB322" s="47">
        <v>0.63</v>
      </c>
      <c r="AC322" s="47">
        <v>18.47</v>
      </c>
      <c r="AD322" s="47">
        <v>36.299999999999997</v>
      </c>
      <c r="AE322" s="47">
        <v>14.83</v>
      </c>
      <c r="AF322" s="58">
        <f>AVERAGE(H322:Z322)</f>
        <v>10.909473684210528</v>
      </c>
      <c r="AG322" s="67">
        <f>AVERAGE(AA322:AE322)</f>
        <v>14.145999999999997</v>
      </c>
    </row>
    <row r="323" spans="1:37">
      <c r="A323" s="59">
        <v>322</v>
      </c>
      <c r="B323" s="60">
        <v>44883</v>
      </c>
      <c r="C323" s="59">
        <v>1099</v>
      </c>
      <c r="D323" s="70" t="s">
        <v>54</v>
      </c>
      <c r="E323" s="59">
        <v>18</v>
      </c>
      <c r="F323" s="61">
        <f t="shared" ref="F323:F366" si="40">C323/E323</f>
        <v>61.055555555555557</v>
      </c>
      <c r="G323" s="59"/>
      <c r="H323" s="47">
        <v>10.98</v>
      </c>
      <c r="I323" s="47">
        <v>11.03</v>
      </c>
      <c r="J323" s="47">
        <v>11.11</v>
      </c>
      <c r="K323" s="47">
        <v>10.38</v>
      </c>
      <c r="L323" s="47">
        <v>10.16</v>
      </c>
      <c r="M323" s="47">
        <v>10.06</v>
      </c>
      <c r="N323" s="47">
        <v>9.98</v>
      </c>
      <c r="O323" s="47">
        <v>10.11</v>
      </c>
      <c r="P323" s="47">
        <v>10.41</v>
      </c>
      <c r="Q323" s="47">
        <v>10.31</v>
      </c>
      <c r="R323" s="47">
        <v>10.38</v>
      </c>
      <c r="S323" s="47">
        <v>10.97</v>
      </c>
      <c r="T323" s="47">
        <v>10.88</v>
      </c>
      <c r="U323" s="47">
        <v>10.75</v>
      </c>
      <c r="V323" s="47">
        <v>10.73</v>
      </c>
      <c r="W323" s="47">
        <v>10.8</v>
      </c>
      <c r="X323" s="47">
        <v>11.53</v>
      </c>
      <c r="Y323" s="47">
        <v>10.8</v>
      </c>
      <c r="Z323" s="47">
        <v>10.72</v>
      </c>
      <c r="AA323" s="47">
        <v>10.59</v>
      </c>
      <c r="AB323" s="47">
        <v>10.55</v>
      </c>
      <c r="AC323" s="47">
        <v>10.64</v>
      </c>
      <c r="AD323" s="47">
        <v>10.84</v>
      </c>
      <c r="AE323" s="47">
        <v>10.78</v>
      </c>
      <c r="AF323" s="58">
        <f>AVERAGE(H323:Z323)</f>
        <v>10.636315789473684</v>
      </c>
      <c r="AG323" s="67">
        <f>AVERAGE(AA323:AE323)</f>
        <v>10.680000000000001</v>
      </c>
    </row>
    <row r="324" spans="1:37">
      <c r="A324" s="59">
        <v>323</v>
      </c>
      <c r="B324" s="60">
        <v>44884</v>
      </c>
      <c r="C324" s="59">
        <v>0</v>
      </c>
      <c r="D324" s="74"/>
      <c r="E324" s="59"/>
      <c r="F324" s="61" t="e">
        <f t="shared" si="40"/>
        <v>#DIV/0!</v>
      </c>
      <c r="G324" s="59"/>
      <c r="H324" s="47">
        <v>9.52</v>
      </c>
      <c r="I324" s="47">
        <v>9.33</v>
      </c>
      <c r="J324" s="47">
        <v>9.1300000000000008</v>
      </c>
      <c r="K324" s="47">
        <v>8.98</v>
      </c>
      <c r="L324" s="47">
        <v>9.16</v>
      </c>
      <c r="M324" s="47">
        <v>9.0500000000000007</v>
      </c>
      <c r="N324" s="47">
        <v>9.8000000000000007</v>
      </c>
      <c r="O324" s="47">
        <v>9.3800000000000008</v>
      </c>
      <c r="P324" s="47">
        <v>11.22</v>
      </c>
      <c r="Q324" s="47">
        <v>9.3800000000000008</v>
      </c>
      <c r="R324" s="47">
        <v>7.47</v>
      </c>
      <c r="S324" s="47">
        <v>1.33</v>
      </c>
      <c r="T324" s="47">
        <v>1.3</v>
      </c>
      <c r="U324" s="47">
        <v>1.3</v>
      </c>
      <c r="V324" s="47">
        <v>1.41</v>
      </c>
      <c r="W324" s="47">
        <v>1.39</v>
      </c>
      <c r="X324" s="47">
        <v>10.81</v>
      </c>
      <c r="Y324" s="47">
        <v>11.02</v>
      </c>
      <c r="Z324" s="47">
        <v>10.91</v>
      </c>
      <c r="AA324" s="47">
        <v>7.56</v>
      </c>
      <c r="AB324" s="47">
        <v>3.28</v>
      </c>
      <c r="AC324" s="47">
        <v>3.02</v>
      </c>
      <c r="AD324" s="47">
        <v>16.14</v>
      </c>
      <c r="AE324" s="47">
        <v>14.89</v>
      </c>
      <c r="AH324" s="58">
        <f t="shared" ref="AH324:AH327" si="41">AVERAGE(H324:AE324)</f>
        <v>7.7824999999999989</v>
      </c>
    </row>
    <row r="325" spans="1:37">
      <c r="A325" s="59">
        <v>324</v>
      </c>
      <c r="B325" s="60">
        <v>44885</v>
      </c>
      <c r="C325" s="59">
        <v>0</v>
      </c>
      <c r="D325" s="74"/>
      <c r="E325" s="59"/>
      <c r="F325" s="61" t="e">
        <f t="shared" si="40"/>
        <v>#DIV/0!</v>
      </c>
      <c r="G325" s="59"/>
      <c r="H325" s="47">
        <v>1.33</v>
      </c>
      <c r="I325" s="47">
        <v>1.36</v>
      </c>
      <c r="J325" s="47">
        <v>1.41</v>
      </c>
      <c r="K325" s="47">
        <v>1.25</v>
      </c>
      <c r="L325" s="47">
        <v>1.03</v>
      </c>
      <c r="M325" s="47">
        <v>1.1299999999999999</v>
      </c>
      <c r="N325" s="47">
        <v>1.63</v>
      </c>
      <c r="O325" s="47">
        <v>1.59</v>
      </c>
      <c r="P325" s="47">
        <v>1.28</v>
      </c>
      <c r="Q325" s="47">
        <v>1.2</v>
      </c>
      <c r="R325" s="47">
        <v>1.22</v>
      </c>
      <c r="S325" s="47">
        <v>1.28</v>
      </c>
      <c r="T325" s="47">
        <v>1.25</v>
      </c>
      <c r="U325" s="47">
        <v>1.19</v>
      </c>
      <c r="V325" s="47">
        <v>1.03</v>
      </c>
      <c r="W325" s="47">
        <v>0.61</v>
      </c>
      <c r="X325" s="47">
        <v>1.44</v>
      </c>
      <c r="Y325" s="47">
        <v>1.42</v>
      </c>
      <c r="Z325" s="47">
        <v>1.48</v>
      </c>
      <c r="AA325" s="47">
        <v>1.33</v>
      </c>
      <c r="AB325" s="47">
        <v>1.33</v>
      </c>
      <c r="AC325" s="47">
        <v>1.31</v>
      </c>
      <c r="AD325" s="47">
        <v>1.44</v>
      </c>
      <c r="AE325" s="47">
        <v>1.34</v>
      </c>
      <c r="AH325" s="58">
        <f t="shared" si="41"/>
        <v>1.2866666666666668</v>
      </c>
    </row>
    <row r="326" spans="1:37">
      <c r="A326" s="59">
        <v>325</v>
      </c>
      <c r="B326" s="60">
        <v>44886</v>
      </c>
      <c r="C326" s="59">
        <v>0</v>
      </c>
      <c r="D326" s="74"/>
      <c r="E326" s="59"/>
      <c r="F326" s="61" t="e">
        <f t="shared" si="40"/>
        <v>#DIV/0!</v>
      </c>
      <c r="G326" s="59"/>
      <c r="H326" s="47">
        <v>0.95</v>
      </c>
      <c r="I326" s="47">
        <v>0.98</v>
      </c>
      <c r="J326" s="47">
        <v>1</v>
      </c>
      <c r="K326" s="47">
        <v>0.95</v>
      </c>
      <c r="L326" s="47">
        <v>1.23</v>
      </c>
      <c r="M326" s="47">
        <v>2.2999999999999998</v>
      </c>
      <c r="N326" s="47">
        <v>2.44</v>
      </c>
      <c r="O326" s="47">
        <v>2.89</v>
      </c>
      <c r="P326" s="47">
        <v>2.33</v>
      </c>
      <c r="Q326" s="47">
        <v>1.7</v>
      </c>
      <c r="R326" s="47">
        <v>1.84</v>
      </c>
      <c r="S326" s="47">
        <v>1.75</v>
      </c>
      <c r="T326" s="47">
        <v>1.25</v>
      </c>
      <c r="U326" s="47">
        <v>1.89</v>
      </c>
      <c r="V326" s="47">
        <v>2.75</v>
      </c>
      <c r="W326" s="47">
        <v>1.86</v>
      </c>
      <c r="X326" s="47">
        <v>0.73</v>
      </c>
      <c r="Y326" s="47">
        <v>0.48</v>
      </c>
      <c r="Z326" s="47">
        <v>0.45</v>
      </c>
      <c r="AA326" s="47">
        <v>0.41</v>
      </c>
      <c r="AB326" s="47">
        <v>0.63</v>
      </c>
      <c r="AC326" s="47">
        <v>0.8</v>
      </c>
      <c r="AD326" s="47">
        <v>0.88</v>
      </c>
      <c r="AE326" s="47">
        <v>0.92</v>
      </c>
      <c r="AH326" s="58">
        <f t="shared" si="41"/>
        <v>1.3920833333333336</v>
      </c>
    </row>
    <row r="327" spans="1:37">
      <c r="A327" s="59">
        <v>326</v>
      </c>
      <c r="B327" s="60">
        <v>44887</v>
      </c>
      <c r="C327" s="59">
        <v>0</v>
      </c>
      <c r="D327" s="74"/>
      <c r="E327" s="59"/>
      <c r="F327" s="61" t="e">
        <f t="shared" si="40"/>
        <v>#DIV/0!</v>
      </c>
      <c r="G327" s="59"/>
      <c r="H327" s="47">
        <v>2.19</v>
      </c>
      <c r="I327" s="47">
        <v>1.95</v>
      </c>
      <c r="J327" s="47">
        <v>1.83</v>
      </c>
      <c r="K327" s="47">
        <v>1.86</v>
      </c>
      <c r="L327" s="47">
        <v>2.7</v>
      </c>
      <c r="M327" s="47">
        <v>2.59</v>
      </c>
      <c r="N327" s="47">
        <v>1.66</v>
      </c>
      <c r="O327" s="47">
        <v>1.83</v>
      </c>
      <c r="P327" s="47">
        <v>1.47</v>
      </c>
      <c r="Q327" s="47">
        <v>1.58</v>
      </c>
      <c r="R327" s="47">
        <v>1.52</v>
      </c>
      <c r="S327" s="47">
        <v>1.88</v>
      </c>
      <c r="T327" s="47">
        <v>2.16</v>
      </c>
      <c r="U327" s="47">
        <v>2.5</v>
      </c>
      <c r="V327" s="47">
        <v>2.4700000000000002</v>
      </c>
      <c r="W327" s="47">
        <v>2.2200000000000002</v>
      </c>
      <c r="X327" s="47">
        <v>1.83</v>
      </c>
      <c r="Y327" s="47">
        <v>1.59</v>
      </c>
      <c r="Z327" s="47">
        <v>1.94</v>
      </c>
      <c r="AA327" s="47">
        <v>2.11</v>
      </c>
      <c r="AB327" s="47">
        <v>1.98</v>
      </c>
      <c r="AC327" s="47">
        <v>2.0299999999999998</v>
      </c>
      <c r="AD327" s="47">
        <v>2.06</v>
      </c>
      <c r="AE327" s="47">
        <v>2.0299999999999998</v>
      </c>
      <c r="AH327" s="58">
        <f t="shared" si="41"/>
        <v>1.9991666666666665</v>
      </c>
    </row>
    <row r="328" spans="1:37">
      <c r="A328" s="59">
        <v>327</v>
      </c>
      <c r="B328" s="60">
        <v>44888</v>
      </c>
      <c r="C328" s="59">
        <v>982</v>
      </c>
      <c r="D328" s="74" t="s">
        <v>41</v>
      </c>
      <c r="E328" s="59">
        <v>21</v>
      </c>
      <c r="F328" s="61">
        <f t="shared" si="40"/>
        <v>46.761904761904759</v>
      </c>
      <c r="G328" s="59"/>
      <c r="H328" s="47">
        <v>10.59</v>
      </c>
      <c r="I328" s="47">
        <v>12.33</v>
      </c>
      <c r="J328" s="47">
        <v>12.39</v>
      </c>
      <c r="K328" s="47">
        <v>12.55</v>
      </c>
      <c r="L328" s="47">
        <v>12.11</v>
      </c>
      <c r="M328" s="47">
        <v>11.77</v>
      </c>
      <c r="N328" s="47">
        <v>11.61</v>
      </c>
      <c r="O328" s="47">
        <v>11.52</v>
      </c>
      <c r="P328" s="47">
        <v>11.59</v>
      </c>
      <c r="Q328" s="47">
        <v>11.41</v>
      </c>
      <c r="R328" s="47">
        <v>10.92</v>
      </c>
      <c r="S328" s="47">
        <v>9.83</v>
      </c>
      <c r="T328" s="47">
        <v>9.9700000000000006</v>
      </c>
      <c r="U328" s="47">
        <v>10.83</v>
      </c>
      <c r="V328" s="47">
        <v>10.39</v>
      </c>
      <c r="W328" s="47">
        <v>10.38</v>
      </c>
      <c r="X328" s="47">
        <v>2.4500000000000002</v>
      </c>
      <c r="Y328" s="47">
        <v>1.86</v>
      </c>
      <c r="Z328" s="47">
        <v>1.56</v>
      </c>
      <c r="AA328" s="47">
        <v>1.38</v>
      </c>
      <c r="AB328" s="47">
        <v>1.41</v>
      </c>
      <c r="AC328" s="47">
        <v>12.61</v>
      </c>
      <c r="AD328" s="47">
        <v>49.22</v>
      </c>
      <c r="AE328" s="47">
        <v>24.36</v>
      </c>
      <c r="AF328" s="58">
        <f>AVERAGE(H328:AC328)</f>
        <v>9.1572727272727263</v>
      </c>
      <c r="AG328" s="67">
        <f>AVERAGE(AD328:AE328)</f>
        <v>36.79</v>
      </c>
    </row>
    <row r="329" spans="1:37">
      <c r="A329" s="59">
        <v>328</v>
      </c>
      <c r="B329" s="60">
        <v>44889</v>
      </c>
      <c r="C329" s="59">
        <v>1099</v>
      </c>
      <c r="D329" s="74" t="s">
        <v>58</v>
      </c>
      <c r="E329" s="59">
        <v>19</v>
      </c>
      <c r="F329" s="61">
        <f t="shared" si="40"/>
        <v>57.842105263157897</v>
      </c>
      <c r="G329" s="59"/>
      <c r="H329" s="47">
        <v>12.84</v>
      </c>
      <c r="I329" s="47">
        <v>12.55</v>
      </c>
      <c r="J329" s="47">
        <v>12.52</v>
      </c>
      <c r="K329" s="47">
        <v>12.33</v>
      </c>
      <c r="L329" s="47">
        <v>12.39</v>
      </c>
      <c r="M329" s="47">
        <v>10.72</v>
      </c>
      <c r="N329" s="47">
        <v>10.61</v>
      </c>
      <c r="O329" s="47">
        <v>10.56</v>
      </c>
      <c r="P329" s="47">
        <v>11.11</v>
      </c>
      <c r="Q329" s="47">
        <v>10.7</v>
      </c>
      <c r="R329" s="47">
        <v>10.8</v>
      </c>
      <c r="S329" s="47">
        <v>10.34</v>
      </c>
      <c r="T329" s="47">
        <v>10.33</v>
      </c>
      <c r="U329" s="47">
        <v>10.48</v>
      </c>
      <c r="V329" s="47">
        <v>10.59</v>
      </c>
      <c r="W329" s="47">
        <v>10.55</v>
      </c>
      <c r="X329" s="47">
        <v>10.25</v>
      </c>
      <c r="Y329" s="47">
        <v>10.17</v>
      </c>
      <c r="Z329" s="47">
        <v>10.199999999999999</v>
      </c>
      <c r="AA329" s="47">
        <v>9.31</v>
      </c>
      <c r="AB329" s="47">
        <v>0.69</v>
      </c>
      <c r="AC329" s="47">
        <v>2.4700000000000002</v>
      </c>
      <c r="AD329" s="47">
        <v>23.98</v>
      </c>
      <c r="AE329" s="47">
        <v>11.89</v>
      </c>
      <c r="AF329" s="58">
        <f>AVERAGE(H329:AA329)</f>
        <v>10.967499999999999</v>
      </c>
      <c r="AG329" s="67">
        <f>AVERAGE(AB329:AE329)</f>
        <v>9.7575000000000003</v>
      </c>
    </row>
    <row r="330" spans="1:37">
      <c r="A330" s="59">
        <v>329</v>
      </c>
      <c r="B330" s="60">
        <v>44890</v>
      </c>
      <c r="C330" s="59">
        <v>1180</v>
      </c>
      <c r="D330" s="74" t="s">
        <v>39</v>
      </c>
      <c r="E330" s="59">
        <v>20</v>
      </c>
      <c r="F330" s="61">
        <f t="shared" si="40"/>
        <v>59</v>
      </c>
      <c r="G330" s="59"/>
      <c r="H330" s="47">
        <v>11.47</v>
      </c>
      <c r="I330" s="47">
        <v>11.34</v>
      </c>
      <c r="J330" s="47">
        <v>10.95</v>
      </c>
      <c r="K330" s="47">
        <v>10.77</v>
      </c>
      <c r="L330" s="47">
        <v>10.75</v>
      </c>
      <c r="M330" s="47">
        <v>10.48</v>
      </c>
      <c r="N330" s="47">
        <v>9.89</v>
      </c>
      <c r="O330" s="47">
        <v>9.9700000000000006</v>
      </c>
      <c r="P330" s="47">
        <v>10.28</v>
      </c>
      <c r="Q330" s="47">
        <v>10.16</v>
      </c>
      <c r="R330" s="47">
        <v>9.98</v>
      </c>
      <c r="S330" s="47">
        <v>9.41</v>
      </c>
      <c r="T330" s="47">
        <v>9.14</v>
      </c>
      <c r="U330" s="47">
        <v>9.25</v>
      </c>
      <c r="V330" s="47">
        <v>9.73</v>
      </c>
      <c r="W330" s="47">
        <v>9.48</v>
      </c>
      <c r="X330" s="47">
        <v>10.73</v>
      </c>
      <c r="Y330" s="47">
        <v>10.88</v>
      </c>
      <c r="Z330" s="47">
        <v>10.7</v>
      </c>
      <c r="AA330" s="47">
        <v>7.14</v>
      </c>
      <c r="AB330" s="47">
        <v>1.59</v>
      </c>
      <c r="AC330" s="47">
        <v>14.42</v>
      </c>
      <c r="AD330" s="47">
        <v>13.75</v>
      </c>
      <c r="AE330" s="47">
        <v>11.23</v>
      </c>
      <c r="AF330" s="58">
        <f t="shared" ref="AF330:AF331" si="42">AVERAGE(H330:AB330)</f>
        <v>9.7185714285714262</v>
      </c>
      <c r="AG330" s="67">
        <f t="shared" ref="AG330:AG331" si="43">AVERAGE(AC330:AE330)</f>
        <v>13.133333333333335</v>
      </c>
    </row>
    <row r="331" spans="1:37">
      <c r="A331" s="59">
        <v>330</v>
      </c>
      <c r="B331" s="60">
        <v>44891</v>
      </c>
      <c r="C331" s="59">
        <v>1180</v>
      </c>
      <c r="D331" s="74" t="s">
        <v>39</v>
      </c>
      <c r="E331" s="59">
        <v>20</v>
      </c>
      <c r="F331" s="61">
        <f t="shared" si="40"/>
        <v>59</v>
      </c>
      <c r="G331" s="59"/>
      <c r="H331" s="47">
        <v>11.22</v>
      </c>
      <c r="I331" s="47">
        <v>16.72</v>
      </c>
      <c r="J331" s="47">
        <v>19.34</v>
      </c>
      <c r="K331" s="47">
        <v>18.7</v>
      </c>
      <c r="L331" s="47">
        <v>18.309999999999999</v>
      </c>
      <c r="M331" s="47">
        <v>17.920000000000002</v>
      </c>
      <c r="N331" s="47">
        <v>17.63</v>
      </c>
      <c r="O331" s="47">
        <v>17.34</v>
      </c>
      <c r="P331" s="47">
        <v>17.02</v>
      </c>
      <c r="Q331" s="47">
        <v>17.3</v>
      </c>
      <c r="R331" s="47">
        <v>16.920000000000002</v>
      </c>
      <c r="S331" s="47">
        <v>16.8</v>
      </c>
      <c r="T331" s="47">
        <v>17.16</v>
      </c>
      <c r="U331" s="47">
        <v>17.170000000000002</v>
      </c>
      <c r="V331" s="47">
        <v>17.47</v>
      </c>
      <c r="W331" s="47">
        <v>17.059999999999999</v>
      </c>
      <c r="X331" s="47">
        <v>9.58</v>
      </c>
      <c r="Y331" s="47">
        <v>10.25</v>
      </c>
      <c r="Z331" s="47">
        <v>10.029999999999999</v>
      </c>
      <c r="AA331" s="47">
        <v>9.73</v>
      </c>
      <c r="AB331" s="47">
        <v>1.3</v>
      </c>
      <c r="AC331" s="47">
        <v>9.83</v>
      </c>
      <c r="AD331" s="47">
        <v>17.72</v>
      </c>
      <c r="AE331" s="47">
        <v>11.31</v>
      </c>
      <c r="AF331" s="58">
        <f t="shared" si="42"/>
        <v>14.998571428571427</v>
      </c>
      <c r="AG331" s="67">
        <f t="shared" si="43"/>
        <v>12.953333333333333</v>
      </c>
    </row>
    <row r="332" spans="1:37">
      <c r="A332" s="59">
        <v>331</v>
      </c>
      <c r="B332" s="60">
        <v>44892</v>
      </c>
      <c r="C332" s="59">
        <v>0</v>
      </c>
      <c r="D332" s="74"/>
      <c r="E332" s="59"/>
      <c r="F332" s="61" t="e">
        <f t="shared" si="40"/>
        <v>#DIV/0!</v>
      </c>
      <c r="G332" s="59"/>
      <c r="H332" s="47">
        <v>1.91</v>
      </c>
      <c r="I332" s="47">
        <v>1.92</v>
      </c>
      <c r="J332" s="47">
        <v>2.08</v>
      </c>
      <c r="K332" s="47">
        <v>1.77</v>
      </c>
      <c r="L332" s="47">
        <v>1.27</v>
      </c>
      <c r="M332" s="47">
        <v>1.81</v>
      </c>
      <c r="N332" s="47">
        <v>2.25</v>
      </c>
      <c r="O332" s="47">
        <v>2.14</v>
      </c>
      <c r="P332" s="47">
        <v>2.14</v>
      </c>
      <c r="Q332" s="47">
        <v>1.67</v>
      </c>
      <c r="R332" s="47">
        <v>1</v>
      </c>
      <c r="S332" s="47">
        <v>0.75</v>
      </c>
      <c r="T332" s="47">
        <v>1.0900000000000001</v>
      </c>
      <c r="U332" s="47">
        <v>0.92</v>
      </c>
      <c r="V332" s="47">
        <v>1.33</v>
      </c>
      <c r="W332" s="47">
        <v>1.17</v>
      </c>
      <c r="X332" s="47">
        <v>17.38</v>
      </c>
      <c r="Y332" s="47">
        <v>17.09</v>
      </c>
      <c r="Z332" s="47">
        <v>17.11</v>
      </c>
      <c r="AA332" s="47">
        <v>17.5</v>
      </c>
      <c r="AB332" s="47">
        <v>16.84</v>
      </c>
      <c r="AC332" s="47">
        <v>11.28</v>
      </c>
      <c r="AD332" s="47">
        <v>8.83</v>
      </c>
      <c r="AE332" s="47">
        <v>3.97</v>
      </c>
      <c r="AH332" s="58">
        <f>AVERAGE(H332:AE332)</f>
        <v>5.6341666666666681</v>
      </c>
    </row>
    <row r="333" spans="1:37">
      <c r="A333" s="59">
        <v>332</v>
      </c>
      <c r="B333" s="60">
        <v>44893</v>
      </c>
      <c r="C333" s="59">
        <v>1159</v>
      </c>
      <c r="D333" s="74" t="s">
        <v>39</v>
      </c>
      <c r="E333" s="59">
        <v>20</v>
      </c>
      <c r="F333" s="61">
        <f t="shared" si="40"/>
        <v>57.95</v>
      </c>
      <c r="G333" s="59"/>
      <c r="H333" s="47">
        <v>10.47</v>
      </c>
      <c r="I333" s="47">
        <v>11.03</v>
      </c>
      <c r="J333" s="47">
        <v>10.61</v>
      </c>
      <c r="K333" s="47">
        <v>10.89</v>
      </c>
      <c r="L333" s="47">
        <v>10.64</v>
      </c>
      <c r="M333" s="47">
        <v>11</v>
      </c>
      <c r="N333" s="47">
        <v>10.73</v>
      </c>
      <c r="O333" s="47">
        <v>10.86</v>
      </c>
      <c r="P333" s="47">
        <v>11.28</v>
      </c>
      <c r="Q333" s="47">
        <v>11.16</v>
      </c>
      <c r="R333" s="47">
        <v>11.53</v>
      </c>
      <c r="S333" s="47">
        <v>11.33</v>
      </c>
      <c r="T333" s="47">
        <v>12.27</v>
      </c>
      <c r="U333" s="47">
        <v>12.31</v>
      </c>
      <c r="V333" s="47">
        <v>12.5</v>
      </c>
      <c r="W333" s="47">
        <v>12.86</v>
      </c>
      <c r="X333" s="47">
        <v>1.69</v>
      </c>
      <c r="Y333" s="47">
        <v>1.78</v>
      </c>
      <c r="Z333" s="47">
        <v>1.75</v>
      </c>
      <c r="AA333" s="47">
        <v>1.61</v>
      </c>
      <c r="AB333" s="47">
        <v>1.52</v>
      </c>
      <c r="AC333" s="47">
        <v>12.02</v>
      </c>
      <c r="AD333" s="47">
        <v>46.11</v>
      </c>
      <c r="AE333" s="47">
        <v>10.91</v>
      </c>
      <c r="AF333" s="58">
        <f>AVERAGE(H333:AB333)</f>
        <v>9.0390476190476221</v>
      </c>
      <c r="AG333" s="67">
        <f>AVERAGE(AC333:AE333)</f>
        <v>23.013333333333332</v>
      </c>
    </row>
    <row r="334" spans="1:37">
      <c r="A334" s="59">
        <v>333</v>
      </c>
      <c r="B334" s="60">
        <v>44894</v>
      </c>
      <c r="C334" s="59">
        <v>1179</v>
      </c>
      <c r="D334" s="14" t="s">
        <v>497</v>
      </c>
      <c r="E334" s="59">
        <v>20</v>
      </c>
      <c r="F334" s="61">
        <f t="shared" si="40"/>
        <v>58.95</v>
      </c>
      <c r="G334" s="59"/>
      <c r="H334" s="47">
        <v>30.66</v>
      </c>
      <c r="I334" s="47">
        <v>34.36</v>
      </c>
      <c r="J334" s="47">
        <v>34.56</v>
      </c>
      <c r="K334" s="47">
        <v>34</v>
      </c>
      <c r="L334" s="47">
        <v>33.94</v>
      </c>
      <c r="M334" s="47">
        <v>36.44</v>
      </c>
      <c r="N334" s="47">
        <v>41.05</v>
      </c>
      <c r="O334" s="47">
        <v>39.880000000000003</v>
      </c>
      <c r="P334" s="47">
        <v>36.840000000000003</v>
      </c>
      <c r="Q334" s="47">
        <v>35.33</v>
      </c>
      <c r="R334" s="47">
        <v>36.549999999999997</v>
      </c>
      <c r="S334" s="47">
        <v>37.729999999999997</v>
      </c>
      <c r="T334" s="47">
        <v>37.53</v>
      </c>
      <c r="U334" s="47">
        <v>37.33</v>
      </c>
      <c r="V334" s="47">
        <v>39.92</v>
      </c>
      <c r="W334" s="47">
        <v>39.69</v>
      </c>
      <c r="X334" s="47">
        <v>12.69</v>
      </c>
      <c r="Y334" s="47">
        <v>12.67</v>
      </c>
      <c r="Z334" s="47">
        <v>12.86</v>
      </c>
      <c r="AA334" s="47">
        <v>6.45</v>
      </c>
      <c r="AB334" s="47">
        <v>0.66</v>
      </c>
      <c r="AC334" s="47">
        <v>18.63</v>
      </c>
      <c r="AD334" s="47">
        <v>25.73</v>
      </c>
      <c r="AE334" s="47">
        <v>22.33</v>
      </c>
      <c r="AF334" s="58">
        <f>AVERAGE(H334:AD334)</f>
        <v>29.369565217391305</v>
      </c>
      <c r="AG334" s="67">
        <f>AVERAGE(AE334)</f>
        <v>22.33</v>
      </c>
    </row>
    <row r="335" spans="1:37">
      <c r="A335" s="59">
        <v>334</v>
      </c>
      <c r="B335" s="60">
        <v>44895</v>
      </c>
      <c r="C335" s="59">
        <v>1180</v>
      </c>
      <c r="D335" s="74" t="s">
        <v>60</v>
      </c>
      <c r="E335" s="59">
        <v>20</v>
      </c>
      <c r="F335" s="61">
        <f t="shared" si="40"/>
        <v>59</v>
      </c>
      <c r="G335" s="59"/>
      <c r="H335" s="47">
        <v>35.840000000000003</v>
      </c>
      <c r="I335" s="47">
        <v>35.130000000000003</v>
      </c>
      <c r="J335" s="47">
        <v>39</v>
      </c>
      <c r="K335" s="47">
        <v>40.770000000000003</v>
      </c>
      <c r="L335" s="47">
        <v>40.86</v>
      </c>
      <c r="M335" s="47">
        <v>40.53</v>
      </c>
      <c r="N335" s="47">
        <v>42.48</v>
      </c>
      <c r="O335" s="47">
        <v>41.75</v>
      </c>
      <c r="P335" s="47">
        <v>41.84</v>
      </c>
      <c r="Q335" s="47">
        <v>43.95</v>
      </c>
      <c r="R335" s="47">
        <v>45.25</v>
      </c>
      <c r="S335" s="47">
        <v>46.81</v>
      </c>
      <c r="T335" s="47">
        <v>44.5</v>
      </c>
      <c r="U335" s="47">
        <v>43.64</v>
      </c>
      <c r="V335" s="47">
        <v>42.17</v>
      </c>
      <c r="W335" s="47">
        <v>38.090000000000003</v>
      </c>
      <c r="X335" s="47">
        <v>38.380000000000003</v>
      </c>
      <c r="Y335" s="47">
        <v>39.630000000000003</v>
      </c>
      <c r="Z335" s="47">
        <v>40.83</v>
      </c>
      <c r="AA335" s="47">
        <v>41.66</v>
      </c>
      <c r="AB335" s="47">
        <v>41.69</v>
      </c>
      <c r="AC335" s="47">
        <v>44.64</v>
      </c>
      <c r="AD335" s="47">
        <v>44.3</v>
      </c>
      <c r="AE335" s="47">
        <v>37.799999999999997</v>
      </c>
      <c r="AF335" s="58">
        <f>AVERAGE(H335:AC335)</f>
        <v>41.338181818181816</v>
      </c>
      <c r="AG335" s="67">
        <f>AVERAGE(AD335:AE335)</f>
        <v>41.05</v>
      </c>
    </row>
    <row r="336" spans="1:37">
      <c r="A336" s="59">
        <v>335</v>
      </c>
      <c r="B336" s="60">
        <v>44896</v>
      </c>
      <c r="C336" s="59">
        <v>1180</v>
      </c>
      <c r="D336" s="74" t="s">
        <v>39</v>
      </c>
      <c r="E336" s="59">
        <v>20</v>
      </c>
      <c r="F336" s="61">
        <f t="shared" si="40"/>
        <v>59</v>
      </c>
      <c r="G336" s="59"/>
      <c r="H336" s="47">
        <v>43.31</v>
      </c>
      <c r="I336" s="47">
        <v>41.33</v>
      </c>
      <c r="J336" s="47">
        <v>41.67</v>
      </c>
      <c r="K336" s="47">
        <v>43.83</v>
      </c>
      <c r="L336" s="47">
        <v>44.36</v>
      </c>
      <c r="M336" s="47">
        <v>44.86</v>
      </c>
      <c r="N336" s="47">
        <v>44.09</v>
      </c>
      <c r="O336" s="47">
        <v>41.72</v>
      </c>
      <c r="P336" s="47">
        <v>40.53</v>
      </c>
      <c r="Q336" s="47">
        <v>41.03</v>
      </c>
      <c r="R336" s="47">
        <v>42.92</v>
      </c>
      <c r="S336" s="47">
        <v>44.84</v>
      </c>
      <c r="T336" s="47">
        <v>45.84</v>
      </c>
      <c r="U336" s="47">
        <v>46.05</v>
      </c>
      <c r="V336" s="47">
        <v>45.91</v>
      </c>
      <c r="W336" s="47">
        <v>44.27</v>
      </c>
      <c r="X336" s="47">
        <v>37.94</v>
      </c>
      <c r="Y336" s="47">
        <v>38.299999999999997</v>
      </c>
      <c r="Z336" s="47">
        <v>41.17</v>
      </c>
      <c r="AA336" s="47">
        <v>41.94</v>
      </c>
      <c r="AB336" s="47">
        <v>43.11</v>
      </c>
      <c r="AC336" s="47">
        <v>47.16</v>
      </c>
      <c r="AD336" s="47">
        <v>46.77</v>
      </c>
      <c r="AE336" s="47">
        <v>45.33</v>
      </c>
      <c r="AF336" s="58">
        <f>AVERAGE(H336:AB336)</f>
        <v>42.810476190476187</v>
      </c>
      <c r="AG336" s="67">
        <f>AVERAGE(AC336:AE336)</f>
        <v>46.419999999999995</v>
      </c>
      <c r="AI336" s="58">
        <f>AVERAGE(AF336:AF366)</f>
        <v>44.607345588235297</v>
      </c>
      <c r="AJ336" s="58">
        <f t="shared" ref="AJ336:AK336" si="44">AVERAGE(AG336:AG366)</f>
        <v>36.827470238095231</v>
      </c>
      <c r="AK336" s="58">
        <f t="shared" si="44"/>
        <v>13.427809917355374</v>
      </c>
    </row>
    <row r="337" spans="1:34">
      <c r="A337" s="59">
        <v>336</v>
      </c>
      <c r="B337" s="60">
        <v>44897</v>
      </c>
      <c r="C337" s="59">
        <v>472</v>
      </c>
      <c r="D337" s="70" t="s">
        <v>35</v>
      </c>
      <c r="E337" s="59">
        <v>8</v>
      </c>
      <c r="F337" s="61">
        <f t="shared" si="40"/>
        <v>59</v>
      </c>
      <c r="G337" s="59"/>
      <c r="H337" s="47">
        <v>40</v>
      </c>
      <c r="I337" s="47">
        <v>47.09</v>
      </c>
      <c r="J337" s="47">
        <v>45.42</v>
      </c>
      <c r="K337" s="47">
        <v>43.75</v>
      </c>
      <c r="L337" s="47">
        <v>44.08</v>
      </c>
      <c r="M337" s="47">
        <v>43.16</v>
      </c>
      <c r="N337" s="47">
        <v>44.23</v>
      </c>
      <c r="O337" s="47">
        <v>45.31</v>
      </c>
      <c r="P337" s="47">
        <v>34.67</v>
      </c>
      <c r="Q337" s="47">
        <v>19.170000000000002</v>
      </c>
      <c r="R337" s="47">
        <v>16.66</v>
      </c>
      <c r="S337" s="47">
        <v>9.3000000000000007</v>
      </c>
      <c r="T337" s="47">
        <v>10.17</v>
      </c>
      <c r="U337" s="47">
        <v>10.16</v>
      </c>
      <c r="V337" s="47">
        <v>10.220000000000001</v>
      </c>
      <c r="W337" s="47">
        <v>10.47</v>
      </c>
      <c r="X337" s="47">
        <v>42.97</v>
      </c>
      <c r="Y337" s="47">
        <v>39.659999999999997</v>
      </c>
      <c r="Z337" s="47">
        <v>42.11</v>
      </c>
      <c r="AA337" s="47">
        <v>45.72</v>
      </c>
      <c r="AB337" s="47">
        <v>47.2</v>
      </c>
      <c r="AC337" s="47">
        <v>47.2</v>
      </c>
      <c r="AD337" s="47">
        <v>46.44</v>
      </c>
      <c r="AE337" s="47">
        <v>40.880000000000003</v>
      </c>
    </row>
    <row r="338" spans="1:34">
      <c r="A338" s="59">
        <v>337</v>
      </c>
      <c r="B338" s="60">
        <v>44898</v>
      </c>
      <c r="C338" s="59">
        <v>0</v>
      </c>
      <c r="D338" s="70"/>
      <c r="E338" s="59"/>
      <c r="F338" s="61" t="e">
        <f t="shared" si="40"/>
        <v>#DIV/0!</v>
      </c>
      <c r="G338" s="59"/>
      <c r="H338" s="47">
        <v>9.9499999999999993</v>
      </c>
      <c r="I338" s="47">
        <v>10.25</v>
      </c>
      <c r="J338" s="47">
        <v>10.23</v>
      </c>
      <c r="K338" s="47">
        <v>10.27</v>
      </c>
      <c r="L338" s="47">
        <v>10.09</v>
      </c>
      <c r="M338" s="47">
        <v>10.02</v>
      </c>
      <c r="N338" s="47">
        <v>10.09</v>
      </c>
      <c r="O338" s="47">
        <v>10.52</v>
      </c>
      <c r="P338" s="47">
        <v>10.77</v>
      </c>
      <c r="Q338" s="47">
        <v>10.45</v>
      </c>
      <c r="R338" s="47">
        <v>10.14</v>
      </c>
      <c r="S338" s="47">
        <v>10.28</v>
      </c>
      <c r="T338" s="47">
        <v>10.42</v>
      </c>
      <c r="U338" s="47">
        <v>10.55</v>
      </c>
      <c r="V338" s="47">
        <v>10.59</v>
      </c>
      <c r="W338" s="47">
        <v>10.61</v>
      </c>
      <c r="X338" s="47">
        <v>10.45</v>
      </c>
      <c r="Y338" s="47">
        <v>10.25</v>
      </c>
      <c r="Z338" s="47">
        <v>10.029999999999999</v>
      </c>
      <c r="AA338" s="47">
        <v>9.89</v>
      </c>
      <c r="AB338" s="47">
        <v>9.8000000000000007</v>
      </c>
      <c r="AC338" s="47">
        <v>9.44</v>
      </c>
      <c r="AD338" s="47">
        <v>9.66</v>
      </c>
      <c r="AE338" s="47">
        <v>9.8000000000000007</v>
      </c>
      <c r="AH338" s="58">
        <f t="shared" ref="AH338:AH339" si="45">AVERAGE(H338:AE338)</f>
        <v>10.189583333333335</v>
      </c>
    </row>
    <row r="339" spans="1:34">
      <c r="A339" s="59">
        <v>338</v>
      </c>
      <c r="B339" s="60">
        <v>44899</v>
      </c>
      <c r="C339" s="59">
        <v>0</v>
      </c>
      <c r="D339" s="70"/>
      <c r="E339" s="59"/>
      <c r="F339" s="61" t="e">
        <f t="shared" si="40"/>
        <v>#DIV/0!</v>
      </c>
      <c r="G339" s="59"/>
      <c r="H339" s="47">
        <v>10.44</v>
      </c>
      <c r="I339" s="47">
        <v>10.02</v>
      </c>
      <c r="J339" s="47">
        <v>10.19</v>
      </c>
      <c r="K339" s="47">
        <v>9.25</v>
      </c>
      <c r="L339" s="47">
        <v>9.67</v>
      </c>
      <c r="M339" s="47">
        <v>9.9700000000000006</v>
      </c>
      <c r="N339" s="47">
        <v>9.39</v>
      </c>
      <c r="O339" s="47">
        <v>8.59</v>
      </c>
      <c r="P339" s="47">
        <v>8.83</v>
      </c>
      <c r="Q339" s="47">
        <v>8.48</v>
      </c>
      <c r="R339" s="47">
        <v>8.91</v>
      </c>
      <c r="S339" s="47">
        <v>9.7799999999999994</v>
      </c>
      <c r="T339" s="47">
        <v>9.14</v>
      </c>
      <c r="U339" s="47">
        <v>9.27</v>
      </c>
      <c r="V339" s="47">
        <v>9.1300000000000008</v>
      </c>
      <c r="W339" s="47">
        <v>9.2799999999999994</v>
      </c>
      <c r="X339" s="47">
        <v>10.58</v>
      </c>
      <c r="Y339" s="47">
        <v>10.52</v>
      </c>
      <c r="Z339" s="47">
        <v>10.5</v>
      </c>
      <c r="AA339" s="47">
        <v>10.09</v>
      </c>
      <c r="AB339" s="47">
        <v>9.56</v>
      </c>
      <c r="AC339" s="47">
        <v>9.75</v>
      </c>
      <c r="AD339" s="47">
        <v>9.91</v>
      </c>
      <c r="AE339" s="47">
        <v>9.9499999999999993</v>
      </c>
      <c r="AH339" s="58">
        <f t="shared" si="45"/>
        <v>9.6333333333333346</v>
      </c>
    </row>
    <row r="340" spans="1:34">
      <c r="A340" s="59">
        <v>339</v>
      </c>
      <c r="B340" s="60">
        <v>44900</v>
      </c>
      <c r="C340" s="59">
        <v>570</v>
      </c>
      <c r="D340" s="70" t="s">
        <v>61</v>
      </c>
      <c r="E340" s="59">
        <v>10</v>
      </c>
      <c r="F340" s="61">
        <f t="shared" si="40"/>
        <v>57</v>
      </c>
      <c r="G340" s="59"/>
      <c r="H340" s="47">
        <v>37.659999999999997</v>
      </c>
      <c r="I340" s="47">
        <v>37.700000000000003</v>
      </c>
      <c r="J340" s="47">
        <v>42.06</v>
      </c>
      <c r="K340" s="47">
        <v>43.2</v>
      </c>
      <c r="L340" s="47">
        <v>44.41</v>
      </c>
      <c r="M340" s="47">
        <v>45.58</v>
      </c>
      <c r="N340" s="47">
        <v>43.39</v>
      </c>
      <c r="O340" s="47">
        <v>43</v>
      </c>
      <c r="P340" s="47">
        <v>39.86</v>
      </c>
      <c r="Q340" s="47">
        <v>40.31</v>
      </c>
      <c r="R340" s="47">
        <v>31.95</v>
      </c>
      <c r="S340" s="47">
        <v>8.83</v>
      </c>
      <c r="T340" s="47">
        <v>9.25</v>
      </c>
      <c r="U340" s="47">
        <v>10.19</v>
      </c>
      <c r="V340" s="47">
        <v>10.28</v>
      </c>
      <c r="W340" s="47">
        <v>9.48</v>
      </c>
      <c r="X340" s="47">
        <v>9.1300000000000008</v>
      </c>
      <c r="Y340" s="47">
        <v>8.94</v>
      </c>
      <c r="Z340" s="47">
        <v>8.8000000000000007</v>
      </c>
      <c r="AA340" s="47">
        <v>8.92</v>
      </c>
      <c r="AB340" s="47">
        <v>9.52</v>
      </c>
      <c r="AC340" s="47">
        <v>35.39</v>
      </c>
      <c r="AD340" s="47">
        <v>59.25</v>
      </c>
      <c r="AE340" s="47">
        <v>47.75</v>
      </c>
    </row>
    <row r="341" spans="1:34">
      <c r="A341" s="59">
        <v>340</v>
      </c>
      <c r="B341" s="60">
        <v>44901</v>
      </c>
      <c r="C341" s="59">
        <v>590</v>
      </c>
      <c r="D341" s="70" t="s">
        <v>498</v>
      </c>
      <c r="E341" s="59">
        <v>10</v>
      </c>
      <c r="F341" s="61">
        <f t="shared" si="40"/>
        <v>59</v>
      </c>
      <c r="G341" s="59"/>
      <c r="H341" s="47">
        <v>49.56</v>
      </c>
      <c r="I341" s="47">
        <v>43.41</v>
      </c>
      <c r="J341" s="47">
        <v>44.78</v>
      </c>
      <c r="K341" s="47">
        <v>46.97</v>
      </c>
      <c r="L341" s="47">
        <v>48.61</v>
      </c>
      <c r="M341" s="47">
        <v>47.55</v>
      </c>
      <c r="N341" s="47">
        <v>45.48</v>
      </c>
      <c r="O341" s="47">
        <v>44.06</v>
      </c>
      <c r="P341" s="47">
        <v>45.52</v>
      </c>
      <c r="Q341" s="47">
        <v>48.2</v>
      </c>
      <c r="R341" s="47">
        <v>40.729999999999997</v>
      </c>
      <c r="S341" s="47">
        <v>9.14</v>
      </c>
      <c r="T341" s="47">
        <v>9.6300000000000008</v>
      </c>
      <c r="U341" s="47">
        <v>10.39</v>
      </c>
      <c r="V341" s="47">
        <v>10.48</v>
      </c>
      <c r="W341" s="47">
        <v>11.02</v>
      </c>
      <c r="X341" s="47">
        <v>8.89</v>
      </c>
      <c r="Y341" s="47">
        <v>8.33</v>
      </c>
      <c r="Z341" s="47">
        <v>8.19</v>
      </c>
      <c r="AA341" s="47">
        <v>8.81</v>
      </c>
      <c r="AB341" s="47">
        <v>9.06</v>
      </c>
      <c r="AC341" s="47">
        <v>9.4499999999999993</v>
      </c>
      <c r="AD341" s="47">
        <v>9.69</v>
      </c>
      <c r="AE341" s="47">
        <v>38.36</v>
      </c>
    </row>
    <row r="342" spans="1:34">
      <c r="A342" s="59">
        <v>341</v>
      </c>
      <c r="B342" s="60">
        <v>44902</v>
      </c>
      <c r="C342" s="59">
        <v>473</v>
      </c>
      <c r="D342" s="70" t="s">
        <v>35</v>
      </c>
      <c r="E342" s="59">
        <v>8</v>
      </c>
      <c r="F342" s="61">
        <f t="shared" si="40"/>
        <v>59.125</v>
      </c>
      <c r="G342" s="59"/>
      <c r="H342" s="47">
        <v>48.09</v>
      </c>
      <c r="I342" s="47">
        <v>43.41</v>
      </c>
      <c r="J342" s="47">
        <v>43.16</v>
      </c>
      <c r="K342" s="47">
        <v>41.56</v>
      </c>
      <c r="L342" s="47">
        <v>40.69</v>
      </c>
      <c r="M342" s="47">
        <v>38.409999999999997</v>
      </c>
      <c r="N342" s="47">
        <v>34.770000000000003</v>
      </c>
      <c r="O342" s="47">
        <v>35.479999999999997</v>
      </c>
      <c r="P342" s="47">
        <v>21.67</v>
      </c>
      <c r="Q342" s="47">
        <v>16.170000000000002</v>
      </c>
      <c r="R342" s="47">
        <v>14.08</v>
      </c>
      <c r="S342" s="47">
        <v>7.08</v>
      </c>
      <c r="T342" s="47">
        <v>7.14</v>
      </c>
      <c r="U342" s="47">
        <v>8.08</v>
      </c>
      <c r="V342" s="47">
        <v>8.3000000000000007</v>
      </c>
      <c r="W342" s="47">
        <v>8.56</v>
      </c>
      <c r="X342" s="47">
        <v>10.16</v>
      </c>
      <c r="Y342" s="47">
        <v>9.7200000000000006</v>
      </c>
      <c r="Z342" s="47">
        <v>9.36</v>
      </c>
      <c r="AA342" s="47">
        <v>8.81</v>
      </c>
      <c r="AB342" s="47">
        <v>9.19</v>
      </c>
      <c r="AC342" s="47">
        <v>9.09</v>
      </c>
      <c r="AD342" s="47">
        <v>9.09</v>
      </c>
      <c r="AE342" s="47">
        <v>22.38</v>
      </c>
    </row>
    <row r="343" spans="1:34">
      <c r="A343" s="59">
        <v>342</v>
      </c>
      <c r="B343" s="60">
        <v>44903</v>
      </c>
      <c r="C343" s="59">
        <v>472</v>
      </c>
      <c r="D343" s="70" t="s">
        <v>35</v>
      </c>
      <c r="E343" s="59">
        <v>8</v>
      </c>
      <c r="F343" s="61">
        <f t="shared" si="40"/>
        <v>59</v>
      </c>
      <c r="G343" s="59"/>
      <c r="H343" s="47">
        <v>51.72</v>
      </c>
      <c r="I343" s="47">
        <v>43.47</v>
      </c>
      <c r="J343" s="47">
        <v>41.95</v>
      </c>
      <c r="K343" s="47">
        <v>42.59</v>
      </c>
      <c r="L343" s="47">
        <v>41.27</v>
      </c>
      <c r="M343" s="47">
        <v>28.88</v>
      </c>
      <c r="N343" s="47">
        <v>30.3</v>
      </c>
      <c r="O343" s="47">
        <v>25.05</v>
      </c>
      <c r="P343" s="47">
        <v>20.28</v>
      </c>
      <c r="Q343" s="47">
        <v>17.5</v>
      </c>
      <c r="R343" s="47">
        <v>13.47</v>
      </c>
      <c r="S343" s="47">
        <v>9.4499999999999993</v>
      </c>
      <c r="T343" s="47">
        <v>9.39</v>
      </c>
      <c r="U343" s="47">
        <v>9.8000000000000007</v>
      </c>
      <c r="V343" s="47">
        <v>9.91</v>
      </c>
      <c r="W343" s="47">
        <v>9.83</v>
      </c>
      <c r="X343" s="47">
        <v>8.6300000000000008</v>
      </c>
      <c r="Y343" s="47">
        <v>8.5</v>
      </c>
      <c r="Z343" s="47">
        <v>8.7200000000000006</v>
      </c>
      <c r="AA343" s="47">
        <v>9.08</v>
      </c>
      <c r="AB343" s="47">
        <v>9.41</v>
      </c>
      <c r="AC343" s="47">
        <v>9.5299999999999994</v>
      </c>
      <c r="AD343" s="47">
        <v>16.88</v>
      </c>
      <c r="AE343" s="47">
        <v>55.11</v>
      </c>
    </row>
    <row r="344" spans="1:34">
      <c r="A344" s="59">
        <v>343</v>
      </c>
      <c r="B344" s="60">
        <v>44904</v>
      </c>
      <c r="C344" s="59">
        <v>472</v>
      </c>
      <c r="D344" s="70" t="s">
        <v>35</v>
      </c>
      <c r="E344" s="59">
        <v>8</v>
      </c>
      <c r="F344" s="61">
        <f t="shared" si="40"/>
        <v>59</v>
      </c>
      <c r="G344" s="59"/>
      <c r="H344" s="47">
        <v>49.27</v>
      </c>
      <c r="I344" s="47">
        <v>46.31</v>
      </c>
      <c r="J344" s="47">
        <v>37.94</v>
      </c>
      <c r="K344" s="47">
        <v>29.75</v>
      </c>
      <c r="L344" s="47">
        <v>29.98</v>
      </c>
      <c r="M344" s="47">
        <v>29.02</v>
      </c>
      <c r="N344" s="47">
        <v>27.25</v>
      </c>
      <c r="O344" s="47">
        <v>19.420000000000002</v>
      </c>
      <c r="P344" s="47">
        <v>18.36</v>
      </c>
      <c r="Q344" s="47">
        <v>16.64</v>
      </c>
      <c r="R344" s="47">
        <v>16.829999999999998</v>
      </c>
      <c r="S344" s="47">
        <v>16.309999999999999</v>
      </c>
      <c r="T344" s="47">
        <v>9.44</v>
      </c>
      <c r="U344" s="47">
        <v>9.84</v>
      </c>
      <c r="V344" s="47">
        <v>10.36</v>
      </c>
      <c r="W344" s="47">
        <v>10.67</v>
      </c>
      <c r="X344" s="47">
        <v>8.92</v>
      </c>
      <c r="Y344" s="47">
        <v>8.61</v>
      </c>
      <c r="Z344" s="47">
        <v>8.5</v>
      </c>
      <c r="AA344" s="47">
        <v>8.98</v>
      </c>
      <c r="AB344" s="47">
        <v>9.36</v>
      </c>
      <c r="AC344" s="47">
        <v>9.94</v>
      </c>
      <c r="AD344" s="47">
        <v>9.89</v>
      </c>
      <c r="AE344" s="47">
        <v>33.700000000000003</v>
      </c>
    </row>
    <row r="345" spans="1:34">
      <c r="A345" s="59">
        <v>344</v>
      </c>
      <c r="B345" s="60">
        <v>44905</v>
      </c>
      <c r="C345" s="59">
        <v>0</v>
      </c>
      <c r="D345" s="70"/>
      <c r="E345" s="59"/>
      <c r="F345" s="61" t="e">
        <f t="shared" si="40"/>
        <v>#DIV/0!</v>
      </c>
      <c r="G345" s="59"/>
      <c r="H345" s="47">
        <v>10.7</v>
      </c>
      <c r="I345" s="47">
        <v>10.33</v>
      </c>
      <c r="J345" s="47">
        <v>9.84</v>
      </c>
      <c r="K345" s="47">
        <v>8.2799999999999994</v>
      </c>
      <c r="L345" s="47">
        <v>8.0500000000000007</v>
      </c>
      <c r="M345" s="47">
        <v>7.2</v>
      </c>
      <c r="N345" s="47">
        <v>6.28</v>
      </c>
      <c r="O345" s="47"/>
      <c r="P345" s="47"/>
      <c r="Q345" s="47">
        <v>4.9800000000000004</v>
      </c>
      <c r="R345" s="47">
        <v>6.38</v>
      </c>
      <c r="S345" s="47">
        <v>6.28</v>
      </c>
      <c r="T345" s="47">
        <v>6.34</v>
      </c>
      <c r="U345" s="47">
        <v>6.42</v>
      </c>
      <c r="V345" s="47">
        <v>6.58</v>
      </c>
      <c r="W345" s="47">
        <v>6.63</v>
      </c>
      <c r="X345" s="47">
        <v>10.94</v>
      </c>
      <c r="Y345" s="47">
        <v>10.97</v>
      </c>
      <c r="Z345" s="47">
        <v>10.97</v>
      </c>
      <c r="AA345" s="47">
        <v>10.84</v>
      </c>
      <c r="AB345" s="47">
        <v>10.91</v>
      </c>
      <c r="AC345" s="47">
        <v>10.95</v>
      </c>
      <c r="AD345" s="47">
        <v>10.44</v>
      </c>
      <c r="AE345" s="47">
        <v>10.67</v>
      </c>
      <c r="AH345" s="58">
        <f t="shared" ref="AH345:AH346" si="46">AVERAGE(H345:AE345)</f>
        <v>8.6809090909090898</v>
      </c>
    </row>
    <row r="346" spans="1:34">
      <c r="A346" s="59">
        <v>345</v>
      </c>
      <c r="B346" s="60">
        <v>44906</v>
      </c>
      <c r="C346" s="59">
        <v>0</v>
      </c>
      <c r="D346" s="70"/>
      <c r="E346" s="59"/>
      <c r="F346" s="61" t="e">
        <f t="shared" si="40"/>
        <v>#DIV/0!</v>
      </c>
      <c r="G346" s="59"/>
      <c r="H346" s="47">
        <v>7.28</v>
      </c>
      <c r="I346" s="47">
        <v>7.77</v>
      </c>
      <c r="J346" s="47">
        <v>7.95</v>
      </c>
      <c r="K346" s="47">
        <v>8.25</v>
      </c>
      <c r="L346" s="47">
        <v>8.69</v>
      </c>
      <c r="M346" s="47">
        <v>8.7799999999999994</v>
      </c>
      <c r="N346" s="47">
        <v>9.1999999999999993</v>
      </c>
      <c r="O346" s="47">
        <v>10.11</v>
      </c>
      <c r="P346" s="47">
        <v>9.56</v>
      </c>
      <c r="Q346" s="47">
        <v>9.6300000000000008</v>
      </c>
      <c r="R346" s="47">
        <v>10.23</v>
      </c>
      <c r="S346" s="47">
        <v>10.16</v>
      </c>
      <c r="T346" s="47">
        <v>10.36</v>
      </c>
      <c r="U346" s="47">
        <v>10.45</v>
      </c>
      <c r="V346" s="47">
        <v>10.3</v>
      </c>
      <c r="W346" s="47">
        <v>10.5</v>
      </c>
      <c r="X346" s="47">
        <v>6.72</v>
      </c>
      <c r="Y346" s="47">
        <v>6.75</v>
      </c>
      <c r="Z346" s="47">
        <v>6.69</v>
      </c>
      <c r="AA346" s="47">
        <v>6.86</v>
      </c>
      <c r="AB346" s="47">
        <v>7.03</v>
      </c>
      <c r="AC346" s="47">
        <v>7.19</v>
      </c>
      <c r="AD346" s="47">
        <v>7.14</v>
      </c>
      <c r="AE346" s="47">
        <v>7.09</v>
      </c>
      <c r="AH346" s="58">
        <f t="shared" si="46"/>
        <v>8.5287500000000005</v>
      </c>
    </row>
    <row r="347" spans="1:34">
      <c r="A347" s="59">
        <v>346</v>
      </c>
      <c r="B347" s="60">
        <v>44907</v>
      </c>
      <c r="C347" s="59">
        <v>932</v>
      </c>
      <c r="D347" s="70" t="s">
        <v>34</v>
      </c>
      <c r="E347" s="59">
        <v>16</v>
      </c>
      <c r="F347" s="61">
        <f t="shared" si="40"/>
        <v>58.25</v>
      </c>
      <c r="G347" s="59"/>
      <c r="H347" s="47">
        <v>40.61</v>
      </c>
      <c r="I347" s="47">
        <v>45.39</v>
      </c>
      <c r="J347" s="47">
        <v>47.22</v>
      </c>
      <c r="K347" s="47">
        <v>48.14</v>
      </c>
      <c r="L347" s="47">
        <v>43.34</v>
      </c>
      <c r="M347" s="47">
        <v>44</v>
      </c>
      <c r="N347" s="47">
        <v>43.48</v>
      </c>
      <c r="O347" s="47">
        <v>43.19</v>
      </c>
      <c r="P347" s="47">
        <v>43.17</v>
      </c>
      <c r="Q347" s="47">
        <v>41.61</v>
      </c>
      <c r="R347" s="47">
        <v>42.17</v>
      </c>
      <c r="S347" s="47">
        <v>41.98</v>
      </c>
      <c r="T347" s="47">
        <v>41.75</v>
      </c>
      <c r="U347" s="47">
        <v>41.02</v>
      </c>
      <c r="V347" s="47">
        <v>41.86</v>
      </c>
      <c r="W347" s="47">
        <v>42.7</v>
      </c>
      <c r="X347" s="47">
        <v>10.63</v>
      </c>
      <c r="Y347" s="47">
        <v>10.56</v>
      </c>
      <c r="Z347" s="47">
        <v>9.48</v>
      </c>
      <c r="AA347" s="47">
        <v>9.66</v>
      </c>
      <c r="AB347" s="47">
        <v>9.59</v>
      </c>
      <c r="AC347" s="47">
        <v>25.38</v>
      </c>
      <c r="AD347" s="47">
        <v>47.19</v>
      </c>
      <c r="AE347" s="47">
        <v>41.33</v>
      </c>
      <c r="AF347" s="58">
        <f t="shared" ref="AF347:AF348" si="47">AVERAGE(H347:X347)</f>
        <v>41.309411764705885</v>
      </c>
      <c r="AG347" s="58">
        <f t="shared" ref="AG347:AG348" si="48">AVERAGE(Y347:AE347)</f>
        <v>21.884285714285713</v>
      </c>
    </row>
    <row r="348" spans="1:34">
      <c r="A348" s="59">
        <v>347</v>
      </c>
      <c r="B348" s="60">
        <v>44908</v>
      </c>
      <c r="C348" s="59">
        <v>981</v>
      </c>
      <c r="D348" s="70" t="s">
        <v>478</v>
      </c>
      <c r="E348" s="59">
        <v>16</v>
      </c>
      <c r="F348" s="61">
        <f t="shared" si="40"/>
        <v>61.3125</v>
      </c>
      <c r="G348" s="59"/>
      <c r="H348" s="47">
        <v>46.8</v>
      </c>
      <c r="I348" s="47">
        <v>45.61</v>
      </c>
      <c r="J348" s="47">
        <v>44.75</v>
      </c>
      <c r="K348" s="47">
        <v>45.72</v>
      </c>
      <c r="L348" s="47">
        <v>45.77</v>
      </c>
      <c r="M348" s="47">
        <v>43.72</v>
      </c>
      <c r="N348" s="47">
        <v>43.06</v>
      </c>
      <c r="O348" s="47">
        <v>41.45</v>
      </c>
      <c r="P348" s="47">
        <v>41.5</v>
      </c>
      <c r="Q348" s="47">
        <v>42</v>
      </c>
      <c r="R348" s="47">
        <v>44.5</v>
      </c>
      <c r="S348" s="47">
        <v>46.72</v>
      </c>
      <c r="T348" s="47">
        <v>45.59</v>
      </c>
      <c r="U348" s="47">
        <v>45.5</v>
      </c>
      <c r="V348" s="47">
        <v>45.09</v>
      </c>
      <c r="W348" s="47">
        <v>44.81</v>
      </c>
      <c r="X348" s="47">
        <v>43.61</v>
      </c>
      <c r="Y348" s="47">
        <v>25.03</v>
      </c>
      <c r="Z348" s="47">
        <v>8.58</v>
      </c>
      <c r="AA348" s="47">
        <v>9.41</v>
      </c>
      <c r="AB348" s="47">
        <v>9.59</v>
      </c>
      <c r="AC348" s="47">
        <v>9.67</v>
      </c>
      <c r="AD348" s="47">
        <v>16.89</v>
      </c>
      <c r="AE348" s="47">
        <v>47.3</v>
      </c>
      <c r="AF348" s="58">
        <f t="shared" si="47"/>
        <v>44.48235294117648</v>
      </c>
      <c r="AG348" s="58">
        <f t="shared" si="48"/>
        <v>18.067142857142859</v>
      </c>
    </row>
    <row r="349" spans="1:34">
      <c r="A349" s="59">
        <v>348</v>
      </c>
      <c r="B349" s="60">
        <v>44909</v>
      </c>
      <c r="C349" s="59">
        <v>1120</v>
      </c>
      <c r="D349" s="70" t="s">
        <v>62</v>
      </c>
      <c r="E349" s="59">
        <v>18</v>
      </c>
      <c r="F349" s="61">
        <f t="shared" si="40"/>
        <v>62.222222222222221</v>
      </c>
      <c r="G349" s="59"/>
      <c r="H349" s="47">
        <v>43.48</v>
      </c>
      <c r="I349" s="47">
        <v>44.06</v>
      </c>
      <c r="J349" s="47">
        <v>40.520000000000003</v>
      </c>
      <c r="K349" s="47">
        <v>41.67</v>
      </c>
      <c r="L349" s="47">
        <v>44.84</v>
      </c>
      <c r="M349" s="47">
        <v>49.86</v>
      </c>
      <c r="N349" s="47">
        <v>47.44</v>
      </c>
      <c r="O349" s="47">
        <v>46.45</v>
      </c>
      <c r="P349" s="47">
        <v>45.13</v>
      </c>
      <c r="Q349" s="47">
        <v>41.63</v>
      </c>
      <c r="R349" s="47">
        <v>39.130000000000003</v>
      </c>
      <c r="S349" s="47">
        <v>45.77</v>
      </c>
      <c r="T349" s="47">
        <v>46.95</v>
      </c>
      <c r="U349" s="47">
        <v>46.27</v>
      </c>
      <c r="V349" s="47">
        <v>45.5</v>
      </c>
      <c r="W349" s="47">
        <v>46.58</v>
      </c>
      <c r="X349" s="47">
        <v>46.08</v>
      </c>
      <c r="Y349" s="47">
        <v>44.83</v>
      </c>
      <c r="Z349" s="47">
        <v>42.22</v>
      </c>
      <c r="AA349" s="47">
        <v>41.56</v>
      </c>
      <c r="AB349" s="47">
        <v>42.97</v>
      </c>
      <c r="AC349" s="47">
        <v>43.11</v>
      </c>
      <c r="AD349" s="47">
        <v>39.799999999999997</v>
      </c>
      <c r="AE349" s="47">
        <v>41.06</v>
      </c>
      <c r="AF349" s="58">
        <f t="shared" ref="AF349:AF351" si="49">AVERAGE(H349:AB349)</f>
        <v>44.425714285714299</v>
      </c>
      <c r="AG349" s="67">
        <f t="shared" ref="AG349:AG351" si="50">AVERAGE(AC349:AE349)</f>
        <v>41.323333333333331</v>
      </c>
    </row>
    <row r="350" spans="1:34">
      <c r="A350" s="59">
        <v>349</v>
      </c>
      <c r="B350" s="60">
        <v>44910</v>
      </c>
      <c r="C350" s="59">
        <v>1260</v>
      </c>
      <c r="D350" s="74" t="s">
        <v>39</v>
      </c>
      <c r="E350" s="59">
        <v>20</v>
      </c>
      <c r="F350" s="61">
        <f t="shared" si="40"/>
        <v>63</v>
      </c>
      <c r="G350" s="59"/>
      <c r="H350" s="47">
        <v>41.81</v>
      </c>
      <c r="I350" s="47">
        <v>48.89</v>
      </c>
      <c r="J350" s="47">
        <v>55.13</v>
      </c>
      <c r="K350" s="47">
        <v>51.48</v>
      </c>
      <c r="L350" s="47">
        <v>48.11</v>
      </c>
      <c r="M350" s="47">
        <v>45.94</v>
      </c>
      <c r="N350" s="47">
        <v>46.63</v>
      </c>
      <c r="O350" s="47">
        <v>47.52</v>
      </c>
      <c r="P350" s="47">
        <v>48.02</v>
      </c>
      <c r="Q350" s="47">
        <v>51.25</v>
      </c>
      <c r="R350" s="47">
        <v>49.73</v>
      </c>
      <c r="S350" s="47">
        <v>48.81</v>
      </c>
      <c r="T350" s="47">
        <v>47.02</v>
      </c>
      <c r="U350" s="47">
        <v>47.95</v>
      </c>
      <c r="V350" s="47">
        <v>48.05</v>
      </c>
      <c r="W350" s="47">
        <v>50.61</v>
      </c>
      <c r="X350" s="47">
        <v>47.81</v>
      </c>
      <c r="Y350" s="47">
        <v>48.94</v>
      </c>
      <c r="Z350" s="47">
        <v>49.3</v>
      </c>
      <c r="AA350" s="47">
        <v>45.95</v>
      </c>
      <c r="AB350" s="47">
        <v>46.56</v>
      </c>
      <c r="AC350" s="47">
        <v>41.61</v>
      </c>
      <c r="AD350" s="47">
        <v>39.61</v>
      </c>
      <c r="AE350" s="47">
        <v>39.479999999999997</v>
      </c>
      <c r="AF350" s="58">
        <f t="shared" si="49"/>
        <v>48.357619047619046</v>
      </c>
      <c r="AG350" s="67">
        <f t="shared" si="50"/>
        <v>40.233333333333327</v>
      </c>
    </row>
    <row r="351" spans="1:34">
      <c r="A351" s="59">
        <v>350</v>
      </c>
      <c r="B351" s="60">
        <v>44911</v>
      </c>
      <c r="C351" s="59">
        <v>1260</v>
      </c>
      <c r="D351" s="74" t="s">
        <v>39</v>
      </c>
      <c r="E351" s="59">
        <v>20</v>
      </c>
      <c r="F351" s="61">
        <f t="shared" si="40"/>
        <v>63</v>
      </c>
      <c r="G351" s="59"/>
      <c r="H351" s="47">
        <v>48.73</v>
      </c>
      <c r="I351" s="47">
        <v>46.69</v>
      </c>
      <c r="J351" s="47">
        <v>48.92</v>
      </c>
      <c r="K351" s="47">
        <v>49.58</v>
      </c>
      <c r="L351" s="47">
        <v>47.3</v>
      </c>
      <c r="M351" s="47">
        <v>44.08</v>
      </c>
      <c r="N351" s="47">
        <v>42.02</v>
      </c>
      <c r="O351" s="47">
        <v>43</v>
      </c>
      <c r="P351" s="47">
        <v>43.31</v>
      </c>
      <c r="Q351" s="47">
        <v>43.77</v>
      </c>
      <c r="R351" s="47">
        <v>43.78</v>
      </c>
      <c r="S351" s="47">
        <v>47.5</v>
      </c>
      <c r="T351" s="47">
        <v>45.66</v>
      </c>
      <c r="U351" s="47">
        <v>46.39</v>
      </c>
      <c r="V351" s="47">
        <v>48.13</v>
      </c>
      <c r="W351" s="47">
        <v>45.44</v>
      </c>
      <c r="X351" s="47">
        <v>51.23</v>
      </c>
      <c r="Y351" s="47">
        <v>53.52</v>
      </c>
      <c r="Z351" s="47">
        <v>55.55</v>
      </c>
      <c r="AA351" s="47">
        <v>56.13</v>
      </c>
      <c r="AB351" s="47">
        <v>58.86</v>
      </c>
      <c r="AC351" s="47">
        <v>55.13</v>
      </c>
      <c r="AD351" s="47">
        <v>54.84</v>
      </c>
      <c r="AE351" s="47">
        <v>51.67</v>
      </c>
      <c r="AF351" s="58">
        <f t="shared" si="49"/>
        <v>48.075714285714284</v>
      </c>
      <c r="AG351" s="67">
        <f t="shared" si="50"/>
        <v>53.879999999999995</v>
      </c>
    </row>
    <row r="352" spans="1:34">
      <c r="A352" s="59">
        <v>351</v>
      </c>
      <c r="B352" s="60">
        <v>44912</v>
      </c>
      <c r="C352" s="59">
        <v>0</v>
      </c>
      <c r="D352" s="70"/>
      <c r="E352" s="59"/>
      <c r="F352" s="61" t="e">
        <f t="shared" si="40"/>
        <v>#DIV/0!</v>
      </c>
      <c r="G352" s="59"/>
      <c r="H352" s="47">
        <v>8.34</v>
      </c>
      <c r="I352" s="47">
        <v>9.14</v>
      </c>
      <c r="J352" s="47">
        <v>8.1999999999999993</v>
      </c>
      <c r="K352" s="47">
        <v>8.5299999999999994</v>
      </c>
      <c r="L352" s="47">
        <v>9.69</v>
      </c>
      <c r="M352" s="47">
        <v>9.73</v>
      </c>
      <c r="N352" s="47">
        <v>9.66</v>
      </c>
      <c r="O352" s="47">
        <v>10.23</v>
      </c>
      <c r="P352" s="47">
        <v>9.9499999999999993</v>
      </c>
      <c r="Q352" s="47">
        <v>10.220000000000001</v>
      </c>
      <c r="R352" s="47">
        <v>10.91</v>
      </c>
      <c r="S352" s="47">
        <v>11.3</v>
      </c>
      <c r="T352" s="47">
        <v>12.14</v>
      </c>
      <c r="U352" s="47">
        <v>12.44</v>
      </c>
      <c r="V352" s="47">
        <v>12.31</v>
      </c>
      <c r="W352" s="47">
        <v>12.52</v>
      </c>
      <c r="X352" s="47">
        <v>45.39</v>
      </c>
      <c r="Y352" s="47">
        <v>47.61</v>
      </c>
      <c r="Z352" s="47">
        <v>51.78</v>
      </c>
      <c r="AA352" s="47">
        <v>54.25</v>
      </c>
      <c r="AB352" s="47">
        <v>53.98</v>
      </c>
      <c r="AC352" s="47">
        <v>51.5</v>
      </c>
      <c r="AD352" s="47">
        <v>39.53</v>
      </c>
      <c r="AE352" s="47">
        <v>19.84</v>
      </c>
      <c r="AH352" s="58">
        <f t="shared" ref="AH352:AH353" si="51">AVERAGE(H352:AE352)</f>
        <v>22.049583333333334</v>
      </c>
    </row>
    <row r="353" spans="1:34">
      <c r="A353" s="59">
        <v>352</v>
      </c>
      <c r="B353" s="60">
        <v>44913</v>
      </c>
      <c r="C353" s="59">
        <v>0</v>
      </c>
      <c r="D353" s="70"/>
      <c r="E353" s="59"/>
      <c r="F353" s="61" t="e">
        <f t="shared" si="40"/>
        <v>#DIV/0!</v>
      </c>
      <c r="G353" s="59"/>
      <c r="H353" s="47">
        <v>10.5</v>
      </c>
      <c r="I353" s="47">
        <v>10.95</v>
      </c>
      <c r="J353" s="47">
        <v>11.19</v>
      </c>
      <c r="K353" s="47">
        <v>11.64</v>
      </c>
      <c r="L353" s="47">
        <v>13.92</v>
      </c>
      <c r="M353" s="47">
        <v>43.38</v>
      </c>
      <c r="N353" s="47">
        <v>36.33</v>
      </c>
      <c r="O353" s="47">
        <v>27.45</v>
      </c>
      <c r="P353" s="47">
        <v>13.36</v>
      </c>
      <c r="Q353" s="47">
        <v>7.41</v>
      </c>
      <c r="R353" s="47">
        <v>8.6300000000000008</v>
      </c>
      <c r="S353" s="47">
        <v>9.9499999999999993</v>
      </c>
      <c r="T353" s="47">
        <v>10.55</v>
      </c>
      <c r="U353" s="47">
        <v>10.7</v>
      </c>
      <c r="V353" s="47">
        <v>11.25</v>
      </c>
      <c r="W353" s="47">
        <v>11.52</v>
      </c>
      <c r="X353" s="47">
        <v>12.31</v>
      </c>
      <c r="Y353" s="47">
        <v>11.8</v>
      </c>
      <c r="Z353" s="47">
        <v>11.55</v>
      </c>
      <c r="AA353" s="47">
        <v>11.38</v>
      </c>
      <c r="AB353" s="47">
        <v>11.27</v>
      </c>
      <c r="AC353" s="47">
        <v>10.56</v>
      </c>
      <c r="AD353" s="47">
        <v>10.5</v>
      </c>
      <c r="AE353" s="47">
        <v>10.67</v>
      </c>
      <c r="AH353" s="58">
        <f t="shared" si="51"/>
        <v>14.115416666666668</v>
      </c>
    </row>
    <row r="354" spans="1:34">
      <c r="A354" s="59">
        <v>353</v>
      </c>
      <c r="B354" s="60">
        <v>44914</v>
      </c>
      <c r="C354" s="59">
        <v>1141</v>
      </c>
      <c r="D354" s="14" t="s">
        <v>63</v>
      </c>
      <c r="E354" s="59">
        <v>19</v>
      </c>
      <c r="F354" s="61">
        <f t="shared" si="40"/>
        <v>60.05263157894737</v>
      </c>
      <c r="G354" s="59"/>
      <c r="H354" s="47">
        <v>44</v>
      </c>
      <c r="I354" s="47">
        <v>48.25</v>
      </c>
      <c r="J354" s="47">
        <v>50.38</v>
      </c>
      <c r="K354" s="47">
        <v>50.95</v>
      </c>
      <c r="L354" s="47">
        <v>51.69</v>
      </c>
      <c r="M354" s="47">
        <v>47.3</v>
      </c>
      <c r="N354" s="47">
        <v>45.78</v>
      </c>
      <c r="O354" s="47">
        <v>45.61</v>
      </c>
      <c r="P354" s="47">
        <v>45</v>
      </c>
      <c r="Q354" s="47">
        <v>45.53</v>
      </c>
      <c r="R354" s="47">
        <v>45.55</v>
      </c>
      <c r="S354" s="47">
        <v>47.7</v>
      </c>
      <c r="T354" s="47">
        <v>49.94</v>
      </c>
      <c r="U354" s="47">
        <v>52.88</v>
      </c>
      <c r="V354" s="47">
        <v>51.48</v>
      </c>
      <c r="W354" s="47">
        <v>50.38</v>
      </c>
      <c r="X354" s="47">
        <v>11.13</v>
      </c>
      <c r="Y354" s="47">
        <v>12.33</v>
      </c>
      <c r="Z354" s="47">
        <v>12.33</v>
      </c>
      <c r="AA354" s="47">
        <v>12.13</v>
      </c>
      <c r="AB354" s="47">
        <v>12.3</v>
      </c>
      <c r="AC354" s="47">
        <v>24.52</v>
      </c>
      <c r="AD354" s="47">
        <v>56.27</v>
      </c>
      <c r="AE354" s="47">
        <v>46.53</v>
      </c>
      <c r="AF354" s="58">
        <f>AVERAGE(H354:AA354)</f>
        <v>41.01700000000001</v>
      </c>
      <c r="AG354" s="67">
        <f>AVERAGE(AB354:AE354)</f>
        <v>34.905000000000001</v>
      </c>
    </row>
    <row r="355" spans="1:34">
      <c r="A355" s="59">
        <v>354</v>
      </c>
      <c r="B355" s="60">
        <v>44915</v>
      </c>
      <c r="C355" s="59">
        <v>1024</v>
      </c>
      <c r="D355" s="74" t="s">
        <v>39</v>
      </c>
      <c r="E355" s="59">
        <v>20</v>
      </c>
      <c r="F355" s="61">
        <f t="shared" si="40"/>
        <v>51.2</v>
      </c>
      <c r="G355" s="59"/>
      <c r="H355" s="47">
        <v>43.02</v>
      </c>
      <c r="I355" s="47">
        <v>42.02</v>
      </c>
      <c r="J355" s="47">
        <v>47.64</v>
      </c>
      <c r="K355" s="47">
        <v>52.58</v>
      </c>
      <c r="L355" s="47">
        <v>53.39</v>
      </c>
      <c r="M355" s="47">
        <v>51.14</v>
      </c>
      <c r="N355" s="47">
        <v>49.67</v>
      </c>
      <c r="O355" s="47">
        <v>48.95</v>
      </c>
      <c r="P355" s="47">
        <v>48.81</v>
      </c>
      <c r="Q355" s="47">
        <v>45.69</v>
      </c>
      <c r="R355" s="47">
        <v>45.98</v>
      </c>
      <c r="S355" s="47">
        <v>47.41</v>
      </c>
      <c r="T355" s="47">
        <v>50.78</v>
      </c>
      <c r="U355" s="47">
        <v>52.47</v>
      </c>
      <c r="V355" s="47">
        <v>51.28</v>
      </c>
      <c r="W355" s="47">
        <v>50.47</v>
      </c>
      <c r="X355" s="47">
        <v>49.92</v>
      </c>
      <c r="Y355" s="47">
        <v>52.17</v>
      </c>
      <c r="Z355" s="47">
        <v>53.67</v>
      </c>
      <c r="AA355" s="47">
        <v>28.3</v>
      </c>
      <c r="AB355" s="47">
        <v>8.6300000000000008</v>
      </c>
      <c r="AC355" s="47">
        <v>24.77</v>
      </c>
      <c r="AD355" s="47">
        <v>45.97</v>
      </c>
      <c r="AE355" s="47">
        <v>42.98</v>
      </c>
      <c r="AF355" s="58">
        <f>AVERAGE(H355:AB355)</f>
        <v>46.38047619047618</v>
      </c>
      <c r="AG355" s="67">
        <f>AVERAGE(AC355:AE355)</f>
        <v>37.906666666666666</v>
      </c>
    </row>
    <row r="356" spans="1:34">
      <c r="A356" s="59">
        <v>355</v>
      </c>
      <c r="B356" s="60">
        <v>44916</v>
      </c>
      <c r="C356" s="59">
        <v>306</v>
      </c>
      <c r="D356" s="70" t="s">
        <v>35</v>
      </c>
      <c r="E356" s="59">
        <v>8</v>
      </c>
      <c r="F356" s="61">
        <f t="shared" si="40"/>
        <v>38.25</v>
      </c>
      <c r="G356" s="59">
        <v>1</v>
      </c>
      <c r="H356" s="47">
        <v>46.7</v>
      </c>
      <c r="I356" s="47">
        <v>42.8</v>
      </c>
      <c r="J356" s="47">
        <v>40.75</v>
      </c>
      <c r="K356" s="47">
        <v>43.59</v>
      </c>
      <c r="L356" s="47">
        <v>44.14</v>
      </c>
      <c r="M356" s="47">
        <v>41.45</v>
      </c>
      <c r="N356" s="47">
        <v>39.69</v>
      </c>
      <c r="O356" s="47">
        <v>38.340000000000003</v>
      </c>
      <c r="P356" s="47">
        <v>28.33</v>
      </c>
      <c r="Q356" s="47">
        <v>6.8</v>
      </c>
      <c r="R356" s="47">
        <v>7.19</v>
      </c>
      <c r="S356" s="47">
        <v>7.66</v>
      </c>
      <c r="T356" s="47">
        <v>8.56</v>
      </c>
      <c r="U356" s="47">
        <v>9.4499999999999993</v>
      </c>
      <c r="V356" s="47">
        <v>9.67</v>
      </c>
      <c r="W356" s="47">
        <v>9.6999999999999993</v>
      </c>
      <c r="X356" s="47">
        <v>50.55</v>
      </c>
      <c r="Y356" s="47">
        <v>49.42</v>
      </c>
      <c r="Z356" s="47">
        <v>48.03</v>
      </c>
      <c r="AA356" s="47">
        <v>43.17</v>
      </c>
      <c r="AB356" s="47">
        <v>26.16</v>
      </c>
      <c r="AC356" s="47">
        <v>18.28</v>
      </c>
      <c r="AD356" s="47">
        <v>17.72</v>
      </c>
      <c r="AE356" s="47">
        <v>34.520000000000003</v>
      </c>
    </row>
    <row r="357" spans="1:34">
      <c r="A357" s="59">
        <v>356</v>
      </c>
      <c r="B357" s="60">
        <v>44917</v>
      </c>
      <c r="C357" s="59">
        <v>0</v>
      </c>
      <c r="D357" s="70"/>
      <c r="E357" s="59"/>
      <c r="F357" s="61" t="e">
        <f t="shared" si="40"/>
        <v>#DIV/0!</v>
      </c>
      <c r="G357" s="59"/>
      <c r="H357" s="47">
        <v>9.2200000000000006</v>
      </c>
      <c r="I357" s="47">
        <v>12.75</v>
      </c>
      <c r="J357" s="47">
        <v>13.88</v>
      </c>
      <c r="K357" s="47">
        <v>13.7</v>
      </c>
      <c r="L357" s="47">
        <v>13.63</v>
      </c>
      <c r="M357" s="47">
        <v>13.56</v>
      </c>
      <c r="N357" s="47">
        <v>13.53</v>
      </c>
      <c r="O357" s="47">
        <v>13.89</v>
      </c>
      <c r="P357" s="47">
        <v>12.72</v>
      </c>
      <c r="Q357" s="47">
        <v>10.53</v>
      </c>
      <c r="R357" s="47">
        <v>10.72</v>
      </c>
      <c r="S357" s="47">
        <v>10.7</v>
      </c>
      <c r="T357" s="47">
        <v>10.98</v>
      </c>
      <c r="U357" s="47">
        <v>11.05</v>
      </c>
      <c r="V357" s="47">
        <v>11.09</v>
      </c>
      <c r="W357" s="47">
        <v>11.28</v>
      </c>
      <c r="X357" s="47">
        <v>9.9700000000000006</v>
      </c>
      <c r="Y357" s="47">
        <v>10.45</v>
      </c>
      <c r="Z357" s="47">
        <v>10.58</v>
      </c>
      <c r="AA357" s="47">
        <v>10.97</v>
      </c>
      <c r="AB357" s="47">
        <v>10.91</v>
      </c>
      <c r="AC357" s="47">
        <v>10.91</v>
      </c>
      <c r="AD357" s="47">
        <v>10.47</v>
      </c>
      <c r="AE357" s="47">
        <v>9.8000000000000007</v>
      </c>
      <c r="AH357" s="58">
        <f t="shared" ref="AH357:AH361" si="52">AVERAGE(H357:AE357)</f>
        <v>11.553750000000001</v>
      </c>
    </row>
    <row r="358" spans="1:34">
      <c r="A358" s="59">
        <v>357</v>
      </c>
      <c r="B358" s="60">
        <v>44918</v>
      </c>
      <c r="C358" s="59">
        <v>0</v>
      </c>
      <c r="D358" s="70"/>
      <c r="E358" s="59"/>
      <c r="F358" s="61" t="e">
        <f t="shared" si="40"/>
        <v>#DIV/0!</v>
      </c>
      <c r="G358" s="59"/>
      <c r="H358" s="47">
        <v>14.94</v>
      </c>
      <c r="I358" s="47">
        <v>15.2</v>
      </c>
      <c r="J358" s="47">
        <v>14.94</v>
      </c>
      <c r="K358" s="47">
        <v>15.03</v>
      </c>
      <c r="L358" s="47">
        <v>40.61</v>
      </c>
      <c r="M358" s="47">
        <v>16.28</v>
      </c>
      <c r="N358" s="47">
        <v>17.59</v>
      </c>
      <c r="O358" s="47">
        <v>17.579999999999998</v>
      </c>
      <c r="P358" s="47">
        <v>17.03</v>
      </c>
      <c r="Q358" s="47">
        <v>13.91</v>
      </c>
      <c r="R358" s="47">
        <v>13.47</v>
      </c>
      <c r="S358" s="47">
        <v>13.97</v>
      </c>
      <c r="T358" s="47">
        <v>14.03</v>
      </c>
      <c r="U358" s="47">
        <v>14.2</v>
      </c>
      <c r="V358" s="47">
        <v>14.17</v>
      </c>
      <c r="W358" s="47">
        <v>14.39</v>
      </c>
      <c r="X358" s="47">
        <v>11.95</v>
      </c>
      <c r="Y358" s="47">
        <v>11.44</v>
      </c>
      <c r="Z358" s="47">
        <v>11.48</v>
      </c>
      <c r="AA358" s="47">
        <v>11.55</v>
      </c>
      <c r="AB358" s="47">
        <v>11.66</v>
      </c>
      <c r="AC358" s="47">
        <v>12.33</v>
      </c>
      <c r="AD358" s="47">
        <v>11.92</v>
      </c>
      <c r="AE358" s="47">
        <v>12.08</v>
      </c>
      <c r="AH358" s="58">
        <f t="shared" si="52"/>
        <v>15.072916666666666</v>
      </c>
    </row>
    <row r="359" spans="1:34">
      <c r="A359" s="59">
        <v>358</v>
      </c>
      <c r="B359" s="60">
        <v>44919</v>
      </c>
      <c r="C359" s="59">
        <v>0</v>
      </c>
      <c r="D359" s="70"/>
      <c r="E359" s="59"/>
      <c r="F359" s="61" t="e">
        <f t="shared" si="40"/>
        <v>#DIV/0!</v>
      </c>
      <c r="G359" s="59"/>
      <c r="H359" s="47">
        <v>18.88</v>
      </c>
      <c r="I359" s="47">
        <v>18.38</v>
      </c>
      <c r="J359" s="47">
        <v>18.329999999999998</v>
      </c>
      <c r="K359" s="47">
        <v>17.940000000000001</v>
      </c>
      <c r="L359" s="47">
        <v>17.78</v>
      </c>
      <c r="M359" s="47">
        <v>17.66</v>
      </c>
      <c r="N359" s="47">
        <v>17.420000000000002</v>
      </c>
      <c r="O359" s="47">
        <v>17.48</v>
      </c>
      <c r="P359" s="47">
        <v>16.23</v>
      </c>
      <c r="Q359" s="47">
        <v>13.52</v>
      </c>
      <c r="R359" s="47">
        <v>13.66</v>
      </c>
      <c r="S359" s="47">
        <v>13.78</v>
      </c>
      <c r="T359" s="47">
        <v>13.84</v>
      </c>
      <c r="U359" s="47">
        <v>13.91</v>
      </c>
      <c r="V359" s="47">
        <v>13.92</v>
      </c>
      <c r="W359" s="47">
        <v>13.95</v>
      </c>
      <c r="X359" s="47">
        <v>14.28</v>
      </c>
      <c r="Y359" s="47">
        <v>14.59</v>
      </c>
      <c r="Z359" s="47">
        <v>14.42</v>
      </c>
      <c r="AA359" s="47">
        <v>14.34</v>
      </c>
      <c r="AB359" s="47">
        <v>14.53</v>
      </c>
      <c r="AC359" s="47">
        <v>14.91</v>
      </c>
      <c r="AD359" s="47">
        <v>14.77</v>
      </c>
      <c r="AE359" s="47">
        <v>15.48</v>
      </c>
      <c r="AH359" s="58">
        <f t="shared" si="52"/>
        <v>15.58333333333333</v>
      </c>
    </row>
    <row r="360" spans="1:34">
      <c r="A360" s="59">
        <v>359</v>
      </c>
      <c r="B360" s="60">
        <v>44920</v>
      </c>
      <c r="C360" s="59">
        <v>0</v>
      </c>
      <c r="D360" s="70"/>
      <c r="E360" s="59"/>
      <c r="F360" s="61" t="e">
        <f t="shared" si="40"/>
        <v>#DIV/0!</v>
      </c>
      <c r="G360" s="59"/>
      <c r="H360" s="47">
        <v>18.940000000000001</v>
      </c>
      <c r="I360" s="47">
        <v>18.2</v>
      </c>
      <c r="J360" s="47">
        <v>17.89</v>
      </c>
      <c r="K360" s="47">
        <v>17.39</v>
      </c>
      <c r="L360" s="47">
        <v>17.13</v>
      </c>
      <c r="M360" s="47">
        <v>16.829999999999998</v>
      </c>
      <c r="N360" s="47">
        <v>16.420000000000002</v>
      </c>
      <c r="O360" s="47">
        <v>16.59</v>
      </c>
      <c r="P360" s="47">
        <v>13.8</v>
      </c>
      <c r="Q360" s="47">
        <v>12.83</v>
      </c>
      <c r="R360" s="47">
        <v>13.08</v>
      </c>
      <c r="S360" s="47">
        <v>13.2</v>
      </c>
      <c r="T360" s="47">
        <v>13.52</v>
      </c>
      <c r="U360" s="47">
        <v>13.48</v>
      </c>
      <c r="V360" s="47">
        <v>13.63</v>
      </c>
      <c r="W360" s="47">
        <v>13.58</v>
      </c>
      <c r="X360" s="47">
        <v>14.17</v>
      </c>
      <c r="Y360" s="47">
        <v>14.11</v>
      </c>
      <c r="Z360" s="47">
        <v>14.41</v>
      </c>
      <c r="AA360" s="47">
        <v>14.36</v>
      </c>
      <c r="AB360" s="47">
        <v>14.39</v>
      </c>
      <c r="AC360" s="47">
        <v>14.38</v>
      </c>
      <c r="AD360" s="47">
        <v>14.48</v>
      </c>
      <c r="AE360" s="47">
        <v>17.09</v>
      </c>
      <c r="AH360" s="58">
        <f t="shared" si="52"/>
        <v>15.162500000000001</v>
      </c>
    </row>
    <row r="361" spans="1:34">
      <c r="A361" s="59">
        <v>360</v>
      </c>
      <c r="B361" s="60">
        <v>44921</v>
      </c>
      <c r="C361" s="59">
        <v>0</v>
      </c>
      <c r="D361" s="70"/>
      <c r="E361" s="59"/>
      <c r="F361" s="61" t="e">
        <f t="shared" si="40"/>
        <v>#DIV/0!</v>
      </c>
      <c r="G361" s="59"/>
      <c r="H361" s="47">
        <v>25.72</v>
      </c>
      <c r="I361" s="47">
        <v>25.53</v>
      </c>
      <c r="J361" s="47">
        <v>24.84</v>
      </c>
      <c r="K361" s="47">
        <v>24.39</v>
      </c>
      <c r="L361" s="47">
        <v>23.63</v>
      </c>
      <c r="M361" s="47">
        <v>23.23</v>
      </c>
      <c r="N361" s="47">
        <v>22.83</v>
      </c>
      <c r="O361" s="47">
        <v>22.61</v>
      </c>
      <c r="P361" s="47">
        <v>16.41</v>
      </c>
      <c r="Q361" s="47">
        <v>12.48</v>
      </c>
      <c r="R361" s="47">
        <v>12.84</v>
      </c>
      <c r="S361" s="47">
        <v>12.78</v>
      </c>
      <c r="T361" s="47">
        <v>13.05</v>
      </c>
      <c r="U361" s="47">
        <v>13.14</v>
      </c>
      <c r="V361" s="47">
        <v>13.17</v>
      </c>
      <c r="W361" s="47">
        <v>13.38</v>
      </c>
      <c r="X361" s="47">
        <v>13.63</v>
      </c>
      <c r="Y361" s="47">
        <v>13.78</v>
      </c>
      <c r="Z361" s="47">
        <v>13.77</v>
      </c>
      <c r="AA361" s="47">
        <v>13.77</v>
      </c>
      <c r="AB361" s="47">
        <v>13.89</v>
      </c>
      <c r="AC361" s="47">
        <v>13.88</v>
      </c>
      <c r="AD361" s="47">
        <v>13.84</v>
      </c>
      <c r="AE361" s="47">
        <v>14.67</v>
      </c>
      <c r="AH361" s="58">
        <f t="shared" si="52"/>
        <v>17.135833333333331</v>
      </c>
    </row>
    <row r="362" spans="1:34">
      <c r="A362" s="59">
        <v>361</v>
      </c>
      <c r="B362" s="60">
        <v>44922</v>
      </c>
      <c r="C362" s="59">
        <v>225</v>
      </c>
      <c r="D362" s="70" t="s">
        <v>495</v>
      </c>
      <c r="E362" s="59">
        <v>11</v>
      </c>
      <c r="F362" s="61">
        <f t="shared" si="40"/>
        <v>20.454545454545453</v>
      </c>
      <c r="G362" s="59">
        <v>1</v>
      </c>
      <c r="H362" s="47">
        <v>52.25</v>
      </c>
      <c r="I362" s="47">
        <v>51.31</v>
      </c>
      <c r="J362" s="47">
        <v>51.72</v>
      </c>
      <c r="K362" s="47">
        <v>52.58</v>
      </c>
      <c r="L362" s="47">
        <v>54.59</v>
      </c>
      <c r="M362" s="47">
        <v>50.81</v>
      </c>
      <c r="N362" s="47">
        <v>49.97</v>
      </c>
      <c r="O362" s="47">
        <v>51.3</v>
      </c>
      <c r="P362" s="47">
        <v>52.47</v>
      </c>
      <c r="Q362" s="47">
        <v>55.61</v>
      </c>
      <c r="R362" s="47">
        <v>55.58</v>
      </c>
      <c r="S362" s="47">
        <v>55.27</v>
      </c>
      <c r="T362" s="47">
        <v>42.53</v>
      </c>
      <c r="U362" s="47">
        <v>8.81</v>
      </c>
      <c r="V362" s="47">
        <v>9.69</v>
      </c>
      <c r="W362" s="47">
        <v>11.45</v>
      </c>
      <c r="X362" s="47">
        <v>13.8</v>
      </c>
      <c r="Y362" s="47">
        <v>13.63</v>
      </c>
      <c r="Z362" s="47">
        <v>13.97</v>
      </c>
      <c r="AA362" s="47">
        <v>21.92</v>
      </c>
      <c r="AB362" s="47">
        <v>26.48</v>
      </c>
      <c r="AC362" s="47">
        <v>38.799999999999997</v>
      </c>
      <c r="AD362" s="47">
        <v>49.75</v>
      </c>
      <c r="AE362" s="47">
        <v>45.41</v>
      </c>
    </row>
    <row r="363" spans="1:34">
      <c r="A363" s="59">
        <v>362</v>
      </c>
      <c r="B363" s="60">
        <v>44923</v>
      </c>
      <c r="C363" s="59">
        <v>705</v>
      </c>
      <c r="D363" s="70" t="s">
        <v>47</v>
      </c>
      <c r="E363" s="59">
        <v>11</v>
      </c>
      <c r="F363" s="61">
        <f t="shared" si="40"/>
        <v>64.090909090909093</v>
      </c>
      <c r="G363" s="59"/>
      <c r="H363" s="47">
        <v>38.14</v>
      </c>
      <c r="I363" s="47">
        <v>39.83</v>
      </c>
      <c r="J363" s="47">
        <v>40.56</v>
      </c>
      <c r="K363" s="47">
        <v>49.75</v>
      </c>
      <c r="L363" s="47">
        <v>75.78</v>
      </c>
      <c r="M363" s="47">
        <v>86.08</v>
      </c>
      <c r="N363" s="47">
        <v>66.52</v>
      </c>
      <c r="O363" s="47">
        <v>65.83</v>
      </c>
      <c r="P363" s="47">
        <v>64.22</v>
      </c>
      <c r="Q363" s="47">
        <v>65.39</v>
      </c>
      <c r="R363" s="47">
        <v>65.66</v>
      </c>
      <c r="S363" s="47">
        <v>63.67</v>
      </c>
      <c r="T363" s="47">
        <v>18.55</v>
      </c>
      <c r="U363" s="47">
        <v>8.61</v>
      </c>
      <c r="V363" s="47">
        <v>9.81</v>
      </c>
      <c r="W363" s="47">
        <v>15.48</v>
      </c>
      <c r="X363" s="47">
        <v>16.52</v>
      </c>
      <c r="Y363" s="47">
        <v>15.75</v>
      </c>
      <c r="Z363" s="47">
        <v>13.28</v>
      </c>
      <c r="AA363" s="47">
        <v>13.47</v>
      </c>
      <c r="AB363" s="47">
        <v>18.22</v>
      </c>
      <c r="AC363" s="47">
        <v>42.25</v>
      </c>
      <c r="AD363" s="47">
        <v>35.81</v>
      </c>
      <c r="AE363" s="47">
        <v>39.58</v>
      </c>
    </row>
    <row r="364" spans="1:34">
      <c r="A364" s="59">
        <v>363</v>
      </c>
      <c r="B364" s="60">
        <v>44924</v>
      </c>
      <c r="C364" s="59">
        <v>690</v>
      </c>
      <c r="D364" s="70" t="s">
        <v>47</v>
      </c>
      <c r="E364" s="59">
        <v>11</v>
      </c>
      <c r="F364" s="61">
        <f t="shared" si="40"/>
        <v>62.727272727272727</v>
      </c>
      <c r="G364" s="59"/>
      <c r="H364" s="47">
        <v>63.97</v>
      </c>
      <c r="I364" s="47">
        <v>66.8</v>
      </c>
      <c r="J364" s="47">
        <v>64.8</v>
      </c>
      <c r="K364" s="47">
        <v>62.81</v>
      </c>
      <c r="L364" s="47">
        <v>61.94</v>
      </c>
      <c r="M364" s="47">
        <v>61.27</v>
      </c>
      <c r="N364" s="47">
        <v>60.75</v>
      </c>
      <c r="O364" s="47">
        <v>63.52</v>
      </c>
      <c r="P364" s="47">
        <v>63.63</v>
      </c>
      <c r="Q364" s="47">
        <v>63.77</v>
      </c>
      <c r="R364" s="47">
        <v>64.11</v>
      </c>
      <c r="S364" s="47">
        <v>57.63</v>
      </c>
      <c r="T364" s="47">
        <v>11.42</v>
      </c>
      <c r="U364" s="47">
        <v>9.86</v>
      </c>
      <c r="V364" s="47">
        <v>9.36</v>
      </c>
      <c r="W364" s="47">
        <v>10.45</v>
      </c>
      <c r="X364" s="47">
        <v>16.72</v>
      </c>
      <c r="Y364" s="47">
        <v>14.78</v>
      </c>
      <c r="Z364" s="47">
        <v>13.31</v>
      </c>
      <c r="AA364" s="47">
        <v>13.58</v>
      </c>
      <c r="AB364" s="47">
        <v>13.72</v>
      </c>
      <c r="AC364" s="47">
        <v>53.02</v>
      </c>
      <c r="AD364" s="47">
        <v>46.39</v>
      </c>
      <c r="AE364" s="47">
        <v>55.38</v>
      </c>
    </row>
    <row r="365" spans="1:34">
      <c r="A365" s="59">
        <v>364</v>
      </c>
      <c r="B365" s="60">
        <v>44925</v>
      </c>
      <c r="C365" s="59">
        <v>695</v>
      </c>
      <c r="D365" s="70" t="s">
        <v>47</v>
      </c>
      <c r="E365" s="59">
        <v>11</v>
      </c>
      <c r="F365" s="61">
        <f t="shared" si="40"/>
        <v>63.18181818181818</v>
      </c>
      <c r="G365" s="59"/>
      <c r="H365" s="47">
        <v>66.52</v>
      </c>
      <c r="I365" s="47">
        <v>70.42</v>
      </c>
      <c r="J365" s="47">
        <v>69.3</v>
      </c>
      <c r="K365" s="47">
        <v>66.2</v>
      </c>
      <c r="L365" s="47">
        <v>65</v>
      </c>
      <c r="M365" s="47">
        <v>64.3</v>
      </c>
      <c r="N365" s="47">
        <v>64.16</v>
      </c>
      <c r="O365" s="47">
        <v>63.67</v>
      </c>
      <c r="P365" s="47">
        <v>63.59</v>
      </c>
      <c r="Q365" s="47">
        <v>63.66</v>
      </c>
      <c r="R365" s="47">
        <v>64.61</v>
      </c>
      <c r="S365" s="47">
        <v>60.08</v>
      </c>
      <c r="T365" s="47">
        <v>29.16</v>
      </c>
      <c r="U365" s="47">
        <v>21.52</v>
      </c>
      <c r="V365" s="47">
        <v>21.69</v>
      </c>
      <c r="W365" s="47">
        <v>21.77</v>
      </c>
      <c r="X365" s="47">
        <v>15.11</v>
      </c>
      <c r="Y365" s="47">
        <v>13.05</v>
      </c>
      <c r="Z365" s="47">
        <v>13.42</v>
      </c>
      <c r="AA365" s="47">
        <v>13.5</v>
      </c>
      <c r="AB365" s="47">
        <v>13.64</v>
      </c>
      <c r="AC365" s="47">
        <v>39.25</v>
      </c>
      <c r="AD365" s="47">
        <v>47.89</v>
      </c>
      <c r="AE365" s="47">
        <v>56.47</v>
      </c>
    </row>
    <row r="366" spans="1:34">
      <c r="A366" s="59">
        <v>365</v>
      </c>
      <c r="B366" s="60">
        <v>44926</v>
      </c>
      <c r="C366" s="59">
        <v>684</v>
      </c>
      <c r="D366" s="70" t="s">
        <v>47</v>
      </c>
      <c r="E366" s="59">
        <v>11</v>
      </c>
      <c r="F366" s="61">
        <f t="shared" si="40"/>
        <v>62.18181818181818</v>
      </c>
      <c r="G366" s="59"/>
      <c r="H366" s="47">
        <v>66.03</v>
      </c>
      <c r="I366" s="47">
        <v>64.73</v>
      </c>
      <c r="J366" s="47">
        <v>64.41</v>
      </c>
      <c r="K366" s="47">
        <v>62.8</v>
      </c>
      <c r="L366" s="47">
        <v>61.47</v>
      </c>
      <c r="M366" s="47">
        <v>59.64</v>
      </c>
      <c r="N366" s="47">
        <v>59.41</v>
      </c>
      <c r="O366" s="47">
        <v>56.75</v>
      </c>
      <c r="P366" s="47">
        <v>55.77</v>
      </c>
      <c r="Q366" s="47">
        <v>60.17</v>
      </c>
      <c r="R366" s="47">
        <v>59.53</v>
      </c>
      <c r="S366" s="47">
        <v>56.3</v>
      </c>
      <c r="T366" s="47">
        <v>28.75</v>
      </c>
      <c r="U366" s="47">
        <v>22.75</v>
      </c>
      <c r="V366" s="47">
        <v>22.81</v>
      </c>
      <c r="W366" s="47">
        <v>22.89</v>
      </c>
      <c r="X366" s="47">
        <v>18.91</v>
      </c>
      <c r="Y366" s="47">
        <v>8.41</v>
      </c>
      <c r="Z366" s="47">
        <v>8.7799999999999994</v>
      </c>
      <c r="AA366" s="47">
        <v>9.0299999999999994</v>
      </c>
      <c r="AB366" s="47">
        <v>9.11</v>
      </c>
      <c r="AC366" s="47">
        <v>39.61</v>
      </c>
      <c r="AD366" s="47">
        <v>24.83</v>
      </c>
      <c r="AE366" s="47">
        <v>43.7</v>
      </c>
    </row>
    <row r="367" spans="1:34">
      <c r="A367" s="57" t="s">
        <v>499</v>
      </c>
      <c r="C367" s="58">
        <f t="shared" ref="C367" si="53">SUM(C2:C366)</f>
        <v>217741</v>
      </c>
      <c r="E367" s="58">
        <f t="shared" ref="E367" si="54">SUM(E2:E366)</f>
        <v>3856</v>
      </c>
      <c r="G367" s="58">
        <f>SUM(G2:G366)</f>
        <v>41</v>
      </c>
    </row>
  </sheetData>
  <autoFilter ref="A1:AK367"/>
  <phoneticPr fontId="7" type="noConversion"/>
  <pageMargins left="0.7" right="0.7" top="0.75" bottom="0.75" header="0.3" footer="0.3"/>
  <pageSetup paperSize="9" orientation="portrait" r:id="rId1"/>
  <ignoredErrors>
    <ignoredError sqref="AF6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tabSelected="1" topLeftCell="B10" zoomScale="85" zoomScaleNormal="85" workbookViewId="0">
      <selection activeCell="B25" sqref="B25"/>
    </sheetView>
  </sheetViews>
  <sheetFormatPr defaultColWidth="8.125" defaultRowHeight="14.25"/>
  <cols>
    <col min="1" max="1" width="13.625" style="19" customWidth="1"/>
    <col min="2" max="2" width="13.25" style="19" customWidth="1"/>
    <col min="3" max="3" width="15.75" style="19" customWidth="1"/>
    <col min="4" max="4" width="14.125" style="19" customWidth="1"/>
    <col min="5" max="16" width="15.625" style="19" customWidth="1"/>
    <col min="17" max="18" width="8.125" style="18"/>
    <col min="19" max="22" width="8.125" style="19"/>
    <col min="23" max="23" width="12.75" style="19" bestFit="1" customWidth="1"/>
    <col min="24" max="252" width="8.125" style="19"/>
    <col min="253" max="253" width="5.25" style="19" customWidth="1"/>
    <col min="254" max="254" width="6" style="19" customWidth="1"/>
    <col min="255" max="255" width="17.125" style="19" customWidth="1"/>
    <col min="256" max="258" width="11" style="19" customWidth="1"/>
    <col min="259" max="259" width="13.625" style="19" customWidth="1"/>
    <col min="260" max="271" width="8.5" style="19" customWidth="1"/>
    <col min="272" max="508" width="8.125" style="19"/>
    <col min="509" max="509" width="5.25" style="19" customWidth="1"/>
    <col min="510" max="510" width="6" style="19" customWidth="1"/>
    <col min="511" max="511" width="17.125" style="19" customWidth="1"/>
    <col min="512" max="514" width="11" style="19" customWidth="1"/>
    <col min="515" max="515" width="13.625" style="19" customWidth="1"/>
    <col min="516" max="527" width="8.5" style="19" customWidth="1"/>
    <col min="528" max="764" width="8.125" style="19"/>
    <col min="765" max="765" width="5.25" style="19" customWidth="1"/>
    <col min="766" max="766" width="6" style="19" customWidth="1"/>
    <col min="767" max="767" width="17.125" style="19" customWidth="1"/>
    <col min="768" max="770" width="11" style="19" customWidth="1"/>
    <col min="771" max="771" width="13.625" style="19" customWidth="1"/>
    <col min="772" max="783" width="8.5" style="19" customWidth="1"/>
    <col min="784" max="1020" width="8.125" style="19"/>
    <col min="1021" max="1021" width="5.25" style="19" customWidth="1"/>
    <col min="1022" max="1022" width="6" style="19" customWidth="1"/>
    <col min="1023" max="1023" width="17.125" style="19" customWidth="1"/>
    <col min="1024" max="1026" width="11" style="19" customWidth="1"/>
    <col min="1027" max="1027" width="13.625" style="19" customWidth="1"/>
    <col min="1028" max="1039" width="8.5" style="19" customWidth="1"/>
    <col min="1040" max="1276" width="8.125" style="19"/>
    <col min="1277" max="1277" width="5.25" style="19" customWidth="1"/>
    <col min="1278" max="1278" width="6" style="19" customWidth="1"/>
    <col min="1279" max="1279" width="17.125" style="19" customWidth="1"/>
    <col min="1280" max="1282" width="11" style="19" customWidth="1"/>
    <col min="1283" max="1283" width="13.625" style="19" customWidth="1"/>
    <col min="1284" max="1295" width="8.5" style="19" customWidth="1"/>
    <col min="1296" max="1532" width="8.125" style="19"/>
    <col min="1533" max="1533" width="5.25" style="19" customWidth="1"/>
    <col min="1534" max="1534" width="6" style="19" customWidth="1"/>
    <col min="1535" max="1535" width="17.125" style="19" customWidth="1"/>
    <col min="1536" max="1538" width="11" style="19" customWidth="1"/>
    <col min="1539" max="1539" width="13.625" style="19" customWidth="1"/>
    <col min="1540" max="1551" width="8.5" style="19" customWidth="1"/>
    <col min="1552" max="1788" width="8.125" style="19"/>
    <col min="1789" max="1789" width="5.25" style="19" customWidth="1"/>
    <col min="1790" max="1790" width="6" style="19" customWidth="1"/>
    <col min="1791" max="1791" width="17.125" style="19" customWidth="1"/>
    <col min="1792" max="1794" width="11" style="19" customWidth="1"/>
    <col min="1795" max="1795" width="13.625" style="19" customWidth="1"/>
    <col min="1796" max="1807" width="8.5" style="19" customWidth="1"/>
    <col min="1808" max="2044" width="8.125" style="19"/>
    <col min="2045" max="2045" width="5.25" style="19" customWidth="1"/>
    <col min="2046" max="2046" width="6" style="19" customWidth="1"/>
    <col min="2047" max="2047" width="17.125" style="19" customWidth="1"/>
    <col min="2048" max="2050" width="11" style="19" customWidth="1"/>
    <col min="2051" max="2051" width="13.625" style="19" customWidth="1"/>
    <col min="2052" max="2063" width="8.5" style="19" customWidth="1"/>
    <col min="2064" max="2300" width="8.125" style="19"/>
    <col min="2301" max="2301" width="5.25" style="19" customWidth="1"/>
    <col min="2302" max="2302" width="6" style="19" customWidth="1"/>
    <col min="2303" max="2303" width="17.125" style="19" customWidth="1"/>
    <col min="2304" max="2306" width="11" style="19" customWidth="1"/>
    <col min="2307" max="2307" width="13.625" style="19" customWidth="1"/>
    <col min="2308" max="2319" width="8.5" style="19" customWidth="1"/>
    <col min="2320" max="2556" width="8.125" style="19"/>
    <col min="2557" max="2557" width="5.25" style="19" customWidth="1"/>
    <col min="2558" max="2558" width="6" style="19" customWidth="1"/>
    <col min="2559" max="2559" width="17.125" style="19" customWidth="1"/>
    <col min="2560" max="2562" width="11" style="19" customWidth="1"/>
    <col min="2563" max="2563" width="13.625" style="19" customWidth="1"/>
    <col min="2564" max="2575" width="8.5" style="19" customWidth="1"/>
    <col min="2576" max="2812" width="8.125" style="19"/>
    <col min="2813" max="2813" width="5.25" style="19" customWidth="1"/>
    <col min="2814" max="2814" width="6" style="19" customWidth="1"/>
    <col min="2815" max="2815" width="17.125" style="19" customWidth="1"/>
    <col min="2816" max="2818" width="11" style="19" customWidth="1"/>
    <col min="2819" max="2819" width="13.625" style="19" customWidth="1"/>
    <col min="2820" max="2831" width="8.5" style="19" customWidth="1"/>
    <col min="2832" max="3068" width="8.125" style="19"/>
    <col min="3069" max="3069" width="5.25" style="19" customWidth="1"/>
    <col min="3070" max="3070" width="6" style="19" customWidth="1"/>
    <col min="3071" max="3071" width="17.125" style="19" customWidth="1"/>
    <col min="3072" max="3074" width="11" style="19" customWidth="1"/>
    <col min="3075" max="3075" width="13.625" style="19" customWidth="1"/>
    <col min="3076" max="3087" width="8.5" style="19" customWidth="1"/>
    <col min="3088" max="3324" width="8.125" style="19"/>
    <col min="3325" max="3325" width="5.25" style="19" customWidth="1"/>
    <col min="3326" max="3326" width="6" style="19" customWidth="1"/>
    <col min="3327" max="3327" width="17.125" style="19" customWidth="1"/>
    <col min="3328" max="3330" width="11" style="19" customWidth="1"/>
    <col min="3331" max="3331" width="13.625" style="19" customWidth="1"/>
    <col min="3332" max="3343" width="8.5" style="19" customWidth="1"/>
    <col min="3344" max="3580" width="8.125" style="19"/>
    <col min="3581" max="3581" width="5.25" style="19" customWidth="1"/>
    <col min="3582" max="3582" width="6" style="19" customWidth="1"/>
    <col min="3583" max="3583" width="17.125" style="19" customWidth="1"/>
    <col min="3584" max="3586" width="11" style="19" customWidth="1"/>
    <col min="3587" max="3587" width="13.625" style="19" customWidth="1"/>
    <col min="3588" max="3599" width="8.5" style="19" customWidth="1"/>
    <col min="3600" max="3836" width="8.125" style="19"/>
    <col min="3837" max="3837" width="5.25" style="19" customWidth="1"/>
    <col min="3838" max="3838" width="6" style="19" customWidth="1"/>
    <col min="3839" max="3839" width="17.125" style="19" customWidth="1"/>
    <col min="3840" max="3842" width="11" style="19" customWidth="1"/>
    <col min="3843" max="3843" width="13.625" style="19" customWidth="1"/>
    <col min="3844" max="3855" width="8.5" style="19" customWidth="1"/>
    <col min="3856" max="4092" width="8.125" style="19"/>
    <col min="4093" max="4093" width="5.25" style="19" customWidth="1"/>
    <col min="4094" max="4094" width="6" style="19" customWidth="1"/>
    <col min="4095" max="4095" width="17.125" style="19" customWidth="1"/>
    <col min="4096" max="4098" width="11" style="19" customWidth="1"/>
    <col min="4099" max="4099" width="13.625" style="19" customWidth="1"/>
    <col min="4100" max="4111" width="8.5" style="19" customWidth="1"/>
    <col min="4112" max="4348" width="8.125" style="19"/>
    <col min="4349" max="4349" width="5.25" style="19" customWidth="1"/>
    <col min="4350" max="4350" width="6" style="19" customWidth="1"/>
    <col min="4351" max="4351" width="17.125" style="19" customWidth="1"/>
    <col min="4352" max="4354" width="11" style="19" customWidth="1"/>
    <col min="4355" max="4355" width="13.625" style="19" customWidth="1"/>
    <col min="4356" max="4367" width="8.5" style="19" customWidth="1"/>
    <col min="4368" max="4604" width="8.125" style="19"/>
    <col min="4605" max="4605" width="5.25" style="19" customWidth="1"/>
    <col min="4606" max="4606" width="6" style="19" customWidth="1"/>
    <col min="4607" max="4607" width="17.125" style="19" customWidth="1"/>
    <col min="4608" max="4610" width="11" style="19" customWidth="1"/>
    <col min="4611" max="4611" width="13.625" style="19" customWidth="1"/>
    <col min="4612" max="4623" width="8.5" style="19" customWidth="1"/>
    <col min="4624" max="4860" width="8.125" style="19"/>
    <col min="4861" max="4861" width="5.25" style="19" customWidth="1"/>
    <col min="4862" max="4862" width="6" style="19" customWidth="1"/>
    <col min="4863" max="4863" width="17.125" style="19" customWidth="1"/>
    <col min="4864" max="4866" width="11" style="19" customWidth="1"/>
    <col min="4867" max="4867" width="13.625" style="19" customWidth="1"/>
    <col min="4868" max="4879" width="8.5" style="19" customWidth="1"/>
    <col min="4880" max="5116" width="8.125" style="19"/>
    <col min="5117" max="5117" width="5.25" style="19" customWidth="1"/>
    <col min="5118" max="5118" width="6" style="19" customWidth="1"/>
    <col min="5119" max="5119" width="17.125" style="19" customWidth="1"/>
    <col min="5120" max="5122" width="11" style="19" customWidth="1"/>
    <col min="5123" max="5123" width="13.625" style="19" customWidth="1"/>
    <col min="5124" max="5135" width="8.5" style="19" customWidth="1"/>
    <col min="5136" max="5372" width="8.125" style="19"/>
    <col min="5373" max="5373" width="5.25" style="19" customWidth="1"/>
    <col min="5374" max="5374" width="6" style="19" customWidth="1"/>
    <col min="5375" max="5375" width="17.125" style="19" customWidth="1"/>
    <col min="5376" max="5378" width="11" style="19" customWidth="1"/>
    <col min="5379" max="5379" width="13.625" style="19" customWidth="1"/>
    <col min="5380" max="5391" width="8.5" style="19" customWidth="1"/>
    <col min="5392" max="5628" width="8.125" style="19"/>
    <col min="5629" max="5629" width="5.25" style="19" customWidth="1"/>
    <col min="5630" max="5630" width="6" style="19" customWidth="1"/>
    <col min="5631" max="5631" width="17.125" style="19" customWidth="1"/>
    <col min="5632" max="5634" width="11" style="19" customWidth="1"/>
    <col min="5635" max="5635" width="13.625" style="19" customWidth="1"/>
    <col min="5636" max="5647" width="8.5" style="19" customWidth="1"/>
    <col min="5648" max="5884" width="8.125" style="19"/>
    <col min="5885" max="5885" width="5.25" style="19" customWidth="1"/>
    <col min="5886" max="5886" width="6" style="19" customWidth="1"/>
    <col min="5887" max="5887" width="17.125" style="19" customWidth="1"/>
    <col min="5888" max="5890" width="11" style="19" customWidth="1"/>
    <col min="5891" max="5891" width="13.625" style="19" customWidth="1"/>
    <col min="5892" max="5903" width="8.5" style="19" customWidth="1"/>
    <col min="5904" max="6140" width="8.125" style="19"/>
    <col min="6141" max="6141" width="5.25" style="19" customWidth="1"/>
    <col min="6142" max="6142" width="6" style="19" customWidth="1"/>
    <col min="6143" max="6143" width="17.125" style="19" customWidth="1"/>
    <col min="6144" max="6146" width="11" style="19" customWidth="1"/>
    <col min="6147" max="6147" width="13.625" style="19" customWidth="1"/>
    <col min="6148" max="6159" width="8.5" style="19" customWidth="1"/>
    <col min="6160" max="6396" width="8.125" style="19"/>
    <col min="6397" max="6397" width="5.25" style="19" customWidth="1"/>
    <col min="6398" max="6398" width="6" style="19" customWidth="1"/>
    <col min="6399" max="6399" width="17.125" style="19" customWidth="1"/>
    <col min="6400" max="6402" width="11" style="19" customWidth="1"/>
    <col min="6403" max="6403" width="13.625" style="19" customWidth="1"/>
    <col min="6404" max="6415" width="8.5" style="19" customWidth="1"/>
    <col min="6416" max="6652" width="8.125" style="19"/>
    <col min="6653" max="6653" width="5.25" style="19" customWidth="1"/>
    <col min="6654" max="6654" width="6" style="19" customWidth="1"/>
    <col min="6655" max="6655" width="17.125" style="19" customWidth="1"/>
    <col min="6656" max="6658" width="11" style="19" customWidth="1"/>
    <col min="6659" max="6659" width="13.625" style="19" customWidth="1"/>
    <col min="6660" max="6671" width="8.5" style="19" customWidth="1"/>
    <col min="6672" max="6908" width="8.125" style="19"/>
    <col min="6909" max="6909" width="5.25" style="19" customWidth="1"/>
    <col min="6910" max="6910" width="6" style="19" customWidth="1"/>
    <col min="6911" max="6911" width="17.125" style="19" customWidth="1"/>
    <col min="6912" max="6914" width="11" style="19" customWidth="1"/>
    <col min="6915" max="6915" width="13.625" style="19" customWidth="1"/>
    <col min="6916" max="6927" width="8.5" style="19" customWidth="1"/>
    <col min="6928" max="7164" width="8.125" style="19"/>
    <col min="7165" max="7165" width="5.25" style="19" customWidth="1"/>
    <col min="7166" max="7166" width="6" style="19" customWidth="1"/>
    <col min="7167" max="7167" width="17.125" style="19" customWidth="1"/>
    <col min="7168" max="7170" width="11" style="19" customWidth="1"/>
    <col min="7171" max="7171" width="13.625" style="19" customWidth="1"/>
    <col min="7172" max="7183" width="8.5" style="19" customWidth="1"/>
    <col min="7184" max="7420" width="8.125" style="19"/>
    <col min="7421" max="7421" width="5.25" style="19" customWidth="1"/>
    <col min="7422" max="7422" width="6" style="19" customWidth="1"/>
    <col min="7423" max="7423" width="17.125" style="19" customWidth="1"/>
    <col min="7424" max="7426" width="11" style="19" customWidth="1"/>
    <col min="7427" max="7427" width="13.625" style="19" customWidth="1"/>
    <col min="7428" max="7439" width="8.5" style="19" customWidth="1"/>
    <col min="7440" max="7676" width="8.125" style="19"/>
    <col min="7677" max="7677" width="5.25" style="19" customWidth="1"/>
    <col min="7678" max="7678" width="6" style="19" customWidth="1"/>
    <col min="7679" max="7679" width="17.125" style="19" customWidth="1"/>
    <col min="7680" max="7682" width="11" style="19" customWidth="1"/>
    <col min="7683" max="7683" width="13.625" style="19" customWidth="1"/>
    <col min="7684" max="7695" width="8.5" style="19" customWidth="1"/>
    <col min="7696" max="7932" width="8.125" style="19"/>
    <col min="7933" max="7933" width="5.25" style="19" customWidth="1"/>
    <col min="7934" max="7934" width="6" style="19" customWidth="1"/>
    <col min="7935" max="7935" width="17.125" style="19" customWidth="1"/>
    <col min="7936" max="7938" width="11" style="19" customWidth="1"/>
    <col min="7939" max="7939" width="13.625" style="19" customWidth="1"/>
    <col min="7940" max="7951" width="8.5" style="19" customWidth="1"/>
    <col min="7952" max="8188" width="8.125" style="19"/>
    <col min="8189" max="8189" width="5.25" style="19" customWidth="1"/>
    <col min="8190" max="8190" width="6" style="19" customWidth="1"/>
    <col min="8191" max="8191" width="17.125" style="19" customWidth="1"/>
    <col min="8192" max="8194" width="11" style="19" customWidth="1"/>
    <col min="8195" max="8195" width="13.625" style="19" customWidth="1"/>
    <col min="8196" max="8207" width="8.5" style="19" customWidth="1"/>
    <col min="8208" max="8444" width="8.125" style="19"/>
    <col min="8445" max="8445" width="5.25" style="19" customWidth="1"/>
    <col min="8446" max="8446" width="6" style="19" customWidth="1"/>
    <col min="8447" max="8447" width="17.125" style="19" customWidth="1"/>
    <col min="8448" max="8450" width="11" style="19" customWidth="1"/>
    <col min="8451" max="8451" width="13.625" style="19" customWidth="1"/>
    <col min="8452" max="8463" width="8.5" style="19" customWidth="1"/>
    <col min="8464" max="8700" width="8.125" style="19"/>
    <col min="8701" max="8701" width="5.25" style="19" customWidth="1"/>
    <col min="8702" max="8702" width="6" style="19" customWidth="1"/>
    <col min="8703" max="8703" width="17.125" style="19" customWidth="1"/>
    <col min="8704" max="8706" width="11" style="19" customWidth="1"/>
    <col min="8707" max="8707" width="13.625" style="19" customWidth="1"/>
    <col min="8708" max="8719" width="8.5" style="19" customWidth="1"/>
    <col min="8720" max="8956" width="8.125" style="19"/>
    <col min="8957" max="8957" width="5.25" style="19" customWidth="1"/>
    <col min="8958" max="8958" width="6" style="19" customWidth="1"/>
    <col min="8959" max="8959" width="17.125" style="19" customWidth="1"/>
    <col min="8960" max="8962" width="11" style="19" customWidth="1"/>
    <col min="8963" max="8963" width="13.625" style="19" customWidth="1"/>
    <col min="8964" max="8975" width="8.5" style="19" customWidth="1"/>
    <col min="8976" max="9212" width="8.125" style="19"/>
    <col min="9213" max="9213" width="5.25" style="19" customWidth="1"/>
    <col min="9214" max="9214" width="6" style="19" customWidth="1"/>
    <col min="9215" max="9215" width="17.125" style="19" customWidth="1"/>
    <col min="9216" max="9218" width="11" style="19" customWidth="1"/>
    <col min="9219" max="9219" width="13.625" style="19" customWidth="1"/>
    <col min="9220" max="9231" width="8.5" style="19" customWidth="1"/>
    <col min="9232" max="9468" width="8.125" style="19"/>
    <col min="9469" max="9469" width="5.25" style="19" customWidth="1"/>
    <col min="9470" max="9470" width="6" style="19" customWidth="1"/>
    <col min="9471" max="9471" width="17.125" style="19" customWidth="1"/>
    <col min="9472" max="9474" width="11" style="19" customWidth="1"/>
    <col min="9475" max="9475" width="13.625" style="19" customWidth="1"/>
    <col min="9476" max="9487" width="8.5" style="19" customWidth="1"/>
    <col min="9488" max="9724" width="8.125" style="19"/>
    <col min="9725" max="9725" width="5.25" style="19" customWidth="1"/>
    <col min="9726" max="9726" width="6" style="19" customWidth="1"/>
    <col min="9727" max="9727" width="17.125" style="19" customWidth="1"/>
    <col min="9728" max="9730" width="11" style="19" customWidth="1"/>
    <col min="9731" max="9731" width="13.625" style="19" customWidth="1"/>
    <col min="9732" max="9743" width="8.5" style="19" customWidth="1"/>
    <col min="9744" max="9980" width="8.125" style="19"/>
    <col min="9981" max="9981" width="5.25" style="19" customWidth="1"/>
    <col min="9982" max="9982" width="6" style="19" customWidth="1"/>
    <col min="9983" max="9983" width="17.125" style="19" customWidth="1"/>
    <col min="9984" max="9986" width="11" style="19" customWidth="1"/>
    <col min="9987" max="9987" width="13.625" style="19" customWidth="1"/>
    <col min="9988" max="9999" width="8.5" style="19" customWidth="1"/>
    <col min="10000" max="10236" width="8.125" style="19"/>
    <col min="10237" max="10237" width="5.25" style="19" customWidth="1"/>
    <col min="10238" max="10238" width="6" style="19" customWidth="1"/>
    <col min="10239" max="10239" width="17.125" style="19" customWidth="1"/>
    <col min="10240" max="10242" width="11" style="19" customWidth="1"/>
    <col min="10243" max="10243" width="13.625" style="19" customWidth="1"/>
    <col min="10244" max="10255" width="8.5" style="19" customWidth="1"/>
    <col min="10256" max="10492" width="8.125" style="19"/>
    <col min="10493" max="10493" width="5.25" style="19" customWidth="1"/>
    <col min="10494" max="10494" width="6" style="19" customWidth="1"/>
    <col min="10495" max="10495" width="17.125" style="19" customWidth="1"/>
    <col min="10496" max="10498" width="11" style="19" customWidth="1"/>
    <col min="10499" max="10499" width="13.625" style="19" customWidth="1"/>
    <col min="10500" max="10511" width="8.5" style="19" customWidth="1"/>
    <col min="10512" max="10748" width="8.125" style="19"/>
    <col min="10749" max="10749" width="5.25" style="19" customWidth="1"/>
    <col min="10750" max="10750" width="6" style="19" customWidth="1"/>
    <col min="10751" max="10751" width="17.125" style="19" customWidth="1"/>
    <col min="10752" max="10754" width="11" style="19" customWidth="1"/>
    <col min="10755" max="10755" width="13.625" style="19" customWidth="1"/>
    <col min="10756" max="10767" width="8.5" style="19" customWidth="1"/>
    <col min="10768" max="11004" width="8.125" style="19"/>
    <col min="11005" max="11005" width="5.25" style="19" customWidth="1"/>
    <col min="11006" max="11006" width="6" style="19" customWidth="1"/>
    <col min="11007" max="11007" width="17.125" style="19" customWidth="1"/>
    <col min="11008" max="11010" width="11" style="19" customWidth="1"/>
    <col min="11011" max="11011" width="13.625" style="19" customWidth="1"/>
    <col min="11012" max="11023" width="8.5" style="19" customWidth="1"/>
    <col min="11024" max="11260" width="8.125" style="19"/>
    <col min="11261" max="11261" width="5.25" style="19" customWidth="1"/>
    <col min="11262" max="11262" width="6" style="19" customWidth="1"/>
    <col min="11263" max="11263" width="17.125" style="19" customWidth="1"/>
    <col min="11264" max="11266" width="11" style="19" customWidth="1"/>
    <col min="11267" max="11267" width="13.625" style="19" customWidth="1"/>
    <col min="11268" max="11279" width="8.5" style="19" customWidth="1"/>
    <col min="11280" max="11516" width="8.125" style="19"/>
    <col min="11517" max="11517" width="5.25" style="19" customWidth="1"/>
    <col min="11518" max="11518" width="6" style="19" customWidth="1"/>
    <col min="11519" max="11519" width="17.125" style="19" customWidth="1"/>
    <col min="11520" max="11522" width="11" style="19" customWidth="1"/>
    <col min="11523" max="11523" width="13.625" style="19" customWidth="1"/>
    <col min="11524" max="11535" width="8.5" style="19" customWidth="1"/>
    <col min="11536" max="11772" width="8.125" style="19"/>
    <col min="11773" max="11773" width="5.25" style="19" customWidth="1"/>
    <col min="11774" max="11774" width="6" style="19" customWidth="1"/>
    <col min="11775" max="11775" width="17.125" style="19" customWidth="1"/>
    <col min="11776" max="11778" width="11" style="19" customWidth="1"/>
    <col min="11779" max="11779" width="13.625" style="19" customWidth="1"/>
    <col min="11780" max="11791" width="8.5" style="19" customWidth="1"/>
    <col min="11792" max="12028" width="8.125" style="19"/>
    <col min="12029" max="12029" width="5.25" style="19" customWidth="1"/>
    <col min="12030" max="12030" width="6" style="19" customWidth="1"/>
    <col min="12031" max="12031" width="17.125" style="19" customWidth="1"/>
    <col min="12032" max="12034" width="11" style="19" customWidth="1"/>
    <col min="12035" max="12035" width="13.625" style="19" customWidth="1"/>
    <col min="12036" max="12047" width="8.5" style="19" customWidth="1"/>
    <col min="12048" max="12284" width="8.125" style="19"/>
    <col min="12285" max="12285" width="5.25" style="19" customWidth="1"/>
    <col min="12286" max="12286" width="6" style="19" customWidth="1"/>
    <col min="12287" max="12287" width="17.125" style="19" customWidth="1"/>
    <col min="12288" max="12290" width="11" style="19" customWidth="1"/>
    <col min="12291" max="12291" width="13.625" style="19" customWidth="1"/>
    <col min="12292" max="12303" width="8.5" style="19" customWidth="1"/>
    <col min="12304" max="12540" width="8.125" style="19"/>
    <col min="12541" max="12541" width="5.25" style="19" customWidth="1"/>
    <col min="12542" max="12542" width="6" style="19" customWidth="1"/>
    <col min="12543" max="12543" width="17.125" style="19" customWidth="1"/>
    <col min="12544" max="12546" width="11" style="19" customWidth="1"/>
    <col min="12547" max="12547" width="13.625" style="19" customWidth="1"/>
    <col min="12548" max="12559" width="8.5" style="19" customWidth="1"/>
    <col min="12560" max="12796" width="8.125" style="19"/>
    <col min="12797" max="12797" width="5.25" style="19" customWidth="1"/>
    <col min="12798" max="12798" width="6" style="19" customWidth="1"/>
    <col min="12799" max="12799" width="17.125" style="19" customWidth="1"/>
    <col min="12800" max="12802" width="11" style="19" customWidth="1"/>
    <col min="12803" max="12803" width="13.625" style="19" customWidth="1"/>
    <col min="12804" max="12815" width="8.5" style="19" customWidth="1"/>
    <col min="12816" max="13052" width="8.125" style="19"/>
    <col min="13053" max="13053" width="5.25" style="19" customWidth="1"/>
    <col min="13054" max="13054" width="6" style="19" customWidth="1"/>
    <col min="13055" max="13055" width="17.125" style="19" customWidth="1"/>
    <col min="13056" max="13058" width="11" style="19" customWidth="1"/>
    <col min="13059" max="13059" width="13.625" style="19" customWidth="1"/>
    <col min="13060" max="13071" width="8.5" style="19" customWidth="1"/>
    <col min="13072" max="13308" width="8.125" style="19"/>
    <col min="13309" max="13309" width="5.25" style="19" customWidth="1"/>
    <col min="13310" max="13310" width="6" style="19" customWidth="1"/>
    <col min="13311" max="13311" width="17.125" style="19" customWidth="1"/>
    <col min="13312" max="13314" width="11" style="19" customWidth="1"/>
    <col min="13315" max="13315" width="13.625" style="19" customWidth="1"/>
    <col min="13316" max="13327" width="8.5" style="19" customWidth="1"/>
    <col min="13328" max="13564" width="8.125" style="19"/>
    <col min="13565" max="13565" width="5.25" style="19" customWidth="1"/>
    <col min="13566" max="13566" width="6" style="19" customWidth="1"/>
    <col min="13567" max="13567" width="17.125" style="19" customWidth="1"/>
    <col min="13568" max="13570" width="11" style="19" customWidth="1"/>
    <col min="13571" max="13571" width="13.625" style="19" customWidth="1"/>
    <col min="13572" max="13583" width="8.5" style="19" customWidth="1"/>
    <col min="13584" max="13820" width="8.125" style="19"/>
    <col min="13821" max="13821" width="5.25" style="19" customWidth="1"/>
    <col min="13822" max="13822" width="6" style="19" customWidth="1"/>
    <col min="13823" max="13823" width="17.125" style="19" customWidth="1"/>
    <col min="13824" max="13826" width="11" style="19" customWidth="1"/>
    <col min="13827" max="13827" width="13.625" style="19" customWidth="1"/>
    <col min="13828" max="13839" width="8.5" style="19" customWidth="1"/>
    <col min="13840" max="14076" width="8.125" style="19"/>
    <col min="14077" max="14077" width="5.25" style="19" customWidth="1"/>
    <col min="14078" max="14078" width="6" style="19" customWidth="1"/>
    <col min="14079" max="14079" width="17.125" style="19" customWidth="1"/>
    <col min="14080" max="14082" width="11" style="19" customWidth="1"/>
    <col min="14083" max="14083" width="13.625" style="19" customWidth="1"/>
    <col min="14084" max="14095" width="8.5" style="19" customWidth="1"/>
    <col min="14096" max="14332" width="8.125" style="19"/>
    <col min="14333" max="14333" width="5.25" style="19" customWidth="1"/>
    <col min="14334" max="14334" width="6" style="19" customWidth="1"/>
    <col min="14335" max="14335" width="17.125" style="19" customWidth="1"/>
    <col min="14336" max="14338" width="11" style="19" customWidth="1"/>
    <col min="14339" max="14339" width="13.625" style="19" customWidth="1"/>
    <col min="14340" max="14351" width="8.5" style="19" customWidth="1"/>
    <col min="14352" max="14588" width="8.125" style="19"/>
    <col min="14589" max="14589" width="5.25" style="19" customWidth="1"/>
    <col min="14590" max="14590" width="6" style="19" customWidth="1"/>
    <col min="14591" max="14591" width="17.125" style="19" customWidth="1"/>
    <col min="14592" max="14594" width="11" style="19" customWidth="1"/>
    <col min="14595" max="14595" width="13.625" style="19" customWidth="1"/>
    <col min="14596" max="14607" width="8.5" style="19" customWidth="1"/>
    <col min="14608" max="14844" width="8.125" style="19"/>
    <col min="14845" max="14845" width="5.25" style="19" customWidth="1"/>
    <col min="14846" max="14846" width="6" style="19" customWidth="1"/>
    <col min="14847" max="14847" width="17.125" style="19" customWidth="1"/>
    <col min="14848" max="14850" width="11" style="19" customWidth="1"/>
    <col min="14851" max="14851" width="13.625" style="19" customWidth="1"/>
    <col min="14852" max="14863" width="8.5" style="19" customWidth="1"/>
    <col min="14864" max="15100" width="8.125" style="19"/>
    <col min="15101" max="15101" width="5.25" style="19" customWidth="1"/>
    <col min="15102" max="15102" width="6" style="19" customWidth="1"/>
    <col min="15103" max="15103" width="17.125" style="19" customWidth="1"/>
    <col min="15104" max="15106" width="11" style="19" customWidth="1"/>
    <col min="15107" max="15107" width="13.625" style="19" customWidth="1"/>
    <col min="15108" max="15119" width="8.5" style="19" customWidth="1"/>
    <col min="15120" max="15356" width="8.125" style="19"/>
    <col min="15357" max="15357" width="5.25" style="19" customWidth="1"/>
    <col min="15358" max="15358" width="6" style="19" customWidth="1"/>
    <col min="15359" max="15359" width="17.125" style="19" customWidth="1"/>
    <col min="15360" max="15362" width="11" style="19" customWidth="1"/>
    <col min="15363" max="15363" width="13.625" style="19" customWidth="1"/>
    <col min="15364" max="15375" width="8.5" style="19" customWidth="1"/>
    <col min="15376" max="15612" width="8.125" style="19"/>
    <col min="15613" max="15613" width="5.25" style="19" customWidth="1"/>
    <col min="15614" max="15614" width="6" style="19" customWidth="1"/>
    <col min="15615" max="15615" width="17.125" style="19" customWidth="1"/>
    <col min="15616" max="15618" width="11" style="19" customWidth="1"/>
    <col min="15619" max="15619" width="13.625" style="19" customWidth="1"/>
    <col min="15620" max="15631" width="8.5" style="19" customWidth="1"/>
    <col min="15632" max="15868" width="8.125" style="19"/>
    <col min="15869" max="15869" width="5.25" style="19" customWidth="1"/>
    <col min="15870" max="15870" width="6" style="19" customWidth="1"/>
    <col min="15871" max="15871" width="17.125" style="19" customWidth="1"/>
    <col min="15872" max="15874" width="11" style="19" customWidth="1"/>
    <col min="15875" max="15875" width="13.625" style="19" customWidth="1"/>
    <col min="15876" max="15887" width="8.5" style="19" customWidth="1"/>
    <col min="15888" max="16124" width="8.125" style="19"/>
    <col min="16125" max="16125" width="5.25" style="19" customWidth="1"/>
    <col min="16126" max="16126" width="6" style="19" customWidth="1"/>
    <col min="16127" max="16127" width="17.125" style="19" customWidth="1"/>
    <col min="16128" max="16130" width="11" style="19" customWidth="1"/>
    <col min="16131" max="16131" width="13.625" style="19" customWidth="1"/>
    <col min="16132" max="16143" width="8.5" style="19" customWidth="1"/>
    <col min="16144" max="16384" width="8.125" style="19"/>
  </cols>
  <sheetData>
    <row r="1" spans="1:18" ht="30.75" customHeight="1">
      <c r="A1" s="100" t="s">
        <v>500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</row>
    <row r="2" spans="1:18" ht="24.75" customHeight="1">
      <c r="A2" s="75" t="s">
        <v>76</v>
      </c>
      <c r="B2" s="76" t="s">
        <v>501</v>
      </c>
      <c r="C2" s="76" t="s">
        <v>502</v>
      </c>
      <c r="D2" s="20" t="s">
        <v>77</v>
      </c>
      <c r="E2" s="77" t="s">
        <v>503</v>
      </c>
      <c r="F2" s="21" t="s">
        <v>78</v>
      </c>
      <c r="G2" s="21" t="s">
        <v>79</v>
      </c>
      <c r="H2" s="21" t="s">
        <v>80</v>
      </c>
      <c r="I2" s="21" t="s">
        <v>81</v>
      </c>
      <c r="J2" s="21" t="s">
        <v>82</v>
      </c>
      <c r="K2" s="21" t="s">
        <v>83</v>
      </c>
      <c r="L2" s="21" t="s">
        <v>84</v>
      </c>
      <c r="M2" s="21" t="s">
        <v>85</v>
      </c>
      <c r="N2" s="21" t="s">
        <v>86</v>
      </c>
      <c r="O2" s="21" t="s">
        <v>87</v>
      </c>
      <c r="P2" s="22" t="s">
        <v>88</v>
      </c>
    </row>
    <row r="3" spans="1:18" ht="24.75" customHeight="1">
      <c r="A3" s="101" t="s">
        <v>91</v>
      </c>
      <c r="B3" s="104" t="s">
        <v>91</v>
      </c>
      <c r="C3" s="78" t="s">
        <v>504</v>
      </c>
      <c r="D3" s="107" t="s">
        <v>505</v>
      </c>
      <c r="E3" s="23" t="s">
        <v>89</v>
      </c>
      <c r="F3" s="25" t="s">
        <v>506</v>
      </c>
      <c r="G3" s="25" t="s">
        <v>89</v>
      </c>
      <c r="H3" s="25" t="s">
        <v>90</v>
      </c>
      <c r="I3" s="26" t="s">
        <v>507</v>
      </c>
      <c r="J3" s="25" t="s">
        <v>506</v>
      </c>
      <c r="K3" s="25" t="s">
        <v>506</v>
      </c>
      <c r="L3" s="25" t="s">
        <v>90</v>
      </c>
      <c r="M3" s="25" t="s">
        <v>508</v>
      </c>
      <c r="N3" s="25" t="s">
        <v>508</v>
      </c>
      <c r="O3" s="25" t="s">
        <v>509</v>
      </c>
      <c r="P3" s="27" t="s">
        <v>50</v>
      </c>
      <c r="Q3" s="28"/>
    </row>
    <row r="4" spans="1:18" ht="24.75" customHeight="1">
      <c r="A4" s="102"/>
      <c r="B4" s="105"/>
      <c r="C4" s="29" t="s">
        <v>92</v>
      </c>
      <c r="D4" s="108"/>
      <c r="E4" s="24" t="s">
        <v>89</v>
      </c>
      <c r="F4" s="30" t="s">
        <v>50</v>
      </c>
      <c r="G4" s="30" t="s">
        <v>510</v>
      </c>
      <c r="H4" s="30" t="s">
        <v>90</v>
      </c>
      <c r="I4" s="31" t="s">
        <v>93</v>
      </c>
      <c r="J4" s="30" t="s">
        <v>90</v>
      </c>
      <c r="K4" s="30" t="s">
        <v>90</v>
      </c>
      <c r="L4" s="30" t="s">
        <v>511</v>
      </c>
      <c r="M4" s="30" t="s">
        <v>89</v>
      </c>
      <c r="N4" s="30" t="s">
        <v>508</v>
      </c>
      <c r="O4" s="30" t="s">
        <v>94</v>
      </c>
      <c r="P4" s="32" t="s">
        <v>50</v>
      </c>
      <c r="Q4" s="28"/>
    </row>
    <row r="5" spans="1:18" ht="24.75" customHeight="1">
      <c r="A5" s="103"/>
      <c r="B5" s="106"/>
      <c r="C5" s="79" t="s">
        <v>512</v>
      </c>
      <c r="D5" s="108"/>
      <c r="E5" s="40" t="s">
        <v>508</v>
      </c>
      <c r="F5" s="41" t="s">
        <v>50</v>
      </c>
      <c r="G5" s="41" t="s">
        <v>89</v>
      </c>
      <c r="H5" s="41" t="s">
        <v>511</v>
      </c>
      <c r="I5" s="42" t="s">
        <v>93</v>
      </c>
      <c r="J5" s="41" t="s">
        <v>506</v>
      </c>
      <c r="K5" s="41" t="s">
        <v>90</v>
      </c>
      <c r="L5" s="41" t="s">
        <v>90</v>
      </c>
      <c r="M5" s="41" t="s">
        <v>89</v>
      </c>
      <c r="N5" s="41" t="s">
        <v>89</v>
      </c>
      <c r="O5" s="41" t="s">
        <v>94</v>
      </c>
      <c r="P5" s="43" t="s">
        <v>50</v>
      </c>
      <c r="Q5" s="28"/>
    </row>
    <row r="6" spans="1:18" s="33" customFormat="1" ht="20.100000000000001" customHeight="1">
      <c r="A6" s="35" t="e">
        <f t="shared" ref="A6:A8" si="0">C6*D6</f>
        <v>#VALUE!</v>
      </c>
      <c r="C6" s="44"/>
      <c r="D6" s="80" t="s">
        <v>110</v>
      </c>
      <c r="E6" s="45" t="s">
        <v>513</v>
      </c>
      <c r="F6" s="45" t="s">
        <v>78</v>
      </c>
      <c r="G6" s="45" t="s">
        <v>79</v>
      </c>
      <c r="H6" s="45" t="s">
        <v>80</v>
      </c>
      <c r="I6" s="45" t="s">
        <v>81</v>
      </c>
      <c r="J6" s="45" t="s">
        <v>82</v>
      </c>
      <c r="K6" s="45" t="s">
        <v>83</v>
      </c>
      <c r="L6" s="45" t="s">
        <v>84</v>
      </c>
      <c r="M6" s="45" t="s">
        <v>85</v>
      </c>
      <c r="N6" s="45" t="s">
        <v>86</v>
      </c>
      <c r="O6" s="45" t="s">
        <v>87</v>
      </c>
      <c r="P6" s="45" t="s">
        <v>88</v>
      </c>
      <c r="Q6" s="34"/>
      <c r="R6" s="34"/>
    </row>
    <row r="7" spans="1:18" s="33" customFormat="1" ht="20.100000000000001" customHeight="1">
      <c r="A7" s="35">
        <f>SUM(E9:P9)</f>
        <v>4084</v>
      </c>
      <c r="B7" s="33" t="str">
        <f>B3</f>
        <v>QD</v>
      </c>
      <c r="C7" s="46" t="s">
        <v>514</v>
      </c>
      <c r="D7" s="81"/>
      <c r="E7" s="44">
        <v>20</v>
      </c>
      <c r="F7" s="44">
        <v>16</v>
      </c>
      <c r="G7" s="44">
        <v>20</v>
      </c>
      <c r="H7" s="44">
        <v>16</v>
      </c>
      <c r="I7" s="44">
        <v>16</v>
      </c>
      <c r="J7" s="44">
        <v>16</v>
      </c>
      <c r="K7" s="44">
        <v>16</v>
      </c>
      <c r="L7" s="44">
        <v>16</v>
      </c>
      <c r="M7" s="44">
        <v>20</v>
      </c>
      <c r="N7" s="44">
        <v>20</v>
      </c>
      <c r="O7" s="44">
        <v>20</v>
      </c>
      <c r="P7" s="44">
        <v>16</v>
      </c>
      <c r="Q7" s="34"/>
      <c r="R7" s="34"/>
    </row>
    <row r="8" spans="1:18" s="33" customFormat="1" ht="20.100000000000001" customHeight="1">
      <c r="A8" s="35" t="e">
        <f t="shared" si="0"/>
        <v>#VALUE!</v>
      </c>
      <c r="C8" s="46" t="s">
        <v>515</v>
      </c>
      <c r="D8" s="81">
        <f>SUM(E8:P8)</f>
        <v>230</v>
      </c>
      <c r="E8" s="44">
        <f>[5]工作日!D33</f>
        <v>17</v>
      </c>
      <c r="F8" s="44">
        <f>[5]工作日!E33</f>
        <v>20</v>
      </c>
      <c r="G8" s="44">
        <f>[5]工作日!F33</f>
        <v>24</v>
      </c>
      <c r="H8" s="44">
        <f>[5]工作日!G33</f>
        <v>23</v>
      </c>
      <c r="I8" s="44">
        <f>[5]工作日!H33</f>
        <v>1</v>
      </c>
      <c r="J8" s="44">
        <f>[5]工作日!I33</f>
        <v>20</v>
      </c>
      <c r="K8" s="44">
        <f>[5]工作日!J33</f>
        <v>21</v>
      </c>
      <c r="L8" s="44">
        <f>[5]工作日!K33</f>
        <v>23</v>
      </c>
      <c r="M8" s="44">
        <f>[5]工作日!L33</f>
        <v>21</v>
      </c>
      <c r="N8" s="44">
        <f>[5]工作日!M33</f>
        <v>17</v>
      </c>
      <c r="O8" s="44">
        <f>[5]工作日!N33</f>
        <v>22</v>
      </c>
      <c r="P8" s="44">
        <f>[5]工作日!O33</f>
        <v>21</v>
      </c>
      <c r="Q8" s="34"/>
      <c r="R8" s="34"/>
    </row>
    <row r="9" spans="1:18" s="33" customFormat="1" ht="20.100000000000001" customHeight="1">
      <c r="A9" s="35"/>
      <c r="C9" s="46" t="s">
        <v>109</v>
      </c>
      <c r="D9" s="81">
        <v>4084</v>
      </c>
      <c r="E9" s="44">
        <f>E7*E8</f>
        <v>340</v>
      </c>
      <c r="F9" s="44">
        <f t="shared" ref="F9:P9" si="1">F7*F8</f>
        <v>320</v>
      </c>
      <c r="G9" s="44">
        <f t="shared" si="1"/>
        <v>480</v>
      </c>
      <c r="H9" s="44">
        <f t="shared" si="1"/>
        <v>368</v>
      </c>
      <c r="I9" s="44">
        <f t="shared" si="1"/>
        <v>16</v>
      </c>
      <c r="J9" s="44">
        <f t="shared" si="1"/>
        <v>320</v>
      </c>
      <c r="K9" s="44">
        <f t="shared" si="1"/>
        <v>336</v>
      </c>
      <c r="L9" s="44">
        <f t="shared" si="1"/>
        <v>368</v>
      </c>
      <c r="M9" s="44">
        <f t="shared" si="1"/>
        <v>420</v>
      </c>
      <c r="N9" s="44">
        <f t="shared" si="1"/>
        <v>340</v>
      </c>
      <c r="O9" s="44">
        <f t="shared" si="1"/>
        <v>440</v>
      </c>
      <c r="P9" s="44">
        <f t="shared" si="1"/>
        <v>336</v>
      </c>
      <c r="Q9" s="34"/>
      <c r="R9" s="34"/>
    </row>
    <row r="10" spans="1:18" s="33" customFormat="1" ht="20.100000000000001" customHeight="1" thickBot="1">
      <c r="Q10" s="34"/>
      <c r="R10" s="34"/>
    </row>
    <row r="11" spans="1:18" s="33" customFormat="1" ht="20.100000000000001" customHeight="1">
      <c r="B11" s="97" t="s">
        <v>557</v>
      </c>
      <c r="C11" s="98" t="s">
        <v>556</v>
      </c>
      <c r="D11" s="98" t="s">
        <v>518</v>
      </c>
      <c r="E11" s="99" t="s">
        <v>95</v>
      </c>
      <c r="F11" s="99" t="s">
        <v>96</v>
      </c>
      <c r="G11" s="99" t="s">
        <v>97</v>
      </c>
      <c r="H11" s="99" t="s">
        <v>98</v>
      </c>
      <c r="I11" s="99" t="s">
        <v>99</v>
      </c>
      <c r="J11" s="99" t="s">
        <v>100</v>
      </c>
      <c r="K11" s="99" t="s">
        <v>101</v>
      </c>
      <c r="L11" s="99" t="s">
        <v>102</v>
      </c>
      <c r="M11" s="99" t="s">
        <v>103</v>
      </c>
      <c r="N11" s="99" t="s">
        <v>104</v>
      </c>
      <c r="O11" s="99" t="s">
        <v>105</v>
      </c>
      <c r="P11" s="99" t="s">
        <v>106</v>
      </c>
      <c r="Q11" s="34"/>
      <c r="R11" s="34"/>
    </row>
    <row r="12" spans="1:18" s="33" customFormat="1" ht="20.100000000000001" customHeight="1">
      <c r="C12" s="95" t="s">
        <v>108</v>
      </c>
      <c r="D12" s="95"/>
      <c r="E12" s="96">
        <v>7.3000083191171212</v>
      </c>
      <c r="F12" s="96">
        <v>6.472142857142857</v>
      </c>
      <c r="G12" s="96">
        <v>10.056805248415156</v>
      </c>
      <c r="H12" s="96">
        <v>7.5437344028520501</v>
      </c>
      <c r="I12" s="96">
        <v>5.797350589148702</v>
      </c>
      <c r="J12" s="96">
        <v>6.9646841668755179</v>
      </c>
      <c r="K12" s="96">
        <v>8.8676009404839924</v>
      </c>
      <c r="L12" s="96">
        <v>7.7379625697973529</v>
      </c>
      <c r="M12" s="96">
        <v>8.8258008658008649</v>
      </c>
      <c r="N12" s="96">
        <v>10.953433919022155</v>
      </c>
      <c r="O12" s="96">
        <v>7.2470498721056229</v>
      </c>
      <c r="P12" s="96">
        <v>10.397140406162464</v>
      </c>
      <c r="Q12" s="34"/>
      <c r="R12" s="34"/>
    </row>
    <row r="13" spans="1:18" s="33" customFormat="1" ht="20.100000000000001" customHeight="1">
      <c r="C13" s="95" t="s">
        <v>111</v>
      </c>
      <c r="D13" s="95"/>
      <c r="E13" s="96">
        <v>7.3950884353741486</v>
      </c>
      <c r="F13" s="96">
        <v>7.7070833333333333</v>
      </c>
      <c r="G13" s="96">
        <v>8.4180952380952387</v>
      </c>
      <c r="H13" s="96">
        <v>7.3330952380952388</v>
      </c>
      <c r="I13" s="96">
        <v>5.2225982142857141</v>
      </c>
      <c r="J13" s="96">
        <v>6.8674891774891789</v>
      </c>
      <c r="K13" s="96">
        <v>8.4384632034632023</v>
      </c>
      <c r="L13" s="96">
        <v>7.9867857142857153</v>
      </c>
      <c r="M13" s="96">
        <v>10.045555555555556</v>
      </c>
      <c r="N13" s="96">
        <v>10.559183673469388</v>
      </c>
      <c r="O13" s="96">
        <v>6.8711078431372545</v>
      </c>
      <c r="P13" s="96">
        <v>10.068511904761905</v>
      </c>
      <c r="Q13" s="34"/>
      <c r="R13" s="34"/>
    </row>
    <row r="14" spans="1:18" s="33" customFormat="1" ht="20.100000000000001" customHeight="1">
      <c r="C14" s="95" t="s">
        <v>107</v>
      </c>
      <c r="D14" s="95"/>
      <c r="E14" s="96">
        <v>3.3861029411764711</v>
      </c>
      <c r="F14" s="96">
        <v>3.6232407407407408</v>
      </c>
      <c r="G14" s="96">
        <v>3.758541666666666</v>
      </c>
      <c r="H14" s="96">
        <v>0.69028540903540891</v>
      </c>
      <c r="I14" s="96">
        <v>2.298993055555556</v>
      </c>
      <c r="J14" s="96">
        <v>2.6203333333333338</v>
      </c>
      <c r="K14" s="96">
        <v>5.1055555555555561</v>
      </c>
      <c r="L14" s="96">
        <v>3.6858547430830031</v>
      </c>
      <c r="M14" s="96">
        <v>4.049722222222222</v>
      </c>
      <c r="N14" s="96">
        <v>1.7895138888888888</v>
      </c>
      <c r="O14" s="96">
        <v>2.3753030303030296</v>
      </c>
      <c r="P14" s="96">
        <v>3.0697727272727273</v>
      </c>
      <c r="Q14" s="34"/>
      <c r="R14" s="34"/>
    </row>
    <row r="15" spans="1:18" s="33" customFormat="1" ht="20.100000000000001" customHeight="1">
      <c r="B15" s="97" t="s">
        <v>558</v>
      </c>
      <c r="C15" s="95" t="s">
        <v>108</v>
      </c>
      <c r="D15" s="95"/>
      <c r="E15" s="96">
        <v>3.2046622859670184</v>
      </c>
      <c r="F15" s="96">
        <v>3.71</v>
      </c>
      <c r="G15" s="96">
        <v>2.8147480044649442</v>
      </c>
      <c r="H15" s="96">
        <v>2.1053030303030305</v>
      </c>
      <c r="I15" s="96">
        <v>1.2528753349165755</v>
      </c>
      <c r="J15" s="96">
        <v>0.69611111111111112</v>
      </c>
      <c r="K15" s="96">
        <v>0.94439512613345744</v>
      </c>
      <c r="L15" s="96">
        <v>0.75846612377658562</v>
      </c>
      <c r="M15" s="96">
        <v>0.57590909090909093</v>
      </c>
      <c r="N15" s="96">
        <v>2.1053030303030305</v>
      </c>
      <c r="O15" s="96">
        <v>2.8147480044649442</v>
      </c>
      <c r="P15" s="96">
        <v>3.71</v>
      </c>
      <c r="Q15" s="34"/>
      <c r="R15" s="34"/>
    </row>
    <row r="16" spans="1:18" s="33" customFormat="1" ht="20.100000000000001" customHeight="1">
      <c r="C16" s="95" t="s">
        <v>111</v>
      </c>
      <c r="D16" s="95"/>
      <c r="E16" s="96">
        <v>1.7781156462585037</v>
      </c>
      <c r="F16" s="96">
        <v>0.90499999999999992</v>
      </c>
      <c r="G16" s="96">
        <v>1.3842380952380953</v>
      </c>
      <c r="H16" s="96">
        <v>1.1702380952380953</v>
      </c>
      <c r="I16" s="96">
        <v>0.69788690476190463</v>
      </c>
      <c r="J16" s="96">
        <v>0.71333333333333326</v>
      </c>
      <c r="K16" s="96">
        <v>0.49457142857142855</v>
      </c>
      <c r="L16" s="96">
        <v>0.40899999999999997</v>
      </c>
      <c r="M16" s="96">
        <v>9.5833333333333326E-2</v>
      </c>
      <c r="N16" s="96">
        <v>1.1702380952380953</v>
      </c>
      <c r="O16" s="96">
        <v>1.3842380952380953</v>
      </c>
      <c r="P16" s="96">
        <v>0.90499999999999992</v>
      </c>
      <c r="Q16" s="34"/>
      <c r="R16" s="34"/>
    </row>
    <row r="17" spans="2:19" s="33" customFormat="1" ht="20.100000000000001" customHeight="1" thickBot="1">
      <c r="C17" s="95" t="s">
        <v>107</v>
      </c>
      <c r="D17" s="95"/>
      <c r="E17" s="96">
        <v>2.1457107843137257</v>
      </c>
      <c r="F17" s="96">
        <v>1.406462962962963</v>
      </c>
      <c r="G17" s="96">
        <v>1.5905902777777781</v>
      </c>
      <c r="H17" s="96">
        <v>0.49151234567901242</v>
      </c>
      <c r="I17" s="96">
        <v>0.99149305555555578</v>
      </c>
      <c r="J17" s="96">
        <v>0.60833333333333328</v>
      </c>
      <c r="K17" s="96">
        <v>0.60833333333333328</v>
      </c>
      <c r="L17" s="96">
        <v>0.36741059664972708</v>
      </c>
      <c r="M17" s="96">
        <v>0.2134722222222222</v>
      </c>
      <c r="N17" s="96">
        <v>0.49151234567901242</v>
      </c>
      <c r="O17" s="96">
        <v>1.5905902777777781</v>
      </c>
      <c r="P17" s="96">
        <v>1.406462962962963</v>
      </c>
      <c r="Q17" s="34"/>
      <c r="R17" s="34"/>
    </row>
    <row r="18" spans="2:19" s="33" customFormat="1" ht="20.100000000000001" customHeight="1">
      <c r="B18" s="97" t="s">
        <v>559</v>
      </c>
      <c r="C18" s="36" t="s">
        <v>517</v>
      </c>
      <c r="D18" s="36" t="s">
        <v>518</v>
      </c>
      <c r="E18" s="37" t="s">
        <v>95</v>
      </c>
      <c r="F18" s="37" t="s">
        <v>96</v>
      </c>
      <c r="G18" s="37" t="s">
        <v>97</v>
      </c>
      <c r="H18" s="38" t="s">
        <v>98</v>
      </c>
      <c r="I18" s="38" t="s">
        <v>99</v>
      </c>
      <c r="J18" s="38" t="s">
        <v>100</v>
      </c>
      <c r="K18" s="38" t="s">
        <v>101</v>
      </c>
      <c r="L18" s="38" t="s">
        <v>102</v>
      </c>
      <c r="M18" s="38" t="s">
        <v>103</v>
      </c>
      <c r="N18" s="38" t="s">
        <v>104</v>
      </c>
      <c r="O18" s="38" t="s">
        <v>105</v>
      </c>
      <c r="P18" s="38" t="s">
        <v>106</v>
      </c>
      <c r="Q18" s="34"/>
      <c r="R18" s="34"/>
    </row>
    <row r="19" spans="2:19" s="33" customFormat="1" ht="20.100000000000001" customHeight="1">
      <c r="C19" s="95" t="s">
        <v>108</v>
      </c>
      <c r="D19" s="95"/>
      <c r="E19" s="96">
        <f>E12+E15</f>
        <v>10.50467060508414</v>
      </c>
      <c r="F19" s="96">
        <f t="shared" ref="F19:P19" si="2">F12+F15</f>
        <v>10.182142857142857</v>
      </c>
      <c r="G19" s="96">
        <f t="shared" si="2"/>
        <v>12.8715532528801</v>
      </c>
      <c r="H19" s="96">
        <f t="shared" si="2"/>
        <v>9.6490374331550797</v>
      </c>
      <c r="I19" s="96">
        <f t="shared" si="2"/>
        <v>7.0502259240652778</v>
      </c>
      <c r="J19" s="96">
        <f t="shared" si="2"/>
        <v>7.6607952779866295</v>
      </c>
      <c r="K19" s="96">
        <f t="shared" si="2"/>
        <v>9.8119960666174499</v>
      </c>
      <c r="L19" s="96">
        <f t="shared" si="2"/>
        <v>8.4964286935739377</v>
      </c>
      <c r="M19" s="96">
        <f t="shared" si="2"/>
        <v>9.401709956709956</v>
      </c>
      <c r="N19" s="96">
        <f t="shared" si="2"/>
        <v>13.058736949325185</v>
      </c>
      <c r="O19" s="96">
        <f t="shared" si="2"/>
        <v>10.061797876570568</v>
      </c>
      <c r="P19" s="96">
        <f t="shared" si="2"/>
        <v>14.107140406162465</v>
      </c>
      <c r="Q19" s="34"/>
      <c r="R19" s="34"/>
    </row>
    <row r="20" spans="2:19" s="33" customFormat="1" ht="20.100000000000001" customHeight="1">
      <c r="C20" s="95" t="s">
        <v>111</v>
      </c>
      <c r="D20" s="95"/>
      <c r="E20" s="96">
        <f t="shared" ref="E20:P21" si="3">E13+E16</f>
        <v>9.1732040816326528</v>
      </c>
      <c r="F20" s="96">
        <f t="shared" si="3"/>
        <v>8.6120833333333326</v>
      </c>
      <c r="G20" s="96">
        <f t="shared" si="3"/>
        <v>9.8023333333333333</v>
      </c>
      <c r="H20" s="96">
        <f t="shared" si="3"/>
        <v>8.5033333333333339</v>
      </c>
      <c r="I20" s="96">
        <f t="shared" si="3"/>
        <v>5.9204851190476191</v>
      </c>
      <c r="J20" s="96">
        <f t="shared" si="3"/>
        <v>7.5808225108225118</v>
      </c>
      <c r="K20" s="96">
        <f t="shared" si="3"/>
        <v>8.9330346320346301</v>
      </c>
      <c r="L20" s="96">
        <f t="shared" si="3"/>
        <v>8.3957857142857151</v>
      </c>
      <c r="M20" s="96">
        <f t="shared" si="3"/>
        <v>10.141388888888889</v>
      </c>
      <c r="N20" s="96">
        <f t="shared" si="3"/>
        <v>11.729421768707484</v>
      </c>
      <c r="O20" s="96">
        <f t="shared" si="3"/>
        <v>8.2553459383753491</v>
      </c>
      <c r="P20" s="96">
        <f t="shared" si="3"/>
        <v>10.973511904761905</v>
      </c>
      <c r="Q20" s="34"/>
      <c r="R20" s="34"/>
    </row>
    <row r="21" spans="2:19" s="33" customFormat="1" ht="20.100000000000001" customHeight="1">
      <c r="C21" s="95" t="s">
        <v>107</v>
      </c>
      <c r="D21" s="95"/>
      <c r="E21" s="96">
        <f t="shared" si="3"/>
        <v>5.5318137254901973</v>
      </c>
      <c r="F21" s="96">
        <f t="shared" si="3"/>
        <v>5.0297037037037038</v>
      </c>
      <c r="G21" s="96">
        <f t="shared" si="3"/>
        <v>5.3491319444444443</v>
      </c>
      <c r="H21" s="96">
        <f t="shared" si="3"/>
        <v>1.1817977547144214</v>
      </c>
      <c r="I21" s="96">
        <f t="shared" si="3"/>
        <v>3.2904861111111119</v>
      </c>
      <c r="J21" s="96">
        <f t="shared" si="3"/>
        <v>3.2286666666666672</v>
      </c>
      <c r="K21" s="96">
        <f t="shared" si="3"/>
        <v>5.7138888888888895</v>
      </c>
      <c r="L21" s="96">
        <f t="shared" si="3"/>
        <v>4.0532653397327305</v>
      </c>
      <c r="M21" s="96">
        <f t="shared" si="3"/>
        <v>4.2631944444444443</v>
      </c>
      <c r="N21" s="96">
        <f t="shared" si="3"/>
        <v>2.2810262345679013</v>
      </c>
      <c r="O21" s="96">
        <f t="shared" si="3"/>
        <v>3.9658933080808074</v>
      </c>
      <c r="P21" s="96">
        <f t="shared" si="3"/>
        <v>4.4762356902356899</v>
      </c>
      <c r="Q21" s="34"/>
      <c r="R21" s="34"/>
    </row>
    <row r="22" spans="2:19" s="33" customFormat="1" ht="20.100000000000001" customHeight="1">
      <c r="Q22" s="34"/>
      <c r="R22" s="34"/>
    </row>
    <row r="23" spans="2:19" s="33" customFormat="1" ht="20.100000000000001" customHeight="1">
      <c r="Q23" s="34"/>
      <c r="R23" s="34"/>
    </row>
    <row r="24" spans="2:19" s="33" customFormat="1" ht="20.100000000000001" customHeight="1" thickBot="1">
      <c r="Q24" s="34"/>
      <c r="R24" s="34"/>
    </row>
    <row r="25" spans="2:19" s="33" customFormat="1" ht="20.100000000000001" customHeight="1">
      <c r="C25" s="36" t="s">
        <v>517</v>
      </c>
      <c r="D25" s="36" t="s">
        <v>518</v>
      </c>
      <c r="E25" s="37" t="s">
        <v>95</v>
      </c>
      <c r="F25" s="37" t="s">
        <v>96</v>
      </c>
      <c r="G25" s="37" t="s">
        <v>97</v>
      </c>
      <c r="H25" s="38" t="s">
        <v>98</v>
      </c>
      <c r="I25" s="38" t="s">
        <v>99</v>
      </c>
      <c r="J25" s="38" t="s">
        <v>100</v>
      </c>
      <c r="K25" s="38" t="s">
        <v>101</v>
      </c>
      <c r="L25" s="38" t="s">
        <v>102</v>
      </c>
      <c r="M25" s="38" t="s">
        <v>103</v>
      </c>
      <c r="N25" s="38" t="s">
        <v>104</v>
      </c>
      <c r="O25" s="38" t="s">
        <v>105</v>
      </c>
      <c r="P25" s="38" t="s">
        <v>106</v>
      </c>
      <c r="Q25" s="58"/>
      <c r="R25" s="58"/>
      <c r="S25" s="58"/>
    </row>
    <row r="26" spans="2:19" s="33" customFormat="1" ht="20.100000000000001" customHeight="1">
      <c r="C26" s="95" t="s">
        <v>108</v>
      </c>
      <c r="D26" s="95"/>
      <c r="E26" s="96">
        <f>E19+E22</f>
        <v>10.50467060508414</v>
      </c>
      <c r="F26" s="96">
        <f t="shared" ref="F26:P26" si="4">F19+F22</f>
        <v>10.182142857142857</v>
      </c>
      <c r="G26" s="96">
        <f t="shared" si="4"/>
        <v>12.8715532528801</v>
      </c>
      <c r="H26" s="96">
        <f t="shared" si="4"/>
        <v>9.6490374331550797</v>
      </c>
      <c r="I26" s="96">
        <f t="shared" si="4"/>
        <v>7.0502259240652778</v>
      </c>
      <c r="J26" s="96">
        <f t="shared" si="4"/>
        <v>7.6607952779866295</v>
      </c>
      <c r="K26" s="96">
        <f t="shared" si="4"/>
        <v>9.8119960666174499</v>
      </c>
      <c r="L26" s="96">
        <f t="shared" si="4"/>
        <v>8.4964286935739377</v>
      </c>
      <c r="M26" s="96">
        <f t="shared" si="4"/>
        <v>9.401709956709956</v>
      </c>
      <c r="N26" s="96">
        <f t="shared" si="4"/>
        <v>13.058736949325185</v>
      </c>
      <c r="O26" s="96">
        <f t="shared" si="4"/>
        <v>10.061797876570568</v>
      </c>
      <c r="P26" s="96">
        <f t="shared" si="4"/>
        <v>14.107140406162465</v>
      </c>
      <c r="Q26" s="58"/>
      <c r="R26" s="58"/>
      <c r="S26" s="58"/>
    </row>
    <row r="27" spans="2:19" s="33" customFormat="1" ht="20.100000000000001" customHeight="1">
      <c r="C27" s="95" t="s">
        <v>111</v>
      </c>
      <c r="D27" s="95"/>
      <c r="E27" s="96">
        <f t="shared" ref="E27:P27" si="5">E20+E23</f>
        <v>9.1732040816326528</v>
      </c>
      <c r="F27" s="96">
        <f t="shared" si="5"/>
        <v>8.6120833333333326</v>
      </c>
      <c r="G27" s="96">
        <f t="shared" si="5"/>
        <v>9.8023333333333333</v>
      </c>
      <c r="H27" s="96">
        <f t="shared" si="5"/>
        <v>8.5033333333333339</v>
      </c>
      <c r="I27" s="96">
        <f t="shared" si="5"/>
        <v>5.9204851190476191</v>
      </c>
      <c r="J27" s="96">
        <f t="shared" si="5"/>
        <v>7.5808225108225118</v>
      </c>
      <c r="K27" s="96">
        <f t="shared" si="5"/>
        <v>8.9330346320346301</v>
      </c>
      <c r="L27" s="96">
        <f t="shared" si="5"/>
        <v>8.3957857142857151</v>
      </c>
      <c r="M27" s="96">
        <f t="shared" si="5"/>
        <v>10.141388888888889</v>
      </c>
      <c r="N27" s="96">
        <f t="shared" si="5"/>
        <v>11.729421768707484</v>
      </c>
      <c r="O27" s="96">
        <f t="shared" si="5"/>
        <v>8.2553459383753491</v>
      </c>
      <c r="P27" s="96">
        <f t="shared" si="5"/>
        <v>10.973511904761905</v>
      </c>
      <c r="Q27" s="58"/>
      <c r="R27" s="58"/>
      <c r="S27" s="58"/>
    </row>
    <row r="28" spans="2:19" s="33" customFormat="1" ht="20.100000000000001" customHeight="1">
      <c r="C28" s="95" t="s">
        <v>107</v>
      </c>
      <c r="D28" s="95"/>
      <c r="E28" s="96">
        <f t="shared" ref="E28:P28" si="6">E21+E24</f>
        <v>5.5318137254901973</v>
      </c>
      <c r="F28" s="96">
        <f t="shared" si="6"/>
        <v>5.0297037037037038</v>
      </c>
      <c r="G28" s="96">
        <f t="shared" si="6"/>
        <v>5.3491319444444443</v>
      </c>
      <c r="H28" s="96">
        <f t="shared" si="6"/>
        <v>1.1817977547144214</v>
      </c>
      <c r="I28" s="96">
        <f t="shared" si="6"/>
        <v>3.2904861111111119</v>
      </c>
      <c r="J28" s="96">
        <f t="shared" si="6"/>
        <v>3.2286666666666672</v>
      </c>
      <c r="K28" s="96">
        <f t="shared" si="6"/>
        <v>5.7138888888888895</v>
      </c>
      <c r="L28" s="96">
        <f t="shared" si="6"/>
        <v>4.0532653397327305</v>
      </c>
      <c r="M28" s="96">
        <f t="shared" si="6"/>
        <v>4.2631944444444443</v>
      </c>
      <c r="N28" s="96">
        <f t="shared" si="6"/>
        <v>2.2810262345679013</v>
      </c>
      <c r="O28" s="96">
        <f t="shared" si="6"/>
        <v>3.9658933080808074</v>
      </c>
      <c r="P28" s="96">
        <f t="shared" si="6"/>
        <v>4.4762356902356899</v>
      </c>
      <c r="Q28" s="58"/>
      <c r="R28" s="58"/>
      <c r="S28" s="58"/>
    </row>
    <row r="29" spans="2:19" s="33" customFormat="1" ht="20.100000000000001" customHeight="1">
      <c r="C29" s="39" t="s">
        <v>108</v>
      </c>
      <c r="D29" s="39"/>
      <c r="E29" s="82">
        <f>E26</f>
        <v>10.50467060508414</v>
      </c>
      <c r="F29" s="82">
        <f t="shared" ref="F29:P29" si="7">F26</f>
        <v>10.182142857142857</v>
      </c>
      <c r="G29" s="82">
        <f t="shared" si="7"/>
        <v>12.8715532528801</v>
      </c>
      <c r="H29" s="82">
        <f t="shared" si="7"/>
        <v>9.6490374331550797</v>
      </c>
      <c r="I29" s="82">
        <f t="shared" si="7"/>
        <v>7.0502259240652778</v>
      </c>
      <c r="J29" s="82">
        <f t="shared" si="7"/>
        <v>7.6607952779866295</v>
      </c>
      <c r="K29" s="82">
        <f t="shared" si="7"/>
        <v>9.8119960666174499</v>
      </c>
      <c r="L29" s="82">
        <f t="shared" si="7"/>
        <v>8.4964286935739377</v>
      </c>
      <c r="M29" s="82">
        <f t="shared" si="7"/>
        <v>9.401709956709956</v>
      </c>
      <c r="N29" s="82">
        <f t="shared" si="7"/>
        <v>13.058736949325185</v>
      </c>
      <c r="O29" s="82">
        <f t="shared" si="7"/>
        <v>10.061797876570568</v>
      </c>
      <c r="P29" s="82">
        <f t="shared" si="7"/>
        <v>14.107140406162465</v>
      </c>
      <c r="Q29" s="58"/>
      <c r="R29" s="58"/>
      <c r="S29" s="58"/>
    </row>
    <row r="30" spans="2:19" s="33" customFormat="1" ht="20.100000000000001" customHeight="1">
      <c r="C30" s="39" t="s">
        <v>111</v>
      </c>
      <c r="D30" s="39"/>
      <c r="E30" s="82">
        <f t="shared" ref="E30:P31" si="8">E27</f>
        <v>9.1732040816326528</v>
      </c>
      <c r="F30" s="82">
        <f t="shared" si="8"/>
        <v>8.6120833333333326</v>
      </c>
      <c r="G30" s="82">
        <f t="shared" si="8"/>
        <v>9.8023333333333333</v>
      </c>
      <c r="H30" s="82">
        <f t="shared" si="8"/>
        <v>8.5033333333333339</v>
      </c>
      <c r="I30" s="82">
        <f t="shared" si="8"/>
        <v>5.9204851190476191</v>
      </c>
      <c r="J30" s="82">
        <f t="shared" si="8"/>
        <v>7.5808225108225118</v>
      </c>
      <c r="K30" s="82">
        <f t="shared" si="8"/>
        <v>8.9330346320346301</v>
      </c>
      <c r="L30" s="82">
        <f t="shared" si="8"/>
        <v>8.3957857142857151</v>
      </c>
      <c r="M30" s="82">
        <f t="shared" si="8"/>
        <v>10.141388888888889</v>
      </c>
      <c r="N30" s="82">
        <f t="shared" si="8"/>
        <v>11.729421768707484</v>
      </c>
      <c r="O30" s="82">
        <f t="shared" si="8"/>
        <v>8.2553459383753491</v>
      </c>
      <c r="P30" s="82">
        <f t="shared" si="8"/>
        <v>10.973511904761905</v>
      </c>
      <c r="Q30" s="58"/>
      <c r="R30" s="58"/>
      <c r="S30" s="58"/>
    </row>
    <row r="31" spans="2:19" s="33" customFormat="1" ht="20.100000000000001" customHeight="1">
      <c r="C31" s="39" t="s">
        <v>107</v>
      </c>
      <c r="D31" s="39"/>
      <c r="E31" s="82">
        <f t="shared" si="8"/>
        <v>5.5318137254901973</v>
      </c>
      <c r="F31" s="82">
        <f t="shared" si="8"/>
        <v>5.0297037037037038</v>
      </c>
      <c r="G31" s="82">
        <f t="shared" si="8"/>
        <v>5.3491319444444443</v>
      </c>
      <c r="H31" s="82">
        <f t="shared" si="8"/>
        <v>1.1817977547144214</v>
      </c>
      <c r="I31" s="82">
        <f t="shared" si="8"/>
        <v>3.2904861111111119</v>
      </c>
      <c r="J31" s="82">
        <f t="shared" si="8"/>
        <v>3.2286666666666672</v>
      </c>
      <c r="K31" s="82">
        <f t="shared" si="8"/>
        <v>5.7138888888888895</v>
      </c>
      <c r="L31" s="82">
        <f t="shared" si="8"/>
        <v>4.0532653397327305</v>
      </c>
      <c r="M31" s="82">
        <f t="shared" si="8"/>
        <v>4.2631944444444443</v>
      </c>
      <c r="N31" s="82">
        <f t="shared" si="8"/>
        <v>2.2810262345679013</v>
      </c>
      <c r="O31" s="82">
        <f t="shared" si="8"/>
        <v>3.9658933080808074</v>
      </c>
      <c r="P31" s="82">
        <f t="shared" si="8"/>
        <v>4.4762356902356899</v>
      </c>
      <c r="Q31" s="58"/>
      <c r="R31" s="58"/>
      <c r="S31" s="58"/>
    </row>
    <row r="32" spans="2:19" s="33" customFormat="1" ht="20.100000000000001" customHeight="1" thickBot="1">
      <c r="Q32" s="58"/>
      <c r="R32" s="58"/>
      <c r="S32" s="58"/>
    </row>
    <row r="33" spans="3:24" s="33" customFormat="1" ht="20.100000000000001" customHeight="1">
      <c r="C33" s="36" t="s">
        <v>519</v>
      </c>
      <c r="D33" s="36" t="s">
        <v>518</v>
      </c>
      <c r="E33" s="37" t="s">
        <v>95</v>
      </c>
      <c r="F33" s="37" t="s">
        <v>96</v>
      </c>
      <c r="G33" s="37" t="s">
        <v>97</v>
      </c>
      <c r="H33" s="38" t="s">
        <v>98</v>
      </c>
      <c r="I33" s="38" t="s">
        <v>99</v>
      </c>
      <c r="J33" s="38" t="s">
        <v>100</v>
      </c>
      <c r="K33" s="38" t="s">
        <v>101</v>
      </c>
      <c r="L33" s="38" t="s">
        <v>102</v>
      </c>
      <c r="M33" s="38" t="s">
        <v>103</v>
      </c>
      <c r="N33" s="38" t="s">
        <v>104</v>
      </c>
      <c r="O33" s="38" t="s">
        <v>105</v>
      </c>
      <c r="P33" s="38" t="s">
        <v>106</v>
      </c>
      <c r="Q33" s="58"/>
      <c r="R33" s="58"/>
      <c r="S33" s="58"/>
    </row>
    <row r="34" spans="3:24" s="33" customFormat="1" ht="20.100000000000001" customHeight="1">
      <c r="C34" s="95" t="s">
        <v>108</v>
      </c>
      <c r="D34" s="95"/>
      <c r="E34" s="96">
        <v>45.692571239021916</v>
      </c>
      <c r="F34" s="96">
        <v>39.574047619047626</v>
      </c>
      <c r="G34" s="96">
        <v>16.429936816831994</v>
      </c>
      <c r="H34" s="96"/>
      <c r="I34" s="96"/>
      <c r="J34" s="96"/>
      <c r="K34" s="96"/>
      <c r="L34" s="96"/>
      <c r="M34" s="96"/>
      <c r="N34" s="96"/>
      <c r="O34" s="96">
        <v>16.159492623118869</v>
      </c>
      <c r="P34" s="96">
        <v>44.607345588235297</v>
      </c>
      <c r="Q34" s="58"/>
      <c r="R34" s="58"/>
      <c r="S34" s="58"/>
    </row>
    <row r="35" spans="3:24" s="33" customFormat="1" ht="20.100000000000001" customHeight="1">
      <c r="C35" s="95" t="s">
        <v>111</v>
      </c>
      <c r="D35" s="95"/>
      <c r="E35" s="96">
        <v>29.195081632653061</v>
      </c>
      <c r="F35" s="96">
        <v>32.56</v>
      </c>
      <c r="G35" s="96">
        <v>15.245244897959184</v>
      </c>
      <c r="H35" s="96"/>
      <c r="I35" s="96"/>
      <c r="J35" s="96"/>
      <c r="K35" s="96"/>
      <c r="L35" s="96"/>
      <c r="M35" s="96"/>
      <c r="N35" s="96"/>
      <c r="O35" s="96">
        <v>18.533029761904761</v>
      </c>
      <c r="P35" s="96">
        <v>36.827470238095231</v>
      </c>
      <c r="Q35" s="58"/>
      <c r="R35" s="58"/>
      <c r="S35" s="58"/>
    </row>
    <row r="36" spans="3:24" s="33" customFormat="1" ht="20.100000000000001" customHeight="1">
      <c r="C36" s="95" t="s">
        <v>107</v>
      </c>
      <c r="D36" s="95"/>
      <c r="E36" s="96">
        <v>18.857475490196077</v>
      </c>
      <c r="F36" s="96">
        <v>15.946041666666664</v>
      </c>
      <c r="G36" s="96">
        <v>13.605763888888889</v>
      </c>
      <c r="H36" s="96">
        <v>9.1134722222222226</v>
      </c>
      <c r="I36" s="96"/>
      <c r="J36" s="96"/>
      <c r="K36" s="96"/>
      <c r="L36" s="96"/>
      <c r="M36" s="96"/>
      <c r="N36" s="96"/>
      <c r="O36" s="96">
        <v>4.9970833333333324</v>
      </c>
      <c r="P36" s="96">
        <v>13.427809917355374</v>
      </c>
      <c r="Q36" s="58"/>
      <c r="R36" s="58"/>
      <c r="S36" s="58"/>
    </row>
    <row r="37" spans="3:24" s="33" customFormat="1" ht="20.100000000000001" customHeight="1">
      <c r="C37" s="39" t="s">
        <v>108</v>
      </c>
      <c r="D37" s="39"/>
      <c r="E37" s="82">
        <f>E34</f>
        <v>45.692571239021916</v>
      </c>
      <c r="F37" s="82">
        <f t="shared" ref="F37:P37" si="9">F34</f>
        <v>39.574047619047626</v>
      </c>
      <c r="G37" s="82">
        <f t="shared" si="9"/>
        <v>16.429936816831994</v>
      </c>
      <c r="H37" s="82">
        <f t="shared" si="9"/>
        <v>0</v>
      </c>
      <c r="I37" s="82">
        <f t="shared" si="9"/>
        <v>0</v>
      </c>
      <c r="J37" s="82">
        <f t="shared" si="9"/>
        <v>0</v>
      </c>
      <c r="K37" s="82">
        <f t="shared" si="9"/>
        <v>0</v>
      </c>
      <c r="L37" s="82">
        <f t="shared" si="9"/>
        <v>0</v>
      </c>
      <c r="M37" s="82">
        <f t="shared" si="9"/>
        <v>0</v>
      </c>
      <c r="N37" s="82">
        <f t="shared" si="9"/>
        <v>0</v>
      </c>
      <c r="O37" s="82">
        <f t="shared" si="9"/>
        <v>16.159492623118869</v>
      </c>
      <c r="P37" s="82">
        <f t="shared" si="9"/>
        <v>44.607345588235297</v>
      </c>
      <c r="Q37" s="34"/>
      <c r="R37" s="34"/>
    </row>
    <row r="38" spans="3:24" s="33" customFormat="1" ht="20.100000000000001" customHeight="1">
      <c r="C38" s="39" t="s">
        <v>111</v>
      </c>
      <c r="D38" s="39"/>
      <c r="E38" s="82">
        <f t="shared" ref="E38:P38" si="10">E35</f>
        <v>29.195081632653061</v>
      </c>
      <c r="F38" s="82">
        <f t="shared" si="10"/>
        <v>32.56</v>
      </c>
      <c r="G38" s="82">
        <f t="shared" si="10"/>
        <v>15.245244897959184</v>
      </c>
      <c r="H38" s="82">
        <f t="shared" si="10"/>
        <v>0</v>
      </c>
      <c r="I38" s="82">
        <f t="shared" si="10"/>
        <v>0</v>
      </c>
      <c r="J38" s="82">
        <f t="shared" si="10"/>
        <v>0</v>
      </c>
      <c r="K38" s="82">
        <f t="shared" si="10"/>
        <v>0</v>
      </c>
      <c r="L38" s="82">
        <f t="shared" si="10"/>
        <v>0</v>
      </c>
      <c r="M38" s="82">
        <f t="shared" si="10"/>
        <v>0</v>
      </c>
      <c r="N38" s="82">
        <f t="shared" si="10"/>
        <v>0</v>
      </c>
      <c r="O38" s="82">
        <f t="shared" si="10"/>
        <v>18.533029761904761</v>
      </c>
      <c r="P38" s="82">
        <f t="shared" si="10"/>
        <v>36.827470238095231</v>
      </c>
      <c r="Q38" s="34"/>
      <c r="R38" s="34"/>
    </row>
    <row r="39" spans="3:24" s="33" customFormat="1" ht="20.100000000000001" customHeight="1">
      <c r="C39" s="39" t="s">
        <v>107</v>
      </c>
      <c r="D39" s="39"/>
      <c r="E39" s="82">
        <f t="shared" ref="E39:P39" si="11">E36</f>
        <v>18.857475490196077</v>
      </c>
      <c r="F39" s="82">
        <f t="shared" si="11"/>
        <v>15.946041666666664</v>
      </c>
      <c r="G39" s="82">
        <f t="shared" si="11"/>
        <v>13.605763888888889</v>
      </c>
      <c r="H39" s="82">
        <f t="shared" si="11"/>
        <v>9.1134722222222226</v>
      </c>
      <c r="I39" s="82">
        <f t="shared" si="11"/>
        <v>0</v>
      </c>
      <c r="J39" s="82">
        <f t="shared" si="11"/>
        <v>0</v>
      </c>
      <c r="K39" s="82">
        <f t="shared" si="11"/>
        <v>0</v>
      </c>
      <c r="L39" s="82">
        <f t="shared" si="11"/>
        <v>0</v>
      </c>
      <c r="M39" s="82">
        <f t="shared" si="11"/>
        <v>0</v>
      </c>
      <c r="N39" s="82">
        <f t="shared" si="11"/>
        <v>0</v>
      </c>
      <c r="O39" s="82">
        <f t="shared" si="11"/>
        <v>4.9970833333333324</v>
      </c>
      <c r="P39" s="82">
        <f t="shared" si="11"/>
        <v>13.427809917355374</v>
      </c>
      <c r="Q39" s="34"/>
      <c r="R39" s="83"/>
      <c r="S39" s="84" t="s">
        <v>520</v>
      </c>
      <c r="T39" s="83"/>
      <c r="U39" s="83"/>
    </row>
    <row r="40" spans="3:24" s="33" customFormat="1" ht="20.100000000000001" customHeight="1">
      <c r="Q40" s="34"/>
      <c r="R40" s="85" t="s">
        <v>521</v>
      </c>
      <c r="S40" s="83" t="s">
        <v>522</v>
      </c>
      <c r="T40" s="86">
        <v>1.2290000000000001E-4</v>
      </c>
      <c r="U40" s="83" t="s">
        <v>523</v>
      </c>
    </row>
    <row r="41" spans="3:24" s="33" customFormat="1" ht="20.100000000000001" customHeight="1" thickBot="1">
      <c r="Q41" s="34"/>
      <c r="R41" s="83" t="s">
        <v>524</v>
      </c>
      <c r="S41" s="83" t="s">
        <v>525</v>
      </c>
      <c r="T41" s="86">
        <v>2.5700000000000001E-4</v>
      </c>
      <c r="U41" s="83" t="s">
        <v>526</v>
      </c>
    </row>
    <row r="42" spans="3:24" s="33" customFormat="1" ht="20.45" customHeight="1">
      <c r="C42" s="36" t="s">
        <v>517</v>
      </c>
      <c r="D42" s="36" t="s">
        <v>554</v>
      </c>
      <c r="E42" s="37" t="s">
        <v>95</v>
      </c>
      <c r="F42" s="37" t="s">
        <v>96</v>
      </c>
      <c r="G42" s="37" t="s">
        <v>97</v>
      </c>
      <c r="H42" s="38" t="s">
        <v>98</v>
      </c>
      <c r="I42" s="38" t="s">
        <v>99</v>
      </c>
      <c r="J42" s="38" t="s">
        <v>100</v>
      </c>
      <c r="K42" s="38" t="s">
        <v>101</v>
      </c>
      <c r="L42" s="38" t="s">
        <v>102</v>
      </c>
      <c r="M42" s="38" t="s">
        <v>103</v>
      </c>
      <c r="N42" s="38" t="s">
        <v>104</v>
      </c>
      <c r="O42" s="38" t="s">
        <v>105</v>
      </c>
      <c r="P42" s="38" t="s">
        <v>106</v>
      </c>
      <c r="Q42" s="34"/>
      <c r="R42" s="83" t="s">
        <v>527</v>
      </c>
      <c r="S42" s="83" t="s">
        <v>528</v>
      </c>
      <c r="T42" s="87">
        <v>3.4119999999999998E-2</v>
      </c>
      <c r="U42" s="83" t="s">
        <v>523</v>
      </c>
    </row>
    <row r="43" spans="3:24" s="33" customFormat="1" ht="20.100000000000001" customHeight="1">
      <c r="C43" s="39" t="s">
        <v>108</v>
      </c>
      <c r="D43" s="39"/>
      <c r="E43" s="82">
        <f>E29*0.27746</f>
        <v>2.9146259060866453</v>
      </c>
      <c r="F43" s="82">
        <f t="shared" ref="F43:P43" si="12">F29*0.27746</f>
        <v>2.8251373571428569</v>
      </c>
      <c r="G43" s="82">
        <f t="shared" si="12"/>
        <v>3.5713411655441121</v>
      </c>
      <c r="H43" s="82">
        <f t="shared" si="12"/>
        <v>2.6772219262032082</v>
      </c>
      <c r="I43" s="82">
        <f t="shared" si="12"/>
        <v>1.9561556848911519</v>
      </c>
      <c r="J43" s="82">
        <f t="shared" si="12"/>
        <v>2.1255642578301699</v>
      </c>
      <c r="K43" s="82">
        <f t="shared" si="12"/>
        <v>2.7224364286436775</v>
      </c>
      <c r="L43" s="82">
        <f t="shared" si="12"/>
        <v>2.3574191053190248</v>
      </c>
      <c r="M43" s="82">
        <f t="shared" si="12"/>
        <v>2.6085984445887442</v>
      </c>
      <c r="N43" s="82">
        <f t="shared" si="12"/>
        <v>3.6232771539597657</v>
      </c>
      <c r="O43" s="82">
        <f t="shared" si="12"/>
        <v>2.7917464388332696</v>
      </c>
      <c r="P43" s="82">
        <f t="shared" si="12"/>
        <v>3.9141671770938373</v>
      </c>
      <c r="Q43" s="34"/>
      <c r="R43" s="83" t="s">
        <v>529</v>
      </c>
      <c r="S43" s="83" t="s">
        <v>530</v>
      </c>
      <c r="T43" s="87">
        <v>3.4119999999999998E-2</v>
      </c>
      <c r="U43" s="83" t="s">
        <v>523</v>
      </c>
    </row>
    <row r="44" spans="3:24" s="33" customFormat="1" ht="20.100000000000001" customHeight="1">
      <c r="C44" s="39" t="s">
        <v>111</v>
      </c>
      <c r="D44" s="39"/>
      <c r="E44" s="82">
        <f t="shared" ref="E44:P44" si="13">E30*0.27746</f>
        <v>2.5451972044897957</v>
      </c>
      <c r="F44" s="82">
        <f t="shared" si="13"/>
        <v>2.3895086416666662</v>
      </c>
      <c r="G44" s="82">
        <f t="shared" si="13"/>
        <v>2.7197554066666667</v>
      </c>
      <c r="H44" s="82">
        <f t="shared" si="13"/>
        <v>2.3593348666666665</v>
      </c>
      <c r="I44" s="82">
        <f t="shared" si="13"/>
        <v>1.6426978011309523</v>
      </c>
      <c r="J44" s="82">
        <f t="shared" si="13"/>
        <v>2.1033750138528142</v>
      </c>
      <c r="K44" s="82">
        <f t="shared" si="13"/>
        <v>2.4785597890043283</v>
      </c>
      <c r="L44" s="82">
        <f t="shared" si="13"/>
        <v>2.3294947042857146</v>
      </c>
      <c r="M44" s="82">
        <f t="shared" si="13"/>
        <v>2.8138297611111107</v>
      </c>
      <c r="N44" s="82">
        <f t="shared" si="13"/>
        <v>3.2544453639455782</v>
      </c>
      <c r="O44" s="82">
        <f t="shared" si="13"/>
        <v>2.2905282840616241</v>
      </c>
      <c r="P44" s="82">
        <f t="shared" si="13"/>
        <v>3.0447106130952379</v>
      </c>
      <c r="Q44" s="34"/>
      <c r="R44" s="83" t="s">
        <v>531</v>
      </c>
      <c r="S44" s="83" t="s">
        <v>532</v>
      </c>
      <c r="T44" s="86">
        <v>1.33E-3</v>
      </c>
      <c r="U44" s="83" t="s">
        <v>523</v>
      </c>
    </row>
    <row r="45" spans="3:24" s="33" customFormat="1" ht="20.100000000000001" customHeight="1">
      <c r="C45" s="39" t="s">
        <v>107</v>
      </c>
      <c r="D45" s="39"/>
      <c r="E45" s="82">
        <f t="shared" ref="E45:P45" si="14">E31*0.27746</f>
        <v>1.53485703627451</v>
      </c>
      <c r="F45" s="82">
        <f t="shared" si="14"/>
        <v>1.3955415896296295</v>
      </c>
      <c r="G45" s="82">
        <f t="shared" si="14"/>
        <v>1.4841701493055555</v>
      </c>
      <c r="H45" s="82">
        <f t="shared" si="14"/>
        <v>0.32790160502306331</v>
      </c>
      <c r="I45" s="82">
        <f t="shared" si="14"/>
        <v>0.91297827638888907</v>
      </c>
      <c r="J45" s="82">
        <f t="shared" si="14"/>
        <v>0.89582585333333342</v>
      </c>
      <c r="K45" s="82">
        <f t="shared" si="14"/>
        <v>1.5853756111111112</v>
      </c>
      <c r="L45" s="82">
        <f t="shared" si="14"/>
        <v>1.1246190011622434</v>
      </c>
      <c r="M45" s="82">
        <f t="shared" si="14"/>
        <v>1.1828659305555556</v>
      </c>
      <c r="N45" s="82">
        <f t="shared" si="14"/>
        <v>0.63289353904320989</v>
      </c>
      <c r="O45" s="82">
        <f t="shared" si="14"/>
        <v>1.1003767572601009</v>
      </c>
      <c r="P45" s="82">
        <f t="shared" si="14"/>
        <v>1.2419763546127944</v>
      </c>
      <c r="Q45" s="34"/>
      <c r="R45" s="83" t="s">
        <v>533</v>
      </c>
      <c r="S45" s="83" t="s">
        <v>534</v>
      </c>
      <c r="T45" s="87"/>
      <c r="U45" s="83" t="s">
        <v>526</v>
      </c>
    </row>
    <row r="46" spans="3:24" s="33" customFormat="1" ht="20.100000000000001" customHeight="1">
      <c r="Q46" s="34"/>
      <c r="R46" s="88"/>
      <c r="S46" s="88"/>
      <c r="T46" s="88"/>
      <c r="U46" s="88"/>
    </row>
    <row r="47" spans="3:24" s="33" customFormat="1" ht="20.100000000000001" customHeight="1">
      <c r="Q47" s="34"/>
      <c r="R47" s="83"/>
      <c r="S47" s="84" t="s">
        <v>535</v>
      </c>
      <c r="T47" s="83"/>
      <c r="U47" s="83"/>
      <c r="W47" s="33">
        <v>1871100</v>
      </c>
      <c r="X47" s="33">
        <f>W47*T40</f>
        <v>229.95819</v>
      </c>
    </row>
    <row r="48" spans="3:24" s="33" customFormat="1" ht="20.100000000000001" customHeight="1">
      <c r="Q48" s="34"/>
      <c r="R48" s="85" t="s">
        <v>536</v>
      </c>
      <c r="S48" s="83" t="s">
        <v>537</v>
      </c>
      <c r="T48" s="86">
        <v>1E-3</v>
      </c>
      <c r="U48" s="83" t="s">
        <v>538</v>
      </c>
    </row>
    <row r="49" spans="3:21" s="33" customFormat="1" ht="20.100000000000001" customHeight="1" thickBot="1">
      <c r="Q49" s="34"/>
      <c r="R49" s="83" t="s">
        <v>539</v>
      </c>
      <c r="S49" s="83" t="s">
        <v>525</v>
      </c>
      <c r="T49" s="86">
        <f>0.257*0</f>
        <v>0</v>
      </c>
      <c r="U49" s="83" t="s">
        <v>538</v>
      </c>
    </row>
    <row r="50" spans="3:21" s="33" customFormat="1" ht="20.100000000000001" customHeight="1">
      <c r="C50" s="36" t="s">
        <v>519</v>
      </c>
      <c r="D50" s="36" t="s">
        <v>554</v>
      </c>
      <c r="E50" s="37" t="s">
        <v>95</v>
      </c>
      <c r="F50" s="37" t="s">
        <v>96</v>
      </c>
      <c r="G50" s="37" t="s">
        <v>97</v>
      </c>
      <c r="H50" s="38" t="s">
        <v>98</v>
      </c>
      <c r="I50" s="38" t="s">
        <v>99</v>
      </c>
      <c r="J50" s="38" t="s">
        <v>100</v>
      </c>
      <c r="K50" s="38" t="s">
        <v>101</v>
      </c>
      <c r="L50" s="38" t="s">
        <v>102</v>
      </c>
      <c r="M50" s="38" t="s">
        <v>103</v>
      </c>
      <c r="N50" s="38" t="s">
        <v>104</v>
      </c>
      <c r="O50" s="38" t="s">
        <v>105</v>
      </c>
      <c r="P50" s="38" t="s">
        <v>106</v>
      </c>
      <c r="Q50" s="34"/>
      <c r="R50" s="83" t="s">
        <v>527</v>
      </c>
      <c r="S50" s="83" t="s">
        <v>528</v>
      </c>
      <c r="T50" s="87">
        <v>0.2774613506916192</v>
      </c>
      <c r="U50" s="83" t="s">
        <v>540</v>
      </c>
    </row>
    <row r="51" spans="3:21" s="33" customFormat="1" ht="20.100000000000001" customHeight="1">
      <c r="C51" s="39" t="s">
        <v>108</v>
      </c>
      <c r="D51" s="39"/>
      <c r="E51" s="82">
        <f>E37*0.27746</f>
        <v>12.67786081597902</v>
      </c>
      <c r="F51" s="82">
        <f t="shared" ref="F51:P51" si="15">F37*0.27746</f>
        <v>10.980215252380953</v>
      </c>
      <c r="G51" s="82">
        <f t="shared" si="15"/>
        <v>4.5586502691982052</v>
      </c>
      <c r="H51" s="82">
        <f t="shared" si="15"/>
        <v>0</v>
      </c>
      <c r="I51" s="82">
        <f t="shared" si="15"/>
        <v>0</v>
      </c>
      <c r="J51" s="82">
        <f t="shared" si="15"/>
        <v>0</v>
      </c>
      <c r="K51" s="82">
        <f t="shared" si="15"/>
        <v>0</v>
      </c>
      <c r="L51" s="82">
        <f t="shared" si="15"/>
        <v>0</v>
      </c>
      <c r="M51" s="82">
        <f t="shared" si="15"/>
        <v>0</v>
      </c>
      <c r="N51" s="82">
        <f t="shared" si="15"/>
        <v>0</v>
      </c>
      <c r="O51" s="82">
        <f t="shared" si="15"/>
        <v>4.483612823210561</v>
      </c>
      <c r="P51" s="82">
        <f t="shared" si="15"/>
        <v>12.376754106911765</v>
      </c>
      <c r="Q51" s="34"/>
      <c r="R51" s="83" t="s">
        <v>541</v>
      </c>
      <c r="S51" s="83" t="s">
        <v>542</v>
      </c>
      <c r="T51" s="87">
        <v>0.27746135069161898</v>
      </c>
      <c r="U51" s="83" t="s">
        <v>543</v>
      </c>
    </row>
    <row r="52" spans="3:21" s="33" customFormat="1" ht="20.100000000000001" customHeight="1">
      <c r="C52" s="39" t="s">
        <v>111</v>
      </c>
      <c r="D52" s="39"/>
      <c r="E52" s="82">
        <f t="shared" ref="E52:P52" si="16">E38*0.27746</f>
        <v>8.1004673497959185</v>
      </c>
      <c r="F52" s="82">
        <f t="shared" si="16"/>
        <v>9.0340976000000008</v>
      </c>
      <c r="G52" s="82">
        <f t="shared" si="16"/>
        <v>4.229945649387755</v>
      </c>
      <c r="H52" s="82">
        <f t="shared" si="16"/>
        <v>0</v>
      </c>
      <c r="I52" s="82">
        <f t="shared" si="16"/>
        <v>0</v>
      </c>
      <c r="J52" s="82">
        <f t="shared" si="16"/>
        <v>0</v>
      </c>
      <c r="K52" s="82">
        <f t="shared" si="16"/>
        <v>0</v>
      </c>
      <c r="L52" s="82">
        <f t="shared" si="16"/>
        <v>0</v>
      </c>
      <c r="M52" s="82">
        <f t="shared" si="16"/>
        <v>0</v>
      </c>
      <c r="N52" s="82">
        <f t="shared" si="16"/>
        <v>0</v>
      </c>
      <c r="O52" s="82">
        <f t="shared" si="16"/>
        <v>5.1421744377380945</v>
      </c>
      <c r="P52" s="82">
        <f t="shared" si="16"/>
        <v>10.218149892261902</v>
      </c>
      <c r="Q52" s="34"/>
      <c r="R52" s="83" t="s">
        <v>531</v>
      </c>
      <c r="S52" s="83" t="s">
        <v>544</v>
      </c>
      <c r="T52" s="86">
        <v>1.0821806346623299E-2</v>
      </c>
      <c r="U52" s="83" t="s">
        <v>545</v>
      </c>
    </row>
    <row r="53" spans="3:21" s="33" customFormat="1" ht="20.100000000000001" customHeight="1">
      <c r="C53" s="39" t="s">
        <v>107</v>
      </c>
      <c r="D53" s="39"/>
      <c r="E53" s="82">
        <f t="shared" ref="E53:P53" si="17">E39*0.27746</f>
        <v>5.2321951495098027</v>
      </c>
      <c r="F53" s="82">
        <f t="shared" si="17"/>
        <v>4.4243887208333321</v>
      </c>
      <c r="G53" s="82">
        <f t="shared" si="17"/>
        <v>3.7750552486111109</v>
      </c>
      <c r="H53" s="82">
        <f t="shared" si="17"/>
        <v>2.5286240027777778</v>
      </c>
      <c r="I53" s="82">
        <f t="shared" si="17"/>
        <v>0</v>
      </c>
      <c r="J53" s="82">
        <f t="shared" si="17"/>
        <v>0</v>
      </c>
      <c r="K53" s="82">
        <f t="shared" si="17"/>
        <v>0</v>
      </c>
      <c r="L53" s="82">
        <f t="shared" si="17"/>
        <v>0</v>
      </c>
      <c r="M53" s="82">
        <f t="shared" si="17"/>
        <v>0</v>
      </c>
      <c r="N53" s="82">
        <f t="shared" si="17"/>
        <v>0</v>
      </c>
      <c r="O53" s="82">
        <f t="shared" si="17"/>
        <v>1.3864907416666663</v>
      </c>
      <c r="P53" s="82">
        <f t="shared" si="17"/>
        <v>3.7256801396694219</v>
      </c>
      <c r="Q53" s="34"/>
      <c r="R53" s="83" t="s">
        <v>546</v>
      </c>
      <c r="S53" s="83" t="s">
        <v>534</v>
      </c>
      <c r="T53" s="87">
        <v>1E-4</v>
      </c>
      <c r="U53" s="83" t="s">
        <v>540</v>
      </c>
    </row>
    <row r="54" spans="3:21">
      <c r="R54" s="88"/>
      <c r="S54" s="88"/>
      <c r="T54" s="88"/>
      <c r="U54" s="88"/>
    </row>
    <row r="55" spans="3:21" ht="15">
      <c r="R55" s="89" t="s">
        <v>547</v>
      </c>
      <c r="S55" s="90" t="s">
        <v>548</v>
      </c>
      <c r="T55" s="91"/>
      <c r="U55" s="91"/>
    </row>
    <row r="56" spans="3:21">
      <c r="R56" s="85" t="s">
        <v>521</v>
      </c>
      <c r="S56" s="83" t="s">
        <v>549</v>
      </c>
      <c r="T56" s="92">
        <f>0.8843*0.001</f>
        <v>8.8429999999999997E-4</v>
      </c>
      <c r="U56" s="83" t="s">
        <v>550</v>
      </c>
    </row>
    <row r="57" spans="3:21" ht="15" thickBot="1">
      <c r="R57" s="83" t="s">
        <v>539</v>
      </c>
      <c r="S57" s="83" t="s">
        <v>525</v>
      </c>
      <c r="T57" s="92">
        <v>0</v>
      </c>
      <c r="U57" s="83" t="s">
        <v>551</v>
      </c>
    </row>
    <row r="58" spans="3:21">
      <c r="C58" s="36" t="s">
        <v>555</v>
      </c>
      <c r="D58" s="36" t="s">
        <v>554</v>
      </c>
      <c r="E58" s="37" t="s">
        <v>95</v>
      </c>
      <c r="F58" s="37" t="s">
        <v>96</v>
      </c>
      <c r="G58" s="37" t="s">
        <v>97</v>
      </c>
      <c r="H58" s="38" t="s">
        <v>98</v>
      </c>
      <c r="I58" s="38" t="s">
        <v>99</v>
      </c>
      <c r="J58" s="38" t="s">
        <v>100</v>
      </c>
      <c r="K58" s="38" t="s">
        <v>101</v>
      </c>
      <c r="L58" s="38" t="s">
        <v>102</v>
      </c>
      <c r="M58" s="38" t="s">
        <v>103</v>
      </c>
      <c r="N58" s="38" t="s">
        <v>104</v>
      </c>
      <c r="O58" s="38" t="s">
        <v>105</v>
      </c>
      <c r="P58" s="38" t="s">
        <v>106</v>
      </c>
      <c r="R58" s="83" t="s">
        <v>527</v>
      </c>
      <c r="S58" s="83" t="s">
        <v>528</v>
      </c>
      <c r="T58" s="93">
        <f>0.396*0.277461350691619</f>
        <v>0.10987469487388112</v>
      </c>
      <c r="U58" s="83" t="s">
        <v>550</v>
      </c>
    </row>
    <row r="59" spans="3:21">
      <c r="C59" s="39" t="s">
        <v>108</v>
      </c>
      <c r="D59" s="39"/>
      <c r="E59" s="82">
        <f>E43+E51</f>
        <v>15.592486722065665</v>
      </c>
      <c r="F59" s="82">
        <f t="shared" ref="F59:P59" si="18">F43+F51</f>
        <v>13.80535260952381</v>
      </c>
      <c r="G59" s="82">
        <f t="shared" si="18"/>
        <v>8.1299914347423172</v>
      </c>
      <c r="H59" s="82">
        <f t="shared" si="18"/>
        <v>2.6772219262032082</v>
      </c>
      <c r="I59" s="82">
        <f t="shared" si="18"/>
        <v>1.9561556848911519</v>
      </c>
      <c r="J59" s="82">
        <f t="shared" si="18"/>
        <v>2.1255642578301699</v>
      </c>
      <c r="K59" s="82">
        <f t="shared" si="18"/>
        <v>2.7224364286436775</v>
      </c>
      <c r="L59" s="82">
        <f t="shared" si="18"/>
        <v>2.3574191053190248</v>
      </c>
      <c r="M59" s="82">
        <f t="shared" si="18"/>
        <v>2.6085984445887442</v>
      </c>
      <c r="N59" s="82">
        <f t="shared" si="18"/>
        <v>3.6232771539597657</v>
      </c>
      <c r="O59" s="82">
        <f t="shared" si="18"/>
        <v>7.2753592620438301</v>
      </c>
      <c r="P59" s="82">
        <f t="shared" si="18"/>
        <v>16.290921284005602</v>
      </c>
      <c r="R59" s="83" t="s">
        <v>541</v>
      </c>
      <c r="S59" s="83" t="s">
        <v>542</v>
      </c>
      <c r="T59" s="93">
        <f>0.396*0.277461350691619</f>
        <v>0.10987469487388112</v>
      </c>
      <c r="U59" s="83" t="s">
        <v>552</v>
      </c>
    </row>
    <row r="60" spans="3:21">
      <c r="C60" s="39" t="s">
        <v>111</v>
      </c>
      <c r="D60" s="39"/>
      <c r="E60" s="82">
        <f t="shared" ref="E60:P61" si="19">E44+E52</f>
        <v>10.645664554285714</v>
      </c>
      <c r="F60" s="82">
        <f t="shared" si="19"/>
        <v>11.423606241666667</v>
      </c>
      <c r="G60" s="82">
        <f t="shared" si="19"/>
        <v>6.9497010560544217</v>
      </c>
      <c r="H60" s="82">
        <f t="shared" si="19"/>
        <v>2.3593348666666665</v>
      </c>
      <c r="I60" s="82">
        <f t="shared" si="19"/>
        <v>1.6426978011309523</v>
      </c>
      <c r="J60" s="82">
        <f t="shared" si="19"/>
        <v>2.1033750138528142</v>
      </c>
      <c r="K60" s="82">
        <f t="shared" si="19"/>
        <v>2.4785597890043283</v>
      </c>
      <c r="L60" s="82">
        <f t="shared" si="19"/>
        <v>2.3294947042857146</v>
      </c>
      <c r="M60" s="82">
        <f t="shared" si="19"/>
        <v>2.8138297611111107</v>
      </c>
      <c r="N60" s="82">
        <f t="shared" si="19"/>
        <v>3.2544453639455782</v>
      </c>
      <c r="O60" s="82">
        <f t="shared" si="19"/>
        <v>7.4327027217997186</v>
      </c>
      <c r="P60" s="82">
        <f t="shared" si="19"/>
        <v>13.262860505357139</v>
      </c>
      <c r="R60" s="83" t="s">
        <v>531</v>
      </c>
      <c r="S60" s="83" t="s">
        <v>534</v>
      </c>
      <c r="T60" s="92">
        <f>0.1999*0.0108218063466233</f>
        <v>2.1632790886899973E-3</v>
      </c>
      <c r="U60" s="83" t="s">
        <v>550</v>
      </c>
    </row>
    <row r="61" spans="3:21">
      <c r="C61" s="39" t="s">
        <v>107</v>
      </c>
      <c r="D61" s="39"/>
      <c r="E61" s="82">
        <f t="shared" si="19"/>
        <v>6.7670521857843129</v>
      </c>
      <c r="F61" s="82">
        <f t="shared" si="19"/>
        <v>5.8199303104629614</v>
      </c>
      <c r="G61" s="82">
        <f t="shared" si="19"/>
        <v>5.2592253979166665</v>
      </c>
      <c r="H61" s="82">
        <f t="shared" si="19"/>
        <v>2.8565256078008412</v>
      </c>
      <c r="I61" s="82">
        <f t="shared" si="19"/>
        <v>0.91297827638888907</v>
      </c>
      <c r="J61" s="82">
        <f t="shared" si="19"/>
        <v>0.89582585333333342</v>
      </c>
      <c r="K61" s="82">
        <f t="shared" si="19"/>
        <v>1.5853756111111112</v>
      </c>
      <c r="L61" s="82">
        <f t="shared" si="19"/>
        <v>1.1246190011622434</v>
      </c>
      <c r="M61" s="82">
        <f t="shared" si="19"/>
        <v>1.1828659305555556</v>
      </c>
      <c r="N61" s="82">
        <f t="shared" si="19"/>
        <v>0.63289353904320989</v>
      </c>
      <c r="O61" s="82">
        <f t="shared" si="19"/>
        <v>2.4868674989267672</v>
      </c>
      <c r="P61" s="82">
        <f t="shared" si="19"/>
        <v>4.9676564942822168</v>
      </c>
      <c r="R61" s="83" t="s">
        <v>533</v>
      </c>
      <c r="S61" s="83" t="s">
        <v>534</v>
      </c>
      <c r="T61" s="93"/>
      <c r="U61" s="83" t="s">
        <v>553</v>
      </c>
    </row>
  </sheetData>
  <autoFilter ref="A2:WVW2"/>
  <mergeCells count="4">
    <mergeCell ref="A1:P1"/>
    <mergeCell ref="A3:A5"/>
    <mergeCell ref="B3:B5"/>
    <mergeCell ref="D3:D5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39" sqref="L39"/>
    </sheetView>
  </sheetViews>
  <sheetFormatPr defaultRowHeight="14.25"/>
  <sheetData/>
  <phoneticPr fontId="7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原始数据</vt:lpstr>
      <vt:lpstr>整理后</vt:lpstr>
      <vt:lpstr>2022涂装高温水量分析</vt:lpstr>
      <vt:lpstr>2022总装高温水量</vt:lpstr>
      <vt:lpstr>2022采暖水量分析 </vt:lpstr>
      <vt:lpstr>小时用量分析</vt:lpstr>
      <vt:lpstr>Sheet1</vt:lpstr>
    </vt:vector>
  </TitlesOfParts>
  <Company>faw-vw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Fan.zhiqiang</dc:creator>
  <cp:lastModifiedBy>Fan.zhiqiang</cp:lastModifiedBy>
  <dcterms:created xsi:type="dcterms:W3CDTF">2022-11-24T02:56:38Z</dcterms:created>
  <dcterms:modified xsi:type="dcterms:W3CDTF">2023-02-01T06:20:22Z</dcterms:modified>
</cp:coreProperties>
</file>