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firstSheet="5" activeTab="10"/>
  </bookViews>
  <sheets>
    <sheet name="按人员透视加单量" sheetId="2" r:id="rId1"/>
    <sheet name="按地区透视加单率" sheetId="3" r:id="rId2"/>
    <sheet name="销售人员业绩排行" sheetId="1" r:id="rId3"/>
    <sheet name="SQL地区主机销售" sheetId="4" r:id="rId4"/>
    <sheet name="SQL人员主机销量" sheetId="5" r:id="rId5"/>
    <sheet name="运营商匹配率原表进sql" sheetId="6" r:id="rId6"/>
    <sheet name="笔算赦免，要进EXCEL" sheetId="7" r:id="rId7"/>
    <sheet name="Sheet11" sheetId="8" r:id="rId8"/>
    <sheet name="Sheet12" sheetId="9" r:id="rId9"/>
    <sheet name="Sheet13" sheetId="10" r:id="rId10"/>
    <sheet name="Sheet14" sheetId="11" r:id="rId11"/>
  </sheets>
  <definedNames>
    <definedName name="_xlnm._FilterDatabase" localSheetId="0" hidden="1">按人员透视加单量!$A$2:$E$273</definedName>
    <definedName name="_xlnm._FilterDatabase" localSheetId="1" hidden="1">按地区透视加单率!$A$2:$E$48</definedName>
    <definedName name="_xlnm._FilterDatabase" localSheetId="2" hidden="1">销售人员业绩排行!$A$1:$F$270</definedName>
    <definedName name="_xlnm._FilterDatabase" localSheetId="4" hidden="1">SQL人员主机销量!$E$1:$X$819</definedName>
    <definedName name="_xlnm._FilterDatabase" localSheetId="5" hidden="1">运营商匹配率原表进sql!$H$1:$J$162</definedName>
    <definedName name="_xlnm._FilterDatabase" localSheetId="8" hidden="1">Sheet12!$G$1:$H$31</definedName>
  </definedNames>
  <calcPr calcId="144525"/>
  <pivotCaches>
    <pivotCache cacheId="0" r:id="rId12"/>
  </pivotCaches>
</workbook>
</file>

<file path=xl/comments1.xml><?xml version="1.0" encoding="utf-8"?>
<comments xmlns="http://schemas.openxmlformats.org/spreadsheetml/2006/main">
  <authors>
    <author>seasons</author>
  </authors>
  <commentList>
    <comment ref="P3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3月31离职的</t>
        </r>
      </text>
    </comment>
    <comment ref="H38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20号已离职</t>
        </r>
      </text>
    </comment>
    <comment ref="H101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11号已离职</t>
        </r>
      </text>
    </comment>
    <comment ref="H307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4.16日离职</t>
        </r>
      </text>
    </comment>
    <comment ref="H316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3月31离职的</t>
        </r>
      </text>
    </comment>
    <comment ref="H317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3月31离职的</t>
        </r>
      </text>
    </comment>
  </commentList>
</comments>
</file>

<file path=xl/comments2.xml><?xml version="1.0" encoding="utf-8"?>
<comments xmlns="http://schemas.openxmlformats.org/spreadsheetml/2006/main">
  <authors>
    <author>seasons</author>
  </authors>
  <commentList>
    <comment ref="O38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20号已离职</t>
        </r>
      </text>
    </comment>
    <comment ref="O101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11号已离职</t>
        </r>
      </text>
    </comment>
  </commentList>
</comments>
</file>

<file path=xl/sharedStrings.xml><?xml version="1.0" encoding="utf-8"?>
<sst xmlns="http://schemas.openxmlformats.org/spreadsheetml/2006/main" count="5047" uniqueCount="1212">
  <si>
    <t>员工</t>
  </si>
  <si>
    <t>求和项:回收加单量</t>
  </si>
  <si>
    <t>主机销量</t>
  </si>
  <si>
    <t>班碧玉</t>
  </si>
  <si>
    <t>蔡炳峰</t>
  </si>
  <si>
    <t>蔡海东</t>
  </si>
  <si>
    <t>蔡洁婷</t>
  </si>
  <si>
    <t>蔡泽权</t>
  </si>
  <si>
    <t>曹锋</t>
  </si>
  <si>
    <t>曹婷</t>
  </si>
  <si>
    <t>岑冬敏</t>
  </si>
  <si>
    <t>岑家耀</t>
  </si>
  <si>
    <t>曾观君</t>
  </si>
  <si>
    <t>曾海</t>
  </si>
  <si>
    <t>曾伙梅</t>
  </si>
  <si>
    <t>曾剑辉</t>
  </si>
  <si>
    <t>陈芬</t>
  </si>
  <si>
    <t>陈华婷</t>
  </si>
  <si>
    <t>陈嘉妮</t>
  </si>
  <si>
    <t>陈军卫</t>
  </si>
  <si>
    <t>陈楷鑫</t>
  </si>
  <si>
    <t>陈启安</t>
  </si>
  <si>
    <t>陈秋燕</t>
  </si>
  <si>
    <t>陈玩珊</t>
  </si>
  <si>
    <t>陈伟周</t>
  </si>
  <si>
    <t>陈卫华</t>
  </si>
  <si>
    <t>陈晓云</t>
  </si>
  <si>
    <t>陈雪冰</t>
  </si>
  <si>
    <t>陈阳扬</t>
  </si>
  <si>
    <t>陈奕华</t>
  </si>
  <si>
    <t>陈永辉</t>
  </si>
  <si>
    <t>陈云亮</t>
  </si>
  <si>
    <t>陈韵怡</t>
  </si>
  <si>
    <t>陈钊永</t>
  </si>
  <si>
    <t>陈子雷</t>
  </si>
  <si>
    <t>程崇艳</t>
  </si>
  <si>
    <t>崔文强</t>
  </si>
  <si>
    <t>崔耀</t>
  </si>
  <si>
    <t>邓海二</t>
  </si>
  <si>
    <t>邓群清</t>
  </si>
  <si>
    <t>邓彦杰</t>
  </si>
  <si>
    <t>邓益敬</t>
  </si>
  <si>
    <t>董晓霞</t>
  </si>
  <si>
    <t>杜汉铅</t>
  </si>
  <si>
    <t>杜志权</t>
  </si>
  <si>
    <t>段茂才</t>
  </si>
  <si>
    <t>凡浩良</t>
  </si>
  <si>
    <t>范惠怡</t>
  </si>
  <si>
    <t>方坤生</t>
  </si>
  <si>
    <t>方培浩</t>
  </si>
  <si>
    <t>方润添</t>
  </si>
  <si>
    <t>方淑玲</t>
  </si>
  <si>
    <t>方秀妍</t>
  </si>
  <si>
    <t>方羽杰</t>
  </si>
  <si>
    <t>封华辉</t>
  </si>
  <si>
    <t>冯天雨</t>
  </si>
  <si>
    <t>高晓纯</t>
  </si>
  <si>
    <t>高秀娟</t>
  </si>
  <si>
    <t>葛景颐</t>
  </si>
  <si>
    <t>苟海峰</t>
  </si>
  <si>
    <t>关嘉豪</t>
  </si>
  <si>
    <t>官演鹏</t>
  </si>
  <si>
    <t>郭文畅</t>
  </si>
  <si>
    <t>郭泽滨</t>
  </si>
  <si>
    <t>韩冰</t>
  </si>
  <si>
    <t>何锦</t>
  </si>
  <si>
    <t>何一琦</t>
  </si>
  <si>
    <t>何勇兴</t>
  </si>
  <si>
    <t>何志优</t>
  </si>
  <si>
    <t>何卓仪</t>
  </si>
  <si>
    <t>洪海强</t>
  </si>
  <si>
    <t>胡立信</t>
  </si>
  <si>
    <t>胡宇锋</t>
  </si>
  <si>
    <t>黄华</t>
  </si>
  <si>
    <t>黄嘉嘉</t>
  </si>
  <si>
    <t>黄娟霞</t>
  </si>
  <si>
    <t>黄林鑫</t>
  </si>
  <si>
    <t>黄玲</t>
  </si>
  <si>
    <t>黄梦虹</t>
  </si>
  <si>
    <t>黄木星</t>
  </si>
  <si>
    <t>黄宁</t>
  </si>
  <si>
    <t>黄顺</t>
  </si>
  <si>
    <t>黄苏昊</t>
  </si>
  <si>
    <t>黄伟鹏</t>
  </si>
  <si>
    <t>黄星</t>
  </si>
  <si>
    <t>黄燕梅</t>
  </si>
  <si>
    <t>黄业真</t>
  </si>
  <si>
    <t>黄艺敏</t>
  </si>
  <si>
    <t>黄远远</t>
  </si>
  <si>
    <t>江闯</t>
  </si>
  <si>
    <t>江晓霞</t>
  </si>
  <si>
    <t>蒋林飞</t>
  </si>
  <si>
    <t>蒋盛栩</t>
  </si>
  <si>
    <t>邝焕仪</t>
  </si>
  <si>
    <t>邝嘉琪</t>
  </si>
  <si>
    <t>邝少霞</t>
  </si>
  <si>
    <t>赖嘉伟</t>
  </si>
  <si>
    <t>赖嘉雯</t>
  </si>
  <si>
    <t>雷美霞</t>
  </si>
  <si>
    <t>黎海章</t>
  </si>
  <si>
    <t>黎豪标</t>
  </si>
  <si>
    <t>李碧莹</t>
  </si>
  <si>
    <t>李楚杰</t>
  </si>
  <si>
    <t>李春浩</t>
  </si>
  <si>
    <t>李德裕</t>
  </si>
  <si>
    <t>李海</t>
  </si>
  <si>
    <t>李浩</t>
  </si>
  <si>
    <t>李丽珍</t>
  </si>
  <si>
    <t>李梅香</t>
  </si>
  <si>
    <t>李荣裕</t>
  </si>
  <si>
    <t>李双</t>
  </si>
  <si>
    <t>李水仙</t>
  </si>
  <si>
    <t>李燕</t>
  </si>
  <si>
    <t>李永辉</t>
  </si>
  <si>
    <t>李月2</t>
  </si>
  <si>
    <t>李志远</t>
  </si>
  <si>
    <t>练丽霞</t>
  </si>
  <si>
    <t>梁玲珠</t>
  </si>
  <si>
    <t>梁妹</t>
  </si>
  <si>
    <t>梁穆玲</t>
  </si>
  <si>
    <t>梁颂皓</t>
  </si>
  <si>
    <t>梁文勇</t>
  </si>
  <si>
    <t>梁旭初</t>
  </si>
  <si>
    <t>梁业成</t>
  </si>
  <si>
    <t>梁远顺</t>
  </si>
  <si>
    <t>梁哲</t>
  </si>
  <si>
    <t>廖文琴</t>
  </si>
  <si>
    <t>林德勤</t>
  </si>
  <si>
    <t>林冠</t>
  </si>
  <si>
    <t>林冠宇</t>
  </si>
  <si>
    <t>林海丽</t>
  </si>
  <si>
    <t>林明霞</t>
  </si>
  <si>
    <t>林木松</t>
  </si>
  <si>
    <t>林伟钦</t>
  </si>
  <si>
    <t>林彦欣</t>
  </si>
  <si>
    <t>林奕蓉</t>
  </si>
  <si>
    <t>林毅珊</t>
  </si>
  <si>
    <t>林泽涛</t>
  </si>
  <si>
    <t>林志耿</t>
  </si>
  <si>
    <t>刘骋宇</t>
  </si>
  <si>
    <t>刘褚辉</t>
  </si>
  <si>
    <t>刘家敏</t>
  </si>
  <si>
    <t>刘洁洁</t>
  </si>
  <si>
    <t>刘丽霞2_</t>
  </si>
  <si>
    <t>刘龙</t>
  </si>
  <si>
    <t>刘婉君</t>
  </si>
  <si>
    <t>刘艳红</t>
  </si>
  <si>
    <t>刘耀锦</t>
  </si>
  <si>
    <t>刘珍1</t>
  </si>
  <si>
    <t>龙家泽</t>
  </si>
  <si>
    <t>龙泽谦</t>
  </si>
  <si>
    <t>卢楚彬</t>
  </si>
  <si>
    <t>卢小忠</t>
  </si>
  <si>
    <t>罗剑剑</t>
  </si>
  <si>
    <t>罗耀荣</t>
  </si>
  <si>
    <t>骆阳</t>
  </si>
  <si>
    <t>吕成胜</t>
  </si>
  <si>
    <t>马妙玲</t>
  </si>
  <si>
    <t>马伟琼</t>
  </si>
  <si>
    <t>马泳乐</t>
  </si>
  <si>
    <t>马允波</t>
  </si>
  <si>
    <t>毛龙</t>
  </si>
  <si>
    <t>莫碧霞</t>
  </si>
  <si>
    <t>莫福明</t>
  </si>
  <si>
    <t>莫霞雯</t>
  </si>
  <si>
    <t>庞金耀</t>
  </si>
  <si>
    <t>庞秋兴</t>
  </si>
  <si>
    <t>彭紫薇</t>
  </si>
  <si>
    <t>丘道金</t>
  </si>
  <si>
    <t>邱响</t>
  </si>
  <si>
    <t>邱耀锋</t>
  </si>
  <si>
    <t>邱振强</t>
  </si>
  <si>
    <t>全磊</t>
  </si>
  <si>
    <t>饶聪星</t>
  </si>
  <si>
    <t>任灿波</t>
  </si>
  <si>
    <t>苏成</t>
  </si>
  <si>
    <t>孙俊辉</t>
  </si>
  <si>
    <t>孙钰茹</t>
  </si>
  <si>
    <t>谭成</t>
  </si>
  <si>
    <t>谭宇</t>
  </si>
  <si>
    <t>汤燕玲</t>
  </si>
  <si>
    <t>唐金丽</t>
  </si>
  <si>
    <t>王丹</t>
  </si>
  <si>
    <t>王国智</t>
  </si>
  <si>
    <t>王艳婷</t>
  </si>
  <si>
    <t>王月红</t>
  </si>
  <si>
    <t>温星惠</t>
  </si>
  <si>
    <t>温雪桃</t>
  </si>
  <si>
    <t>温子璇</t>
  </si>
  <si>
    <t>文远</t>
  </si>
  <si>
    <t>翁连生</t>
  </si>
  <si>
    <t>吴春菊</t>
  </si>
  <si>
    <t>吴健涛</t>
  </si>
  <si>
    <t>吴锦连</t>
  </si>
  <si>
    <t>吴丽</t>
  </si>
  <si>
    <t>吴丽芬</t>
  </si>
  <si>
    <t>吴鹏烁</t>
  </si>
  <si>
    <t>吴瑞录</t>
  </si>
  <si>
    <t>吴少清</t>
  </si>
  <si>
    <t>吴肖</t>
  </si>
  <si>
    <t>吴晓珊</t>
  </si>
  <si>
    <t>吴兴豪</t>
  </si>
  <si>
    <t>吴秀琼</t>
  </si>
  <si>
    <t>吴怡钊</t>
  </si>
  <si>
    <t>吴镇平</t>
  </si>
  <si>
    <t>吴政</t>
  </si>
  <si>
    <t>吴梓枫</t>
  </si>
  <si>
    <t>伍桂子</t>
  </si>
  <si>
    <t>伍建伟</t>
  </si>
  <si>
    <t>武云鹏</t>
  </si>
  <si>
    <t>肖含湘</t>
  </si>
  <si>
    <t>肖双</t>
  </si>
  <si>
    <t>肖翼</t>
  </si>
  <si>
    <t>肖志鹏</t>
  </si>
  <si>
    <t>谢海林</t>
  </si>
  <si>
    <t>谢佳鑫</t>
  </si>
  <si>
    <t>谢嘉玲</t>
  </si>
  <si>
    <t>谢永才</t>
  </si>
  <si>
    <t>徐成</t>
  </si>
  <si>
    <t>徐梦真</t>
  </si>
  <si>
    <t>徐祖英</t>
  </si>
  <si>
    <t>颜美玲</t>
  </si>
  <si>
    <t>阳涛</t>
  </si>
  <si>
    <t>杨晨晖</t>
  </si>
  <si>
    <t>杨建宇</t>
  </si>
  <si>
    <t>杨靖宇</t>
  </si>
  <si>
    <t>叶纯玉</t>
  </si>
  <si>
    <t>叶启迪</t>
  </si>
  <si>
    <t>叶志明</t>
  </si>
  <si>
    <t>易田华</t>
  </si>
  <si>
    <t>尹丹凤</t>
  </si>
  <si>
    <t>尤文艺</t>
  </si>
  <si>
    <t>于洪军</t>
  </si>
  <si>
    <t>余境尧</t>
  </si>
  <si>
    <t>袁海鹏</t>
  </si>
  <si>
    <t>袁艳霞</t>
  </si>
  <si>
    <t>詹泽凯</t>
  </si>
  <si>
    <t>詹泽涛</t>
  </si>
  <si>
    <t>张嘉鹏</t>
  </si>
  <si>
    <t>张俊峰</t>
  </si>
  <si>
    <t>张科</t>
  </si>
  <si>
    <t>张楠</t>
  </si>
  <si>
    <t>张天保</t>
  </si>
  <si>
    <t>张文勇</t>
  </si>
  <si>
    <t>张晓琴</t>
  </si>
  <si>
    <t>张樱</t>
  </si>
  <si>
    <t>张愉</t>
  </si>
  <si>
    <t>赵赛博</t>
  </si>
  <si>
    <t>赵宇奇</t>
  </si>
  <si>
    <t>郑碧如</t>
  </si>
  <si>
    <t>郑春婷</t>
  </si>
  <si>
    <t>郑伟坚</t>
  </si>
  <si>
    <t>郑晓君</t>
  </si>
  <si>
    <t>郑晓俊</t>
  </si>
  <si>
    <t>郑泽文</t>
  </si>
  <si>
    <t>郑招豪</t>
  </si>
  <si>
    <t>郑志明</t>
  </si>
  <si>
    <t>钟毅</t>
  </si>
  <si>
    <t>周福伦</t>
  </si>
  <si>
    <t>周洪涛</t>
  </si>
  <si>
    <t>周华昊</t>
  </si>
  <si>
    <t>周杰</t>
  </si>
  <si>
    <t>周君俊</t>
  </si>
  <si>
    <t>周世锻</t>
  </si>
  <si>
    <t>朱贵锋</t>
  </si>
  <si>
    <t>朱浩佳</t>
  </si>
  <si>
    <t>朱佳健</t>
  </si>
  <si>
    <t>朱清林</t>
  </si>
  <si>
    <t>朱阳城</t>
  </si>
  <si>
    <t>卓佳奇</t>
  </si>
  <si>
    <t>卓少波</t>
  </si>
  <si>
    <t>邹昌岳</t>
  </si>
  <si>
    <t>area</t>
  </si>
  <si>
    <t>地区主机销量</t>
  </si>
  <si>
    <t>地区回收加单</t>
  </si>
  <si>
    <t>GD_C1</t>
  </si>
  <si>
    <t>GD_C2</t>
  </si>
  <si>
    <t>GD_C4</t>
  </si>
  <si>
    <t>GD_C5</t>
  </si>
  <si>
    <t>GD_C6</t>
  </si>
  <si>
    <t>GD_C7</t>
  </si>
  <si>
    <t>GD_ct1</t>
  </si>
  <si>
    <t>GD_ct2</t>
  </si>
  <si>
    <t>GD_ct3</t>
  </si>
  <si>
    <t>GD_ct4</t>
  </si>
  <si>
    <t>GD_ct5</t>
  </si>
  <si>
    <t>GD_ct6</t>
  </si>
  <si>
    <t>GD_hw1</t>
  </si>
  <si>
    <t>GD_hw10</t>
  </si>
  <si>
    <t>GD_hw11</t>
  </si>
  <si>
    <t>GD_hw12</t>
  </si>
  <si>
    <t>GD_hw13</t>
  </si>
  <si>
    <t>GD_hw14</t>
  </si>
  <si>
    <t>GD_hw15</t>
  </si>
  <si>
    <t>GD_hw16</t>
  </si>
  <si>
    <t>GD_hw17</t>
  </si>
  <si>
    <t>GD_hw18</t>
  </si>
  <si>
    <t>GD_hw19</t>
  </si>
  <si>
    <t>GD_hw2</t>
  </si>
  <si>
    <t>GD_hw20</t>
  </si>
  <si>
    <t>GD_hw21</t>
  </si>
  <si>
    <t>GD_hw22</t>
  </si>
  <si>
    <t>GD_hw23</t>
  </si>
  <si>
    <t>GD_hw24</t>
  </si>
  <si>
    <t>GD_hw25</t>
  </si>
  <si>
    <t>GD_hw3</t>
  </si>
  <si>
    <t>GD_hw4</t>
  </si>
  <si>
    <t>GD_hw5</t>
  </si>
  <si>
    <t>GD_hw6</t>
  </si>
  <si>
    <t>GD_hw7</t>
  </si>
  <si>
    <t>GD_hw8</t>
  </si>
  <si>
    <t>GD_hw9</t>
  </si>
  <si>
    <t>GD_M1</t>
  </si>
  <si>
    <t>GD_M2</t>
  </si>
  <si>
    <t>GD_pg15</t>
  </si>
  <si>
    <t>GD_pg7</t>
  </si>
  <si>
    <t>GD_ry1</t>
  </si>
  <si>
    <t>HQ</t>
  </si>
  <si>
    <t>HQ1</t>
  </si>
  <si>
    <t>HW_gl</t>
  </si>
  <si>
    <t>排名</t>
  </si>
  <si>
    <t>总毛利</t>
  </si>
  <si>
    <t>大件销量合计</t>
  </si>
  <si>
    <t>回收加单量</t>
  </si>
  <si>
    <t>第1名</t>
  </si>
  <si>
    <t>第2名</t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</si>
  <si>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</si>
  <si>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</si>
  <si>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</si>
  <si>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</si>
  <si>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</si>
  <si>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</si>
  <si>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</si>
  <si>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</si>
  <si>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第11名</t>
  </si>
  <si>
    <t>第12名</t>
  </si>
  <si>
    <t>第13名</t>
  </si>
  <si>
    <t>第14名</t>
  </si>
  <si>
    <t>第15名</t>
  </si>
  <si>
    <t>第16名</t>
  </si>
  <si>
    <t>第17名</t>
  </si>
  <si>
    <t>第18名</t>
  </si>
  <si>
    <t>第19名</t>
  </si>
  <si>
    <t>第20名</t>
  </si>
  <si>
    <t>第21名</t>
  </si>
  <si>
    <t>第22名</t>
  </si>
  <si>
    <t>第23名</t>
  </si>
  <si>
    <t>第24名</t>
  </si>
  <si>
    <t>第25名</t>
  </si>
  <si>
    <t>第26名</t>
  </si>
  <si>
    <t>第27名</t>
  </si>
  <si>
    <t>第28名</t>
  </si>
  <si>
    <t>第29名</t>
  </si>
  <si>
    <t>第30名</t>
  </si>
  <si>
    <t>第31名</t>
  </si>
  <si>
    <t>第32名</t>
  </si>
  <si>
    <t>第33名</t>
  </si>
  <si>
    <t>第34名</t>
  </si>
  <si>
    <t>第35名</t>
  </si>
  <si>
    <t>第36名</t>
  </si>
  <si>
    <t>第37名</t>
  </si>
  <si>
    <t>第38名</t>
  </si>
  <si>
    <t>第39名</t>
  </si>
  <si>
    <t>第40名</t>
  </si>
  <si>
    <t>第41名</t>
  </si>
  <si>
    <t>第42名</t>
  </si>
  <si>
    <t>第43名</t>
  </si>
  <si>
    <t>第44名</t>
  </si>
  <si>
    <t>第45名</t>
  </si>
  <si>
    <t>第46名</t>
  </si>
  <si>
    <t>第47名</t>
  </si>
  <si>
    <t>第48名</t>
  </si>
  <si>
    <t>第49名</t>
  </si>
  <si>
    <t>第50名</t>
  </si>
  <si>
    <t>第51名</t>
  </si>
  <si>
    <t>第52名</t>
  </si>
  <si>
    <t>第53名</t>
  </si>
  <si>
    <t>第54名</t>
  </si>
  <si>
    <t>第55名</t>
  </si>
  <si>
    <t>第56名</t>
  </si>
  <si>
    <t>第57名</t>
  </si>
  <si>
    <t>第58名</t>
  </si>
  <si>
    <t>第59名</t>
  </si>
  <si>
    <t>第60名</t>
  </si>
  <si>
    <t>第61名</t>
  </si>
  <si>
    <t>第62名</t>
  </si>
  <si>
    <t>第63名</t>
  </si>
  <si>
    <t>第64名</t>
  </si>
  <si>
    <t>第65名</t>
  </si>
  <si>
    <t>第66名</t>
  </si>
  <si>
    <t>第67名</t>
  </si>
  <si>
    <t>第68名</t>
  </si>
  <si>
    <t>第69名</t>
  </si>
  <si>
    <t>第70名</t>
  </si>
  <si>
    <t>第71名</t>
  </si>
  <si>
    <t>第72名</t>
  </si>
  <si>
    <t>第73名</t>
  </si>
  <si>
    <t>第74名</t>
  </si>
  <si>
    <t>第75名</t>
  </si>
  <si>
    <t>第76名</t>
  </si>
  <si>
    <t>第77名</t>
  </si>
  <si>
    <t>第78名</t>
  </si>
  <si>
    <t>第79名</t>
  </si>
  <si>
    <t>第80名</t>
  </si>
  <si>
    <t>第81名</t>
  </si>
  <si>
    <t>第82名</t>
  </si>
  <si>
    <t>第83名</t>
  </si>
  <si>
    <t>第84名</t>
  </si>
  <si>
    <t>第85名</t>
  </si>
  <si>
    <t>第86名</t>
  </si>
  <si>
    <t>第87名</t>
  </si>
  <si>
    <t>第88名</t>
  </si>
  <si>
    <t>第89名</t>
  </si>
  <si>
    <t>第90名</t>
  </si>
  <si>
    <t>第91名</t>
  </si>
  <si>
    <t>第92名</t>
  </si>
  <si>
    <t>第93名</t>
  </si>
  <si>
    <t>第94名</t>
  </si>
  <si>
    <t>第95名</t>
  </si>
  <si>
    <t>第96名</t>
  </si>
  <si>
    <t>第97名</t>
  </si>
  <si>
    <t>第98名</t>
  </si>
  <si>
    <t>第99名</t>
  </si>
  <si>
    <t>第100名</t>
  </si>
  <si>
    <t>第101名</t>
  </si>
  <si>
    <t>第102名</t>
  </si>
  <si>
    <t>第103名</t>
  </si>
  <si>
    <t>第104名</t>
  </si>
  <si>
    <t>第105名</t>
  </si>
  <si>
    <t>第106名</t>
  </si>
  <si>
    <t>第107名</t>
  </si>
  <si>
    <t>第108名</t>
  </si>
  <si>
    <t>第109名</t>
  </si>
  <si>
    <t>第110名</t>
  </si>
  <si>
    <t>第111名</t>
  </si>
  <si>
    <t>第112名</t>
  </si>
  <si>
    <t>第113名</t>
  </si>
  <si>
    <t>第114名</t>
  </si>
  <si>
    <t>第115名</t>
  </si>
  <si>
    <t>第116名</t>
  </si>
  <si>
    <t>第117名</t>
  </si>
  <si>
    <t>第118名</t>
  </si>
  <si>
    <t>第119名</t>
  </si>
  <si>
    <t>第120名</t>
  </si>
  <si>
    <t>第121名</t>
  </si>
  <si>
    <t>第122名</t>
  </si>
  <si>
    <t>第123名</t>
  </si>
  <si>
    <t>第124名</t>
  </si>
  <si>
    <t>第125名</t>
  </si>
  <si>
    <t>第126名</t>
  </si>
  <si>
    <t>第127名</t>
  </si>
  <si>
    <t>第128名</t>
  </si>
  <si>
    <t>第129名</t>
  </si>
  <si>
    <t>第130名</t>
  </si>
  <si>
    <t>第131名</t>
  </si>
  <si>
    <t>第132名</t>
  </si>
  <si>
    <t>第133名</t>
  </si>
  <si>
    <t>第134名</t>
  </si>
  <si>
    <t>第135名</t>
  </si>
  <si>
    <t>第136名</t>
  </si>
  <si>
    <t>第137名</t>
  </si>
  <si>
    <t>第138名</t>
  </si>
  <si>
    <t>第139名</t>
  </si>
  <si>
    <t>第140名</t>
  </si>
  <si>
    <t>第141名</t>
  </si>
  <si>
    <t>第142名</t>
  </si>
  <si>
    <t>第143名</t>
  </si>
  <si>
    <t>第144名</t>
  </si>
  <si>
    <t>第145名</t>
  </si>
  <si>
    <t>第146名</t>
  </si>
  <si>
    <t>第147名</t>
  </si>
  <si>
    <t>第148名</t>
  </si>
  <si>
    <t>第149名</t>
  </si>
  <si>
    <t>第150名</t>
  </si>
  <si>
    <t>第151名</t>
  </si>
  <si>
    <t>第152名</t>
  </si>
  <si>
    <t>第153名</t>
  </si>
  <si>
    <t>第154名</t>
  </si>
  <si>
    <t>第155名</t>
  </si>
  <si>
    <t>第156名</t>
  </si>
  <si>
    <t>第157名</t>
  </si>
  <si>
    <t>第158名</t>
  </si>
  <si>
    <t>第159名</t>
  </si>
  <si>
    <t>第160名</t>
  </si>
  <si>
    <t>第161名</t>
  </si>
  <si>
    <t>第162名</t>
  </si>
  <si>
    <t>第163名</t>
  </si>
  <si>
    <t>第164名</t>
  </si>
  <si>
    <t>第165名</t>
  </si>
  <si>
    <t>第166名</t>
  </si>
  <si>
    <t>第167名</t>
  </si>
  <si>
    <t>第168名</t>
  </si>
  <si>
    <t>第169名</t>
  </si>
  <si>
    <t>第170名</t>
  </si>
  <si>
    <t>第171名</t>
  </si>
  <si>
    <t>第172名</t>
  </si>
  <si>
    <t>第173名</t>
  </si>
  <si>
    <t>第174名</t>
  </si>
  <si>
    <t>第175名</t>
  </si>
  <si>
    <t>第176名</t>
  </si>
  <si>
    <t>第177名</t>
  </si>
  <si>
    <t>第178名</t>
  </si>
  <si>
    <t>第179名</t>
  </si>
  <si>
    <t>第180名</t>
  </si>
  <si>
    <t>第181名</t>
  </si>
  <si>
    <t>第182名</t>
  </si>
  <si>
    <t>第183名</t>
  </si>
  <si>
    <t>第184名</t>
  </si>
  <si>
    <t>第185名</t>
  </si>
  <si>
    <t>第186名</t>
  </si>
  <si>
    <t>第187名</t>
  </si>
  <si>
    <t>第188名</t>
  </si>
  <si>
    <t>第189名</t>
  </si>
  <si>
    <t>第190名</t>
  </si>
  <si>
    <t>第191名</t>
  </si>
  <si>
    <t>第192名</t>
  </si>
  <si>
    <t>第193名</t>
  </si>
  <si>
    <t>第194名</t>
  </si>
  <si>
    <t>第195名</t>
  </si>
  <si>
    <t>第196名</t>
  </si>
  <si>
    <t>第197名</t>
  </si>
  <si>
    <t>第198名</t>
  </si>
  <si>
    <t>第199名</t>
  </si>
  <si>
    <t>第200名</t>
  </si>
  <si>
    <t>第201名</t>
  </si>
  <si>
    <t>第202名</t>
  </si>
  <si>
    <t>第203名</t>
  </si>
  <si>
    <t>第204名</t>
  </si>
  <si>
    <t>第205名</t>
  </si>
  <si>
    <t>第206名</t>
  </si>
  <si>
    <t>第207名</t>
  </si>
  <si>
    <t>第208名</t>
  </si>
  <si>
    <t>第209名</t>
  </si>
  <si>
    <t>第210名</t>
  </si>
  <si>
    <t>第211名</t>
  </si>
  <si>
    <t>第212名</t>
  </si>
  <si>
    <t>第213名</t>
  </si>
  <si>
    <t>第214名</t>
  </si>
  <si>
    <t>第215名</t>
  </si>
  <si>
    <t>第216名</t>
  </si>
  <si>
    <t>第217名</t>
  </si>
  <si>
    <t>第218名</t>
  </si>
  <si>
    <t>第219名</t>
  </si>
  <si>
    <t>第220名</t>
  </si>
  <si>
    <t>第221名</t>
  </si>
  <si>
    <t>第222名</t>
  </si>
  <si>
    <t>第223名</t>
  </si>
  <si>
    <t>第224名</t>
  </si>
  <si>
    <t>第225名</t>
  </si>
  <si>
    <t>第226名</t>
  </si>
  <si>
    <t>第227名</t>
  </si>
  <si>
    <t>第228名</t>
  </si>
  <si>
    <t>第229名</t>
  </si>
  <si>
    <t>第230名</t>
  </si>
  <si>
    <t>第231名</t>
  </si>
  <si>
    <t>第232名</t>
  </si>
  <si>
    <t>第233名</t>
  </si>
  <si>
    <t>第234名</t>
  </si>
  <si>
    <t>第235名</t>
  </si>
  <si>
    <t>第236名</t>
  </si>
  <si>
    <t>第237名</t>
  </si>
  <si>
    <t>第238名</t>
  </si>
  <si>
    <t>第239名</t>
  </si>
  <si>
    <t>第240名</t>
  </si>
  <si>
    <t>第241名</t>
  </si>
  <si>
    <t>第242名</t>
  </si>
  <si>
    <t>第243名</t>
  </si>
  <si>
    <t>第244名</t>
  </si>
  <si>
    <t>第245名</t>
  </si>
  <si>
    <t>第246名</t>
  </si>
  <si>
    <t>第247名</t>
  </si>
  <si>
    <t>第248名</t>
  </si>
  <si>
    <t>第249名</t>
  </si>
  <si>
    <t>第250名</t>
  </si>
  <si>
    <t>第251名</t>
  </si>
  <si>
    <t>第252名</t>
  </si>
  <si>
    <t>第253名</t>
  </si>
  <si>
    <t>第254名</t>
  </si>
  <si>
    <t>第255名</t>
  </si>
  <si>
    <t>第256名</t>
  </si>
  <si>
    <t>第257名</t>
  </si>
  <si>
    <t>第258名</t>
  </si>
  <si>
    <t>第259名</t>
  </si>
  <si>
    <t>第260名</t>
  </si>
  <si>
    <t>第261名</t>
  </si>
  <si>
    <t>第262名</t>
  </si>
  <si>
    <t>第263名</t>
  </si>
  <si>
    <t>第264名</t>
  </si>
  <si>
    <t>第265名</t>
  </si>
  <si>
    <t>第266名</t>
  </si>
  <si>
    <t>第267名</t>
  </si>
  <si>
    <t>第268名</t>
  </si>
  <si>
    <t>第269名</t>
  </si>
  <si>
    <t xml:space="preserve">   </t>
  </si>
  <si>
    <t>AREA01</t>
  </si>
  <si>
    <t>SALE_NUM01</t>
  </si>
  <si>
    <t>GD_pc3</t>
  </si>
  <si>
    <t>GD_M2_b</t>
  </si>
  <si>
    <t>GD_M1_b</t>
  </si>
  <si>
    <t>GD_pc1</t>
  </si>
  <si>
    <t>GD_pc5</t>
  </si>
  <si>
    <t>GD_C3</t>
  </si>
  <si>
    <t>GD_pc2</t>
  </si>
  <si>
    <t>GD_pc4</t>
  </si>
  <si>
    <t>销售员</t>
  </si>
  <si>
    <t>备注</t>
  </si>
  <si>
    <t>是否厅</t>
  </si>
  <si>
    <t>在职离职</t>
  </si>
  <si>
    <t>NAME01</t>
  </si>
  <si>
    <t>JOB01</t>
  </si>
  <si>
    <t>Is_mobile01</t>
  </si>
  <si>
    <t>ON_JOB01</t>
  </si>
  <si>
    <t>店长</t>
  </si>
  <si>
    <t>第二负责人</t>
  </si>
  <si>
    <t>梁浩佳</t>
  </si>
  <si>
    <t>第三负责人</t>
  </si>
  <si>
    <t>促销</t>
  </si>
  <si>
    <t>财务</t>
  </si>
  <si>
    <t>曾少武</t>
  </si>
  <si>
    <t>梁结培</t>
  </si>
  <si>
    <t>新人</t>
  </si>
  <si>
    <t>黄远灏</t>
  </si>
  <si>
    <t>郭子文</t>
  </si>
  <si>
    <t>黄天羽</t>
  </si>
  <si>
    <t>何晓茜</t>
  </si>
  <si>
    <t>陈琴</t>
  </si>
  <si>
    <t>蔡友娣</t>
  </si>
  <si>
    <t>黄嘉穗</t>
  </si>
  <si>
    <t>吴博</t>
  </si>
  <si>
    <t>林晓颖</t>
  </si>
  <si>
    <t>杨辉霞</t>
  </si>
  <si>
    <t>肖跃春</t>
  </si>
  <si>
    <t>胡军</t>
  </si>
  <si>
    <t>杨青</t>
  </si>
  <si>
    <t>李建富</t>
  </si>
  <si>
    <t>凌水媚</t>
  </si>
  <si>
    <t>陈纯芳</t>
  </si>
  <si>
    <t>朱飞武</t>
  </si>
  <si>
    <t>吴巧燕</t>
  </si>
  <si>
    <t>陈虹</t>
  </si>
  <si>
    <t>莫诗贞</t>
  </si>
  <si>
    <t>陈超明</t>
  </si>
  <si>
    <t>XX_fx</t>
  </si>
  <si>
    <t>谭如意</t>
  </si>
  <si>
    <t>邹依依</t>
  </si>
  <si>
    <t>许伟鹏</t>
  </si>
  <si>
    <t>黄瑞盈</t>
  </si>
  <si>
    <t>李廷炎</t>
  </si>
  <si>
    <t>冼穗荣</t>
  </si>
  <si>
    <t>严丹妮</t>
  </si>
  <si>
    <t>江卫娟</t>
  </si>
  <si>
    <t>朱燕君</t>
  </si>
  <si>
    <t>王东霞</t>
  </si>
  <si>
    <t>刘斌</t>
  </si>
  <si>
    <t>PG_gl</t>
  </si>
  <si>
    <t>梁硕丰</t>
  </si>
  <si>
    <t>陈程辉</t>
  </si>
  <si>
    <t>张旗扬</t>
  </si>
  <si>
    <t>陈潇明</t>
  </si>
  <si>
    <t>高佳慧</t>
  </si>
  <si>
    <t>王平</t>
  </si>
  <si>
    <t>GX_pg22</t>
  </si>
  <si>
    <t>吴泰慧</t>
  </si>
  <si>
    <t>霍文平</t>
  </si>
  <si>
    <t>廖箭宇</t>
  </si>
  <si>
    <t>GD_pg14</t>
  </si>
  <si>
    <t>刘翠柳</t>
  </si>
  <si>
    <t>刘绍明</t>
  </si>
  <si>
    <t>zq1</t>
  </si>
  <si>
    <t>查工作</t>
  </si>
  <si>
    <t>赵海波</t>
  </si>
  <si>
    <t>蓝星</t>
  </si>
  <si>
    <t>李锋平</t>
  </si>
  <si>
    <t>董浩</t>
  </si>
  <si>
    <t>PG_fx</t>
  </si>
  <si>
    <t>谢楷丹</t>
  </si>
  <si>
    <t>邹艳芬</t>
  </si>
  <si>
    <t>GD_pg5</t>
  </si>
  <si>
    <t>谭民</t>
  </si>
  <si>
    <t>GD_pg2</t>
  </si>
  <si>
    <t>陈清妹</t>
  </si>
  <si>
    <t>GD_pg21</t>
  </si>
  <si>
    <t>符思颖</t>
  </si>
  <si>
    <t>才建建</t>
  </si>
  <si>
    <t>林楚鑫</t>
  </si>
  <si>
    <t>陈杨涛</t>
  </si>
  <si>
    <t>GD_pg4</t>
  </si>
  <si>
    <t>梁合辉</t>
  </si>
  <si>
    <t>GD_pg17</t>
  </si>
  <si>
    <t>姚镇宇</t>
  </si>
  <si>
    <t>GD_pg1</t>
  </si>
  <si>
    <t>赵荣荣</t>
  </si>
  <si>
    <t>梁仕洋</t>
  </si>
  <si>
    <t>黄芳</t>
  </si>
  <si>
    <t>崔什全</t>
  </si>
  <si>
    <t>谭秦强</t>
  </si>
  <si>
    <t>陈李清</t>
  </si>
  <si>
    <t>罗庆南</t>
  </si>
  <si>
    <t>邓倩</t>
  </si>
  <si>
    <t>刘桂英</t>
  </si>
  <si>
    <t>蒙青爽</t>
  </si>
  <si>
    <t>朱一帆</t>
  </si>
  <si>
    <t>王尔诗</t>
  </si>
  <si>
    <t>曾丽慧</t>
  </si>
  <si>
    <t>GX_pg18</t>
  </si>
  <si>
    <t>温志斌</t>
  </si>
  <si>
    <t>叶怀英</t>
  </si>
  <si>
    <t>GD_pg20</t>
  </si>
  <si>
    <t>李嘉玲</t>
  </si>
  <si>
    <t>李汶骏</t>
  </si>
  <si>
    <t>刘凌燕</t>
  </si>
  <si>
    <t>罗孙慧</t>
  </si>
  <si>
    <t>GX_pg19</t>
  </si>
  <si>
    <t>钟水泳</t>
  </si>
  <si>
    <t>陆美美</t>
  </si>
  <si>
    <t>林泽绅</t>
  </si>
  <si>
    <t>陈志奇</t>
  </si>
  <si>
    <t>胡金清</t>
  </si>
  <si>
    <t>陈昌鑫</t>
  </si>
  <si>
    <t>王敬满</t>
  </si>
  <si>
    <t>周凤婷</t>
  </si>
  <si>
    <t>GD_pg3</t>
  </si>
  <si>
    <t>李雄彬</t>
  </si>
  <si>
    <t>林瑞恭</t>
  </si>
  <si>
    <t>GD_pg27</t>
  </si>
  <si>
    <t>李俊德</t>
  </si>
  <si>
    <t>dc3</t>
  </si>
  <si>
    <t>李杨峰</t>
  </si>
  <si>
    <t>陈宁宁</t>
  </si>
  <si>
    <t>龙昭成</t>
  </si>
  <si>
    <t>黄业杰</t>
  </si>
  <si>
    <t>薛淑妮</t>
  </si>
  <si>
    <t>GD_pg23</t>
  </si>
  <si>
    <t>刘明亮</t>
  </si>
  <si>
    <t>GD_pg11</t>
  </si>
  <si>
    <t>麦杰雄</t>
  </si>
  <si>
    <t>夏永斌</t>
  </si>
  <si>
    <t>黄业贵</t>
  </si>
  <si>
    <t>刘业成</t>
  </si>
  <si>
    <t>黄永业</t>
  </si>
  <si>
    <t>黄中宁</t>
  </si>
  <si>
    <t>李冠辉</t>
  </si>
  <si>
    <t>王红英</t>
  </si>
  <si>
    <t>陈正伟</t>
  </si>
  <si>
    <t>袁方利</t>
  </si>
  <si>
    <t>周建鹏</t>
  </si>
  <si>
    <t>李宗伟</t>
  </si>
  <si>
    <t>GD_pg9</t>
  </si>
  <si>
    <t>唐杏丹</t>
  </si>
  <si>
    <t>吴德容</t>
  </si>
  <si>
    <t>林树婷</t>
  </si>
  <si>
    <t>王超</t>
  </si>
  <si>
    <t>沈俊华</t>
  </si>
  <si>
    <t>陈剑明</t>
  </si>
  <si>
    <t>张健1</t>
  </si>
  <si>
    <t>李靖如</t>
  </si>
  <si>
    <t>何敏婷</t>
  </si>
  <si>
    <t>黄文钊</t>
  </si>
  <si>
    <t>前端业务</t>
  </si>
  <si>
    <t>文细霞</t>
  </si>
  <si>
    <t>陈志欣</t>
  </si>
  <si>
    <t>龚静</t>
  </si>
  <si>
    <t>吴飞强</t>
  </si>
  <si>
    <t>杨健</t>
  </si>
  <si>
    <t>GX_pg25</t>
  </si>
  <si>
    <t>覃剑</t>
  </si>
  <si>
    <t>刘俊杰</t>
  </si>
  <si>
    <t>唐小娟</t>
  </si>
  <si>
    <t>陈程聪</t>
  </si>
  <si>
    <t>黄泽民</t>
  </si>
  <si>
    <t>胡桢</t>
  </si>
  <si>
    <t>姚洁晶</t>
  </si>
  <si>
    <t>江方雄健</t>
  </si>
  <si>
    <t>钟桂凤</t>
  </si>
  <si>
    <t>李琳</t>
  </si>
  <si>
    <t>张英</t>
  </si>
  <si>
    <t>吕泽燕</t>
  </si>
  <si>
    <t>谢招霞</t>
  </si>
  <si>
    <t>手机销售</t>
  </si>
  <si>
    <t>郑燕琼</t>
  </si>
  <si>
    <t>石姣姣</t>
  </si>
  <si>
    <t>张洁莹</t>
  </si>
  <si>
    <t>胡创彬</t>
  </si>
  <si>
    <t>蒋泽祥</t>
  </si>
  <si>
    <t>GD_pg24</t>
  </si>
  <si>
    <t>周志明</t>
  </si>
  <si>
    <t>PC_gl</t>
  </si>
  <si>
    <t>沈智聪</t>
  </si>
  <si>
    <t>梁结静</t>
  </si>
  <si>
    <t>张仁伟</t>
  </si>
  <si>
    <t>罗晓展</t>
  </si>
  <si>
    <t>方桂娇</t>
  </si>
  <si>
    <t>罗浩杨</t>
  </si>
  <si>
    <t>张健强</t>
  </si>
  <si>
    <t>GD_pg13</t>
  </si>
  <si>
    <t>罗如意</t>
  </si>
  <si>
    <t>揭晓靖</t>
  </si>
  <si>
    <t>沈秋梅</t>
  </si>
  <si>
    <t>谭教军</t>
  </si>
  <si>
    <t>tb</t>
  </si>
  <si>
    <t>肖艳琴</t>
  </si>
  <si>
    <t>周晓</t>
  </si>
  <si>
    <t>黄天伦</t>
  </si>
  <si>
    <t>叶宛菁</t>
  </si>
  <si>
    <t>GD_pg10</t>
  </si>
  <si>
    <t>黄瑞源</t>
  </si>
  <si>
    <t>伍泳欣</t>
  </si>
  <si>
    <t>蔡斯洽</t>
  </si>
  <si>
    <t>邹望</t>
  </si>
  <si>
    <t>周志娟</t>
  </si>
  <si>
    <t>潘家晓</t>
  </si>
  <si>
    <t>曾静云</t>
  </si>
  <si>
    <t>黄伟文</t>
  </si>
  <si>
    <t>郑仁海</t>
  </si>
  <si>
    <t>袁丽霞</t>
  </si>
  <si>
    <t>谢周兴</t>
  </si>
  <si>
    <t>范赠娣</t>
  </si>
  <si>
    <t>陈正府</t>
  </si>
  <si>
    <t>王芬</t>
  </si>
  <si>
    <t>郑智敏</t>
  </si>
  <si>
    <t>陈金明</t>
  </si>
  <si>
    <t>覃兴华</t>
  </si>
  <si>
    <t>蔡伟勇</t>
  </si>
  <si>
    <t>朱幸德</t>
  </si>
  <si>
    <t>黄伟坚</t>
  </si>
  <si>
    <t>苏加山</t>
  </si>
  <si>
    <t>陈美秋</t>
  </si>
  <si>
    <t>麦森林</t>
  </si>
  <si>
    <t>林妙燕</t>
  </si>
  <si>
    <t>瞿木</t>
  </si>
  <si>
    <t>林明辉</t>
  </si>
  <si>
    <t>GD_pg8</t>
  </si>
  <si>
    <t>乔静闲</t>
  </si>
  <si>
    <t>GD_pg12</t>
  </si>
  <si>
    <t>范永轩</t>
  </si>
  <si>
    <t>林晓云</t>
  </si>
  <si>
    <t>曾令杰</t>
  </si>
  <si>
    <t>龚桑惠</t>
  </si>
  <si>
    <t>谢莉敏</t>
  </si>
  <si>
    <t>黄有博</t>
  </si>
  <si>
    <t>陈倩</t>
  </si>
  <si>
    <t>林森泉</t>
  </si>
  <si>
    <t>李珊珊</t>
  </si>
  <si>
    <t>王秋萍</t>
  </si>
  <si>
    <t>梁有锋</t>
  </si>
  <si>
    <t>梁嘉伟</t>
  </si>
  <si>
    <t>张梓松</t>
  </si>
  <si>
    <t>潘海荣</t>
  </si>
  <si>
    <t>钟馨</t>
  </si>
  <si>
    <t>黄思琪</t>
  </si>
  <si>
    <t>林丹梨</t>
  </si>
  <si>
    <t>李少立</t>
  </si>
  <si>
    <t>许惠朗</t>
  </si>
  <si>
    <t>李参伯</t>
  </si>
  <si>
    <t>唐阿里</t>
  </si>
  <si>
    <t>林浩友</t>
  </si>
  <si>
    <t>郑晓燕</t>
  </si>
  <si>
    <t>万志鹏</t>
  </si>
  <si>
    <t>GD_pg6</t>
  </si>
  <si>
    <t>郑青松</t>
  </si>
  <si>
    <t>郭燕碧</t>
  </si>
  <si>
    <t>朱健良</t>
  </si>
  <si>
    <t>吴洁</t>
  </si>
  <si>
    <t>郑金妹</t>
  </si>
  <si>
    <t>王水庆</t>
  </si>
  <si>
    <t>蔡炳鑫</t>
  </si>
  <si>
    <t>吕海泽</t>
  </si>
  <si>
    <t>李志宏</t>
  </si>
  <si>
    <t>陈海涛</t>
  </si>
  <si>
    <t>周敏敏</t>
  </si>
  <si>
    <t>周东屏</t>
  </si>
  <si>
    <t>雷雨田</t>
  </si>
  <si>
    <t>杨晓棠</t>
  </si>
  <si>
    <t>梁先丽</t>
  </si>
  <si>
    <t>李伟</t>
  </si>
  <si>
    <t>杨杰</t>
  </si>
  <si>
    <t>安亚飞</t>
  </si>
  <si>
    <t>熊摇</t>
  </si>
  <si>
    <t>黄绍东</t>
  </si>
  <si>
    <t>张培</t>
  </si>
  <si>
    <t>袁丽萍</t>
  </si>
  <si>
    <t>付灿</t>
  </si>
  <si>
    <t>杨继武</t>
  </si>
  <si>
    <t>范琼玲</t>
  </si>
  <si>
    <t>段继蓉</t>
  </si>
  <si>
    <t>钟淑君</t>
  </si>
  <si>
    <t>宁超慧</t>
  </si>
  <si>
    <t>冼文敏</t>
  </si>
  <si>
    <t>吴达琪</t>
  </si>
  <si>
    <t>邱惠玉</t>
  </si>
  <si>
    <t>林福辉</t>
  </si>
  <si>
    <t>宋宇真</t>
  </si>
  <si>
    <t>屈志敏</t>
  </si>
  <si>
    <t>阮松宇</t>
  </si>
  <si>
    <t>IT测试2</t>
  </si>
  <si>
    <t>崔旭杰</t>
  </si>
  <si>
    <t>曾秀惠</t>
  </si>
  <si>
    <t>丘玮霖</t>
  </si>
  <si>
    <t>马柏炫</t>
  </si>
  <si>
    <t>姚秋婷</t>
  </si>
  <si>
    <t>黄兰</t>
  </si>
  <si>
    <t>卢婉仪</t>
  </si>
  <si>
    <t>王超1</t>
  </si>
  <si>
    <t>姚伟逸</t>
  </si>
  <si>
    <t>庄莎</t>
  </si>
  <si>
    <t>梁幸</t>
  </si>
  <si>
    <t>周苗静</t>
  </si>
  <si>
    <t>赵小欢</t>
  </si>
  <si>
    <t>黄容群</t>
  </si>
  <si>
    <t>陈俊文</t>
  </si>
  <si>
    <t>李丹锦</t>
  </si>
  <si>
    <t>刘连峰</t>
  </si>
  <si>
    <t>刘晓</t>
  </si>
  <si>
    <t>陈雅娴</t>
  </si>
  <si>
    <t>吴盛健</t>
  </si>
  <si>
    <t>王伟冰</t>
  </si>
  <si>
    <t>李兆光</t>
  </si>
  <si>
    <t>陈业坤</t>
  </si>
  <si>
    <t>王立娟2</t>
  </si>
  <si>
    <t>鄞喜鹏</t>
  </si>
  <si>
    <t>林武洪</t>
  </si>
  <si>
    <t>罗天豪</t>
  </si>
  <si>
    <t>高振国</t>
  </si>
  <si>
    <t>张晓刚</t>
  </si>
  <si>
    <t>成宇</t>
  </si>
  <si>
    <t>刘文杰</t>
  </si>
  <si>
    <t>丁雪</t>
  </si>
  <si>
    <t>卓嘉成</t>
  </si>
  <si>
    <t>林宏</t>
  </si>
  <si>
    <t>陈永冠</t>
  </si>
  <si>
    <t>李楠</t>
  </si>
  <si>
    <t>黄秋玲</t>
  </si>
  <si>
    <t>周悦</t>
  </si>
  <si>
    <t>温晓燕</t>
  </si>
  <si>
    <t>梁皓轩</t>
  </si>
  <si>
    <t>秦旭鹏</t>
  </si>
  <si>
    <t>王乐</t>
  </si>
  <si>
    <t>韦金燕</t>
  </si>
  <si>
    <t>罗泽辉</t>
  </si>
  <si>
    <t>林晨嫣</t>
  </si>
  <si>
    <t>李小芳</t>
  </si>
  <si>
    <t>冯伟锋</t>
  </si>
  <si>
    <t>杜成威</t>
  </si>
  <si>
    <t>李粤华</t>
  </si>
  <si>
    <t>黎华娟</t>
  </si>
  <si>
    <t>黄乐乐1</t>
  </si>
  <si>
    <t>何晓铭</t>
  </si>
  <si>
    <t>陈泽润1</t>
  </si>
  <si>
    <t>张文慧</t>
  </si>
  <si>
    <t>庄泽彬</t>
  </si>
  <si>
    <t>江凯明</t>
  </si>
  <si>
    <t>杨江</t>
  </si>
  <si>
    <t>王秀梅</t>
  </si>
  <si>
    <t>邹富明</t>
  </si>
  <si>
    <t>陈立鹏</t>
  </si>
  <si>
    <t>叶月美</t>
  </si>
  <si>
    <t>王小路</t>
  </si>
  <si>
    <t>庄贤豪</t>
  </si>
  <si>
    <t>张亚敏</t>
  </si>
  <si>
    <t>林绍空</t>
  </si>
  <si>
    <t>肖龙姣</t>
  </si>
  <si>
    <t>施捷</t>
  </si>
  <si>
    <t>林绍戟</t>
  </si>
  <si>
    <t>周小英</t>
  </si>
  <si>
    <t>孟榜健</t>
  </si>
  <si>
    <t>梁声飞</t>
  </si>
  <si>
    <t>宋福安</t>
  </si>
  <si>
    <t>洪旺胜</t>
  </si>
  <si>
    <t>阮博文</t>
  </si>
  <si>
    <t>朱测2</t>
  </si>
  <si>
    <t>张庭毓</t>
  </si>
  <si>
    <t>肖伟</t>
  </si>
  <si>
    <t>钟丹梅</t>
  </si>
  <si>
    <t>王振斌</t>
  </si>
  <si>
    <t>胡芮</t>
  </si>
  <si>
    <t>温子健</t>
  </si>
  <si>
    <t>郑梦琪</t>
  </si>
  <si>
    <t>梁敏仪</t>
  </si>
  <si>
    <t>侯文锋</t>
  </si>
  <si>
    <t>梁旭彬</t>
  </si>
  <si>
    <t>王艺杰</t>
  </si>
  <si>
    <t>李小平</t>
  </si>
  <si>
    <t>林慧铭</t>
  </si>
  <si>
    <t>詹杰</t>
  </si>
  <si>
    <t>姚俊标</t>
  </si>
  <si>
    <t>林杰祥</t>
  </si>
  <si>
    <t>司东博</t>
  </si>
  <si>
    <t>寇二红</t>
  </si>
  <si>
    <t>喻文烽</t>
  </si>
  <si>
    <t>黄华龙</t>
  </si>
  <si>
    <t>杨梓</t>
  </si>
  <si>
    <t>财务号码</t>
  </si>
  <si>
    <t>胡苗苗1</t>
  </si>
  <si>
    <t>吴永其</t>
  </si>
  <si>
    <t>李泽丰</t>
  </si>
  <si>
    <t>梁明媚</t>
  </si>
  <si>
    <t>邹润成</t>
  </si>
  <si>
    <t>卢佳琪</t>
  </si>
  <si>
    <t>李佳成</t>
  </si>
  <si>
    <t>张晋偲</t>
  </si>
  <si>
    <t>黄国勇</t>
  </si>
  <si>
    <t>黎景升</t>
  </si>
  <si>
    <t>曾宇琪</t>
  </si>
  <si>
    <t>司丹丹</t>
  </si>
  <si>
    <t>申晓晴</t>
  </si>
  <si>
    <t>魏敬国</t>
  </si>
  <si>
    <t>陈延浩</t>
  </si>
  <si>
    <t>苏芯涵</t>
  </si>
  <si>
    <t>覃燕素</t>
  </si>
  <si>
    <t>谭丽婷</t>
  </si>
  <si>
    <t>范咏锆</t>
  </si>
  <si>
    <t>张良苏</t>
  </si>
  <si>
    <t>温荣红</t>
  </si>
  <si>
    <t>潘永裕</t>
  </si>
  <si>
    <t>欧俊声</t>
  </si>
  <si>
    <t>胡成轩</t>
  </si>
  <si>
    <t>陈思琪</t>
  </si>
  <si>
    <t>李顺兴</t>
  </si>
  <si>
    <t>黄登青</t>
  </si>
  <si>
    <t>韦金苗</t>
  </si>
  <si>
    <t>邓康华</t>
  </si>
  <si>
    <t>吴国柱</t>
  </si>
  <si>
    <t>吴伙惠</t>
  </si>
  <si>
    <t>何慧君</t>
  </si>
  <si>
    <t>刘思思</t>
  </si>
  <si>
    <t>王小平</t>
  </si>
  <si>
    <t>李嘉炜</t>
  </si>
  <si>
    <t>曾海鹏</t>
  </si>
  <si>
    <t>冯晋宁</t>
  </si>
  <si>
    <t>王晓晴</t>
  </si>
  <si>
    <t>黄诗茵</t>
  </si>
  <si>
    <t>徐子君</t>
  </si>
  <si>
    <t>柯麦佳</t>
  </si>
  <si>
    <t>王家豪</t>
  </si>
  <si>
    <t>回收检测01</t>
  </si>
  <si>
    <t>黎智勇</t>
  </si>
  <si>
    <t>陈锦昌</t>
  </si>
  <si>
    <t>黄月清</t>
  </si>
  <si>
    <t>黎红梅</t>
  </si>
  <si>
    <t>潘波锦</t>
  </si>
  <si>
    <t>江创豪</t>
  </si>
  <si>
    <t>吴伟律</t>
  </si>
  <si>
    <t>夏乙新</t>
  </si>
  <si>
    <t>程兰</t>
  </si>
  <si>
    <t>张伟宾</t>
  </si>
  <si>
    <t>林锴</t>
  </si>
  <si>
    <t>陈达馨</t>
  </si>
  <si>
    <t>刘海棠</t>
  </si>
  <si>
    <t>石文旺</t>
  </si>
  <si>
    <t>赵熊</t>
  </si>
  <si>
    <t>何楚生</t>
  </si>
  <si>
    <t>曹梓琪</t>
  </si>
  <si>
    <t>王树开</t>
  </si>
  <si>
    <t>黄洁纯</t>
  </si>
  <si>
    <t>欧梓明</t>
  </si>
  <si>
    <t>李家明</t>
  </si>
  <si>
    <t>何斌</t>
  </si>
  <si>
    <t>曾楠</t>
  </si>
  <si>
    <t>陈慈妹</t>
  </si>
  <si>
    <t>李姗姗</t>
  </si>
  <si>
    <t>赵兴康</t>
  </si>
  <si>
    <t>王怀玉</t>
  </si>
  <si>
    <t>石孟花</t>
  </si>
  <si>
    <t>卢义润</t>
  </si>
  <si>
    <t>李敏良</t>
  </si>
  <si>
    <t>范乐平</t>
  </si>
  <si>
    <t>陆启光</t>
  </si>
  <si>
    <t>郑裕浩</t>
  </si>
  <si>
    <t>郑瑞坤</t>
  </si>
  <si>
    <t>古国敏</t>
  </si>
  <si>
    <t>文啟东</t>
  </si>
  <si>
    <t>彭世杰</t>
  </si>
  <si>
    <t>李舒慧</t>
  </si>
  <si>
    <t>林瑞转</t>
  </si>
  <si>
    <t>刘敏玲</t>
  </si>
  <si>
    <t>梁泳君</t>
  </si>
  <si>
    <t>陆紫珊</t>
  </si>
  <si>
    <t>卢嘉俊</t>
  </si>
  <si>
    <t>钱杰炜</t>
  </si>
  <si>
    <t>陈廷欢</t>
  </si>
  <si>
    <t>郑泽鑫</t>
  </si>
  <si>
    <t>吴玲玲</t>
  </si>
  <si>
    <t>伍永强</t>
  </si>
  <si>
    <t>方文健</t>
  </si>
  <si>
    <t>陈庆</t>
  </si>
  <si>
    <t>李纳新</t>
  </si>
  <si>
    <t>蒋浩</t>
  </si>
  <si>
    <t>黄梓妍</t>
  </si>
  <si>
    <t>曾环源</t>
  </si>
  <si>
    <t>张丽宜</t>
  </si>
  <si>
    <t>麦蓉</t>
  </si>
  <si>
    <t>陈晓文</t>
  </si>
  <si>
    <t>黄小惠</t>
  </si>
  <si>
    <t>莫子君</t>
  </si>
  <si>
    <t>何永波</t>
  </si>
  <si>
    <t>江帼桢</t>
  </si>
  <si>
    <t>李星</t>
  </si>
  <si>
    <t>卢泽辉</t>
  </si>
  <si>
    <t>郭晨</t>
  </si>
  <si>
    <t>曾祥锦</t>
  </si>
  <si>
    <t>肖文</t>
  </si>
  <si>
    <t>胡永恒</t>
  </si>
  <si>
    <t>戚嘉凤</t>
  </si>
  <si>
    <t>张炫辉</t>
  </si>
  <si>
    <t>杨婉盈</t>
  </si>
  <si>
    <t>周铭珍</t>
  </si>
  <si>
    <t>江文垚</t>
  </si>
  <si>
    <t>徐嘉劲</t>
  </si>
  <si>
    <t>饶绘智</t>
  </si>
  <si>
    <t>黄浩佳</t>
  </si>
  <si>
    <t>文典凡</t>
  </si>
  <si>
    <t>黄英娣</t>
  </si>
  <si>
    <t>吴明珊</t>
  </si>
  <si>
    <t>胡文斌</t>
  </si>
  <si>
    <t>王晓双</t>
  </si>
  <si>
    <t>杨瑞凤</t>
  </si>
  <si>
    <t>唐培杰</t>
  </si>
  <si>
    <t>赵佳虹</t>
  </si>
  <si>
    <t>刘苑君</t>
  </si>
  <si>
    <t>宋飞</t>
  </si>
  <si>
    <t>黎婉君</t>
  </si>
  <si>
    <t>张宋贤</t>
  </si>
  <si>
    <t>刘恒</t>
  </si>
  <si>
    <t>龙圣孔</t>
  </si>
  <si>
    <t>黄俊宁</t>
  </si>
  <si>
    <t>曾润萍</t>
  </si>
  <si>
    <t>曾向颖</t>
  </si>
  <si>
    <t>陈岸庆</t>
  </si>
  <si>
    <t>陈伟翔</t>
  </si>
  <si>
    <t>陈志辉</t>
  </si>
  <si>
    <t>邓丽萍</t>
  </si>
  <si>
    <t>邓森锋</t>
  </si>
  <si>
    <t>董杰兴</t>
  </si>
  <si>
    <t>郭斌</t>
  </si>
  <si>
    <t>何志铖</t>
  </si>
  <si>
    <t>黄华2</t>
  </si>
  <si>
    <t>黄金彩</t>
  </si>
  <si>
    <t>金艳方_</t>
  </si>
  <si>
    <t>dc12</t>
  </si>
  <si>
    <t>李思琳</t>
  </si>
  <si>
    <t>李语</t>
  </si>
  <si>
    <t>梁浩源</t>
  </si>
  <si>
    <t>廖建瑜</t>
  </si>
  <si>
    <t>廖鑫</t>
  </si>
  <si>
    <t>林伟生</t>
  </si>
  <si>
    <t>林小情</t>
  </si>
  <si>
    <t>林乙彪</t>
  </si>
  <si>
    <t>刘杰1</t>
  </si>
  <si>
    <t>刘美霞</t>
  </si>
  <si>
    <t>刘青雄</t>
  </si>
  <si>
    <t>刘帅</t>
  </si>
  <si>
    <t>刘水凤</t>
  </si>
  <si>
    <t>卢嘉威</t>
  </si>
  <si>
    <t>麦灼伟</t>
  </si>
  <si>
    <t>石超江</t>
  </si>
  <si>
    <t>唐略</t>
  </si>
  <si>
    <t>王嘉豪</t>
  </si>
  <si>
    <t>韦才柯</t>
  </si>
  <si>
    <t>韦超</t>
  </si>
  <si>
    <t>吴培楚</t>
  </si>
  <si>
    <t>谢文豪</t>
  </si>
  <si>
    <t>叶泳琳</t>
  </si>
  <si>
    <t>袁伟枫</t>
  </si>
  <si>
    <t>张文力</t>
  </si>
  <si>
    <t>GPG_bx</t>
  </si>
  <si>
    <t>张小梅</t>
  </si>
  <si>
    <t>郑滨铧</t>
  </si>
  <si>
    <t>郑加基</t>
  </si>
  <si>
    <t>郑凯新</t>
  </si>
  <si>
    <t>郑泽龙</t>
  </si>
  <si>
    <t>钟林均</t>
  </si>
  <si>
    <t>周标</t>
  </si>
  <si>
    <t>zheng</t>
  </si>
  <si>
    <t>蔡炳锋</t>
  </si>
  <si>
    <t>曾展鹏</t>
  </si>
  <si>
    <t>陈小红</t>
  </si>
  <si>
    <t>邓学宁</t>
  </si>
  <si>
    <t>方宇杰</t>
  </si>
  <si>
    <t>黄年生</t>
  </si>
  <si>
    <t>黄育均</t>
  </si>
  <si>
    <t>李</t>
  </si>
  <si>
    <t>李冬霞</t>
  </si>
  <si>
    <t>李冠宇</t>
  </si>
  <si>
    <t>粱哲</t>
  </si>
  <si>
    <t>林静</t>
  </si>
  <si>
    <t>林罗彬</t>
  </si>
  <si>
    <t>刘储辉</t>
  </si>
  <si>
    <t>刘光祥</t>
  </si>
  <si>
    <t>刘国宁</t>
  </si>
  <si>
    <t>刘键多</t>
  </si>
  <si>
    <t>马雪丽</t>
  </si>
  <si>
    <t>欧阳成杰</t>
  </si>
  <si>
    <t>唐焕英</t>
  </si>
  <si>
    <t>王国</t>
  </si>
  <si>
    <t>王少朋</t>
  </si>
  <si>
    <t>姚里昊</t>
  </si>
  <si>
    <t>叶志强</t>
  </si>
  <si>
    <t>张启超</t>
  </si>
  <si>
    <t>赵塞博</t>
  </si>
  <si>
    <t>周杰华</t>
  </si>
  <si>
    <t>朱佳庆</t>
  </si>
  <si>
    <t>4月粘性</t>
  </si>
  <si>
    <t>4月匹配率</t>
  </si>
  <si>
    <t>Y</t>
  </si>
  <si>
    <t>区域</t>
  </si>
  <si>
    <t>广州华为系数</t>
  </si>
  <si>
    <t>RY_BSSM01</t>
  </si>
  <si>
    <t>HSJD01</t>
  </si>
  <si>
    <t>JDL01</t>
  </si>
  <si>
    <t>PPL</t>
  </si>
  <si>
    <t>GJL01</t>
  </si>
  <si>
    <t>广州华为综合达成最后20%人员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</si>
</sst>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  <numFmt numFmtId="177" formatCode="0.0%"/>
  </numFmts>
  <fonts count="29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萍方0"/>
      <charset val="134"/>
    </font>
    <font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1E3864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1" tint="0.35"/>
      </left>
      <right style="thin">
        <color theme="1" tint="0.35"/>
      </right>
      <top style="thin">
        <color theme="1" tint="0.35"/>
      </top>
      <bottom style="thin">
        <color theme="1" tint="0.35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7" fontId="5" fillId="3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177" fontId="2" fillId="4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7" fillId="0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44.8074652778" refreshedBy="Administrator" recordCount="269">
  <cacheSource type="worksheet">
    <worksheetSource ref="A1:F270" sheet="销售人员业绩排行"/>
  </cacheSource>
  <cacheFields count="6">
    <cacheField name="排名" numFmtId="0">
      <sharedItems count="269">
        <s v="第1名"/>
        <s v="第2名"/>
        <s v="第3名"/>
        <s v="第4名"/>
        <s v="第5名"/>
        <s v="第6名"/>
        <s v="第7名"/>
        <s v="第8名"/>
        <s v="第9名"/>
        <s v="第10名"/>
        <s v="第11名"/>
        <s v="第12名"/>
        <s v="第13名"/>
        <s v="第14名"/>
        <s v="第15名"/>
        <s v="第16名"/>
        <s v="第17名"/>
        <s v="第18名"/>
        <s v="第19名"/>
        <s v="第20名"/>
        <s v="第21名"/>
        <s v="第22名"/>
        <s v="第23名"/>
        <s v="第24名"/>
        <s v="第25名"/>
        <s v="第26名"/>
        <s v="第27名"/>
        <s v="第28名"/>
        <s v="第29名"/>
        <s v="第30名"/>
        <s v="第31名"/>
        <s v="第32名"/>
        <s v="第33名"/>
        <s v="第34名"/>
        <s v="第35名"/>
        <s v="第36名"/>
        <s v="第37名"/>
        <s v="第38名"/>
        <s v="第39名"/>
        <s v="第40名"/>
        <s v="第41名"/>
        <s v="第42名"/>
        <s v="第43名"/>
        <s v="第44名"/>
        <s v="第45名"/>
        <s v="第46名"/>
        <s v="第47名"/>
        <s v="第48名"/>
        <s v="第49名"/>
        <s v="第50名"/>
        <s v="第51名"/>
        <s v="第52名"/>
        <s v="第53名"/>
        <s v="第54名"/>
        <s v="第55名"/>
        <s v="第56名"/>
        <s v="第57名"/>
        <s v="第58名"/>
        <s v="第59名"/>
        <s v="第60名"/>
        <s v="第61名"/>
        <s v="第62名"/>
        <s v="第63名"/>
        <s v="第64名"/>
        <s v="第65名"/>
        <s v="第66名"/>
        <s v="第67名"/>
        <s v="第68名"/>
        <s v="第69名"/>
        <s v="第70名"/>
        <s v="第71名"/>
        <s v="第72名"/>
        <s v="第73名"/>
        <s v="第74名"/>
        <s v="第75名"/>
        <s v="第76名"/>
        <s v="第77名"/>
        <s v="第78名"/>
        <s v="第79名"/>
        <s v="第80名"/>
        <s v="第81名"/>
        <s v="第82名"/>
        <s v="第83名"/>
        <s v="第84名"/>
        <s v="第85名"/>
        <s v="第86名"/>
        <s v="第87名"/>
        <s v="第88名"/>
        <s v="第89名"/>
        <s v="第90名"/>
        <s v="第91名"/>
        <s v="第92名"/>
        <s v="第93名"/>
        <s v="第94名"/>
        <s v="第95名"/>
        <s v="第96名"/>
        <s v="第97名"/>
        <s v="第98名"/>
        <s v="第99名"/>
        <s v="第100名"/>
        <s v="第101名"/>
        <s v="第102名"/>
        <s v="第103名"/>
        <s v="第104名"/>
        <s v="第105名"/>
        <s v="第106名"/>
        <s v="第107名"/>
        <s v="第108名"/>
        <s v="第109名"/>
        <s v="第110名"/>
        <s v="第111名"/>
        <s v="第112名"/>
        <s v="第113名"/>
        <s v="第114名"/>
        <s v="第115名"/>
        <s v="第116名"/>
        <s v="第117名"/>
        <s v="第118名"/>
        <s v="第119名"/>
        <s v="第120名"/>
        <s v="第121名"/>
        <s v="第122名"/>
        <s v="第123名"/>
        <s v="第124名"/>
        <s v="第125名"/>
        <s v="第126名"/>
        <s v="第127名"/>
        <s v="第128名"/>
        <s v="第129名"/>
        <s v="第130名"/>
        <s v="第131名"/>
        <s v="第132名"/>
        <s v="第133名"/>
        <s v="第134名"/>
        <s v="第135名"/>
        <s v="第136名"/>
        <s v="第137名"/>
        <s v="第138名"/>
        <s v="第139名"/>
        <s v="第140名"/>
        <s v="第141名"/>
        <s v="第142名"/>
        <s v="第143名"/>
        <s v="第144名"/>
        <s v="第145名"/>
        <s v="第146名"/>
        <s v="第147名"/>
        <s v="第148名"/>
        <s v="第149名"/>
        <s v="第150名"/>
        <s v="第151名"/>
        <s v="第152名"/>
        <s v="第153名"/>
        <s v="第154名"/>
        <s v="第155名"/>
        <s v="第156名"/>
        <s v="第157名"/>
        <s v="第158名"/>
        <s v="第159名"/>
        <s v="第160名"/>
        <s v="第161名"/>
        <s v="第162名"/>
        <s v="第163名"/>
        <s v="第164名"/>
        <s v="第165名"/>
        <s v="第166名"/>
        <s v="第167名"/>
        <s v="第168名"/>
        <s v="第169名"/>
        <s v="第170名"/>
        <s v="第171名"/>
        <s v="第172名"/>
        <s v="第173名"/>
        <s v="第174名"/>
        <s v="第175名"/>
        <s v="第176名"/>
        <s v="第177名"/>
        <s v="第178名"/>
        <s v="第179名"/>
        <s v="第180名"/>
        <s v="第181名"/>
        <s v="第182名"/>
        <s v="第183名"/>
        <s v="第184名"/>
        <s v="第185名"/>
        <s v="第186名"/>
        <s v="第187名"/>
        <s v="第188名"/>
        <s v="第189名"/>
        <s v="第190名"/>
        <s v="第191名"/>
        <s v="第192名"/>
        <s v="第193名"/>
        <s v="第194名"/>
        <s v="第195名"/>
        <s v="第196名"/>
        <s v="第197名"/>
        <s v="第198名"/>
        <s v="第199名"/>
        <s v="第200名"/>
        <s v="第201名"/>
        <s v="第202名"/>
        <s v="第203名"/>
        <s v="第204名"/>
        <s v="第205名"/>
        <s v="第206名"/>
        <s v="第207名"/>
        <s v="第208名"/>
        <s v="第209名"/>
        <s v="第210名"/>
        <s v="第211名"/>
        <s v="第212名"/>
        <s v="第213名"/>
        <s v="第214名"/>
        <s v="第215名"/>
        <s v="第216名"/>
        <s v="第217名"/>
        <s v="第218名"/>
        <s v="第219名"/>
        <s v="第220名"/>
        <s v="第221名"/>
        <s v="第222名"/>
        <s v="第223名"/>
        <s v="第224名"/>
        <s v="第225名"/>
        <s v="第226名"/>
        <s v="第227名"/>
        <s v="第228名"/>
        <s v="第229名"/>
        <s v="第230名"/>
        <s v="第231名"/>
        <s v="第232名"/>
        <s v="第233名"/>
        <s v="第234名"/>
        <s v="第235名"/>
        <s v="第236名"/>
        <s v="第237名"/>
        <s v="第238名"/>
        <s v="第239名"/>
        <s v="第240名"/>
        <s v="第241名"/>
        <s v="第242名"/>
        <s v="第243名"/>
        <s v="第244名"/>
        <s v="第245名"/>
        <s v="第246名"/>
        <s v="第247名"/>
        <s v="第248名"/>
        <s v="第249名"/>
        <s v="第250名"/>
        <s v="第251名"/>
        <s v="第252名"/>
        <s v="第253名"/>
        <s v="第254名"/>
        <s v="第255名"/>
        <s v="第256名"/>
        <s v="第257名"/>
        <s v="第258名"/>
        <s v="第259名"/>
        <s v="第260名"/>
        <s v="第261名"/>
        <s v="第262名"/>
        <s v="第263名"/>
        <s v="第264名"/>
        <s v="第265名"/>
        <s v="第266名"/>
        <s v="第267名"/>
        <s v="第268名"/>
        <s v="第269名"/>
      </sharedItems>
    </cacheField>
    <cacheField name="area" numFmtId="0">
      <sharedItems count="45">
        <s v="GD_hw10"/>
        <s v="GD_hw7"/>
        <s v="GD_M1"/>
        <s v="GD_hw12"/>
        <s v="GD_hw18"/>
        <s v="GD_hw6"/>
        <s v="GD_M2"/>
        <s v="GD_hw1"/>
        <s v="GD_hw2"/>
        <s v="GD_ct1"/>
        <s v="GD_hw22"/>
        <s v="GD_hw16"/>
        <s v="GD_ct2"/>
        <s v="GD_hw25"/>
        <s v="GD_hw3"/>
        <s v="GD_hw4"/>
        <s v="GD_hw9"/>
        <s v="GD_C1"/>
        <s v="GD_hw21"/>
        <s v="GD_hw20"/>
        <s v="GD_hw19"/>
        <s v="GD_ct4"/>
        <s v="GD_hw5"/>
        <s v="GD_ct6"/>
        <s v="GD_hw14"/>
        <s v="GD_hw24"/>
        <s v="GD_hw8"/>
        <s v="GD_ct5"/>
        <s v="GD_ry1"/>
        <s v="GD_C2"/>
        <s v="GD_hw15"/>
        <s v="GD_hw11"/>
        <s v="GD_hw23"/>
        <s v="GD_hw17"/>
        <s v="GD_hw13"/>
        <s v="GD_C7"/>
        <s v="GD_ct3"/>
        <s v="GD_C4"/>
        <s v="GD_pg15"/>
        <s v="GD_pg7"/>
        <s v="HW_gl"/>
        <s v="HQ1"/>
        <s v="GD_C6"/>
        <s v="HQ"/>
        <s v="GD_C5"/>
      </sharedItems>
    </cacheField>
    <cacheField name="员工" numFmtId="0">
      <sharedItems count="269">
        <s v="吴晓珊"/>
        <s v="吴丽芬"/>
        <s v="陈卫华"/>
        <s v="方秀妍"/>
        <s v="陈华婷"/>
        <s v="苟海峰"/>
        <s v="曾观君"/>
        <s v="张愉"/>
        <s v="陈嘉妮"/>
        <s v="任灿波"/>
        <s v="肖翼"/>
        <s v="叶纯玉"/>
        <s v="杜志权"/>
        <s v="洪海强"/>
        <s v="肖双"/>
        <s v="陈秋燕"/>
        <s v="李月2"/>
        <s v="林木松"/>
        <s v="冯天雨"/>
        <s v="廖文琴"/>
        <s v="林泽涛"/>
        <s v="杨靖宇"/>
        <s v="伍建伟"/>
        <s v="陈伟周"/>
        <s v="陈晓云"/>
        <s v="邝少霞"/>
        <s v="李春浩"/>
        <s v="吴兴豪"/>
        <s v="钟毅"/>
        <s v="卓少波"/>
        <s v="蒋林飞"/>
        <s v="邓海二"/>
        <s v="董晓霞"/>
        <s v="张嘉鹏"/>
        <s v="孙钰茹"/>
        <s v="马妙玲"/>
        <s v="温雪桃"/>
        <s v="肖含湘"/>
        <s v="练丽霞"/>
        <s v="林德勤"/>
        <s v="刘褚辉"/>
        <s v="黄远远"/>
        <s v="李丽珍"/>
        <s v="黄嘉嘉"/>
        <s v="赖嘉伟"/>
        <s v="张科"/>
        <s v="杨晨晖"/>
        <s v="邹昌岳"/>
        <s v="叶启迪"/>
        <s v="胡立信"/>
        <s v="邓彦杰"/>
        <s v="杨建宇"/>
        <s v="张樱"/>
        <s v="周洪涛"/>
        <s v="武云鹏"/>
        <s v="肖志鹏"/>
        <s v="庞秋兴"/>
        <s v="毛龙"/>
        <s v="胡宇锋"/>
        <s v="李浩"/>
        <s v="林海丽"/>
        <s v="林明霞"/>
        <s v="罗耀荣"/>
        <s v="张楠"/>
        <s v="张俊峰"/>
        <s v="詹泽凯"/>
        <s v="周世锻"/>
        <s v="马泳乐"/>
        <s v="马允波"/>
        <s v="罗剑剑"/>
        <s v="吴怡钊"/>
        <s v="梁远顺"/>
        <s v="黄木星"/>
        <s v="高晓纯"/>
        <s v="高秀娟"/>
        <s v="陈军卫"/>
        <s v="翁连生"/>
        <s v="吴鹏烁"/>
        <s v="尤文艺"/>
        <s v="颜美玲"/>
        <s v="张文勇"/>
        <s v="方坤生"/>
        <s v="段茂才"/>
        <s v="梁妹"/>
        <s v="林伟钦"/>
        <s v="易田华"/>
        <s v="郑泽文"/>
        <s v="王丹"/>
        <s v="林冠宇"/>
        <s v="梁颂皓"/>
        <s v="梁旭初"/>
        <s v="杜汉铅"/>
        <s v="何锦"/>
        <s v="蔡炳峰"/>
        <s v="程崇艳"/>
        <s v="黄苏昊"/>
        <s v="黎豪标"/>
        <s v="莫碧霞"/>
        <s v="汤燕玲"/>
        <s v="谭成"/>
        <s v="朱贵锋"/>
        <s v="朱清林"/>
        <s v="黄顺"/>
        <s v="黄伟鹏"/>
        <s v="崔文强"/>
        <s v="方润添"/>
        <s v="周君俊"/>
        <s v="郑招豪"/>
        <s v="周华昊"/>
        <s v="谢海林"/>
        <s v="李志远"/>
        <s v="李永辉"/>
        <s v="梁文勇"/>
        <s v="何志优"/>
        <s v="班碧玉"/>
        <s v="吴镇平"/>
        <s v="吴梓枫"/>
        <s v="吴丽"/>
        <s v="饶聪星"/>
        <s v="莫福明"/>
        <s v="周杰"/>
        <s v="徐祖英"/>
        <s v="韩冰"/>
        <s v="李梅香"/>
        <s v="李荣裕"/>
        <s v="黄艺敏"/>
        <s v="李燕"/>
        <s v="邓群清"/>
        <s v="官演鹏"/>
        <s v="阳涛"/>
        <s v="赵宇奇"/>
        <s v="吴锦连"/>
        <s v="吴政"/>
        <s v="郭泽滨"/>
        <s v="陈子雷"/>
        <s v="刘龙"/>
        <s v="江闯"/>
        <s v="邱响"/>
        <s v="叶志明"/>
        <s v="袁艳霞"/>
        <s v="张天保"/>
        <s v="全磊"/>
        <s v="徐成"/>
        <s v="李海"/>
        <s v="葛景颐"/>
        <s v="曹婷"/>
        <s v="林志耿"/>
        <s v="徐梦真"/>
        <s v="吴秀琼"/>
        <s v="温子璇"/>
        <s v="曾伙梅"/>
        <s v="曾剑辉"/>
        <s v="张晓琴"/>
        <s v="吴健涛"/>
        <s v="谭宇"/>
        <s v="苏成"/>
        <s v="李碧莹"/>
        <s v="方培浩"/>
        <s v="凡浩良"/>
        <s v="曹锋"/>
        <s v="陈钊永"/>
        <s v="彭紫薇"/>
        <s v="谢永才"/>
        <s v="陈奕华"/>
        <s v="陈芬"/>
        <s v="林冠"/>
        <s v="陈玩珊"/>
        <s v="庞金耀"/>
        <s v="刘珍1"/>
        <s v="詹泽涛"/>
        <s v="郑晓俊"/>
        <s v="吴少清"/>
        <s v="陈永辉"/>
        <s v="李楚杰"/>
        <s v="林奕蓉"/>
        <s v="刘婉君"/>
        <s v="刘艳红"/>
        <s v="陈韵怡"/>
        <s v="陈启安"/>
        <s v="王艳婷"/>
        <s v="朱浩佳"/>
        <s v="郑春婷"/>
        <s v="郑伟坚"/>
        <s v="卓佳奇"/>
        <s v="蔡泽权"/>
        <s v="方淑玲"/>
        <s v="邝焕仪"/>
        <s v="黎海章"/>
        <s v="伍桂子"/>
        <s v="马伟琼"/>
        <s v="龙家泽"/>
        <s v="郑晓君"/>
        <s v="范惠怡"/>
        <s v="蔡洁婷"/>
        <s v="陈楷鑫"/>
        <s v="封华辉"/>
        <s v="雷美霞"/>
        <s v="李双"/>
        <s v="黄玲"/>
        <s v="黄星"/>
        <s v="刘骋宇"/>
        <s v="朱佳健"/>
        <s v="尹丹凤"/>
        <s v="邱耀锋"/>
        <s v="吴春菊"/>
        <s v="吴瑞录"/>
        <s v="朱阳城"/>
        <s v="黄梦虹"/>
        <s v="黄林鑫"/>
        <s v="赖嘉雯"/>
        <s v="郭文畅"/>
        <s v="邓益敬"/>
        <s v="崔耀"/>
        <s v="关嘉豪"/>
        <s v="刘耀锦"/>
        <s v="刘家敏"/>
        <s v="梁穆玲"/>
        <s v="郑碧如"/>
        <s v="温星惠"/>
        <s v="吕成胜"/>
        <s v="龙泽谦"/>
        <s v="王月红"/>
        <s v="周福伦"/>
        <s v="梁玲珠"/>
        <s v="梁哲"/>
        <s v="梁业成"/>
        <s v="李水仙"/>
        <s v="方羽杰"/>
        <s v="岑冬敏"/>
        <s v="岑家耀"/>
        <s v="蔡海东"/>
        <s v="陈云亮"/>
        <s v="陈雪冰"/>
        <s v="陈阳扬"/>
        <s v="何一琦"/>
        <s v="何勇兴"/>
        <s v="何卓仪"/>
        <s v="黄娟霞"/>
        <s v="黄华"/>
        <s v="李德裕"/>
        <s v="邝嘉琪"/>
        <s v="黄燕梅"/>
        <s v="黄业真"/>
        <s v="江晓霞"/>
        <s v="蒋盛栩"/>
        <s v="黄宁"/>
        <s v="刘洁洁"/>
        <s v="刘丽霞2_"/>
        <s v="林毅珊"/>
        <s v="林彦欣"/>
        <s v="郑志明"/>
        <s v="赵赛博"/>
        <s v="曾海"/>
        <s v="于洪军"/>
        <s v="余境尧"/>
        <s v="袁海鹏"/>
        <s v="文远"/>
        <s v="吴肖"/>
        <s v="谢佳鑫"/>
        <s v="谢嘉玲"/>
        <s v="卢楚彬"/>
        <s v="卢小忠"/>
        <s v="骆阳"/>
        <s v="莫霞雯"/>
        <s v="邱振强"/>
        <s v="丘道金"/>
        <s v="孙俊辉"/>
        <s v="唐金丽"/>
        <s v="王国智"/>
      </sharedItems>
    </cacheField>
    <cacheField name="总毛利" numFmtId="0">
      <sharedItems containsSemiMixedTypes="0" containsString="0" containsNumber="1" minValue="-5666.63" maxValue="111579.63" count="257">
        <n v="11933.97"/>
        <n v="13088.53"/>
        <n v="52921.91"/>
        <n v="8846.38"/>
        <n v="77434.22"/>
        <n v="55080.74"/>
        <n v="58979.76"/>
        <n v="50453.96"/>
        <n v="111579.63"/>
        <n v="64664.05"/>
        <n v="67109.6"/>
        <n v="18660.3"/>
        <n v="59226.94"/>
        <n v="56666.28"/>
        <n v="65282.05"/>
        <n v="55059.28"/>
        <n v="52763.15"/>
        <n v="56063.37"/>
        <n v="60498.81"/>
        <n v="39787.58"/>
        <n v="38093.32"/>
        <n v="47758.58"/>
        <n v="51039.94"/>
        <n v="43112.68"/>
        <n v="66752.15"/>
        <n v="34641.85"/>
        <n v="34014.57"/>
        <n v="46908.17"/>
        <n v="45285.55"/>
        <n v="59564.71"/>
        <n v="43177.78"/>
        <n v="37098.02"/>
        <n v="49076.47"/>
        <n v="53653.91"/>
        <n v="28075.04"/>
        <n v="45288.97"/>
        <n v="41151.39"/>
        <n v="42143.44"/>
        <n v="17244.31"/>
        <n v="43677.36"/>
        <n v="47617.92"/>
        <n v="32131.69"/>
        <n v="35847.29"/>
        <n v="52658.11"/>
        <n v="19320.02"/>
        <n v="42205.7"/>
        <n v="32645.1"/>
        <n v="40662.85"/>
        <n v="13339.68"/>
        <n v="18573.12"/>
        <n v="29562.61"/>
        <n v="38744.98"/>
        <n v="35715.89"/>
        <n v="45272.54"/>
        <n v="29176.33"/>
        <n v="27114.62"/>
        <n v="45177.92"/>
        <n v="35173.77"/>
        <n v="16873.63"/>
        <n v="25039.03"/>
        <n v="21830.59"/>
        <n v="34231.51"/>
        <n v="26261.07"/>
        <n v="19828.52"/>
        <n v="36296.58"/>
        <n v="35326.26"/>
        <n v="35848.83"/>
        <n v="31241.47"/>
        <n v="29353.54"/>
        <n v="25782.58"/>
        <n v="37573.5"/>
        <n v="29027.79"/>
        <n v="29481.2"/>
        <n v="32665.94"/>
        <n v="36109.32"/>
        <n v="23306.39"/>
        <n v="26448.42"/>
        <n v="19167.42"/>
        <n v="37169.51"/>
        <n v="12803.71"/>
        <n v="33100.01"/>
        <n v="23018.06"/>
        <n v="30274.17"/>
        <n v="27528.77"/>
        <n v="20724.02"/>
        <n v="30280.46"/>
        <n v="30580.94"/>
        <n v="29303.68"/>
        <n v="29098.32"/>
        <n v="25335.39"/>
        <n v="27277.83"/>
        <n v="18668.48"/>
        <n v="35088.39"/>
        <n v="42986.79"/>
        <n v="35725.78"/>
        <n v="32008.51"/>
        <n v="30531.19"/>
        <n v="19235.45"/>
        <n v="10652.87"/>
        <n v="25569.65"/>
        <n v="30757.77"/>
        <n v="24353.69"/>
        <n v="19086.68"/>
        <n v="17921.83"/>
        <n v="17942.26"/>
        <n v="26857.7"/>
        <n v="37727.19"/>
        <n v="37248.07"/>
        <n v="14611.08"/>
        <n v="22696.88"/>
        <n v="9453.2"/>
        <n v="29829"/>
        <n v="22441.7"/>
        <n v="36483.47"/>
        <n v="25912.39"/>
        <n v="21200.61"/>
        <n v="19804.68"/>
        <n v="14804.39"/>
        <n v="20567.82"/>
        <n v="19718.72"/>
        <n v="33479.97"/>
        <n v="18647.13"/>
        <n v="8083.2"/>
        <n v="15020.29"/>
        <n v="20327.49"/>
        <n v="25500.67"/>
        <n v="19524.07"/>
        <n v="30095.13"/>
        <n v="21389.12"/>
        <n v="15197.85"/>
        <n v="23771.74"/>
        <n v="16722.22"/>
        <n v="27282.59"/>
        <n v="13511.58"/>
        <n v="22480.61"/>
        <n v="18725.14"/>
        <n v="22945.77"/>
        <n v="17927.04"/>
        <n v="31869.76"/>
        <n v="16532.99"/>
        <n v="17598.74"/>
        <n v="15381.78"/>
        <n v="17083.34"/>
        <n v="17829.01"/>
        <n v="11560.68"/>
        <n v="15042.64"/>
        <n v="10664.5"/>
        <n v="17177.48"/>
        <n v="6492.65"/>
        <n v="5532"/>
        <n v="23088.03"/>
        <n v="10559.57"/>
        <n v="17939.1"/>
        <n v="6741.49"/>
        <n v="21877.12"/>
        <n v="11854.95"/>
        <n v="7470.2"/>
        <n v="15407.88"/>
        <n v="15211.2"/>
        <n v="11014.26"/>
        <n v="13568.79"/>
        <n v="13437"/>
        <n v="9764.85"/>
        <n v="5489.52"/>
        <n v="19531.22"/>
        <n v="14901.34"/>
        <n v="4567"/>
        <n v="9484.98"/>
        <n v="14039.48"/>
        <n v="14219.42"/>
        <n v="13526.82"/>
        <n v="3614.27"/>
        <n v="6637.76"/>
        <n v="13332.25"/>
        <n v="6750.11"/>
        <n v="3943"/>
        <n v="6828.66"/>
        <n v="3878.39"/>
        <n v="8426.58"/>
        <n v="4369"/>
        <n v="3389"/>
        <n v="7733.49"/>
        <n v="8466.13"/>
        <n v="9786.88"/>
        <n v="9282.04"/>
        <n v="7318.24"/>
        <n v="2640"/>
        <n v="3420.16"/>
        <n v="1383.78"/>
        <n v="2319"/>
        <n v="2426"/>
        <n v="2193"/>
        <n v="1952.69"/>
        <n v="2019.65"/>
        <n v="3750.65"/>
        <n v="2068.62"/>
        <n v="1658"/>
        <n v="1370.01"/>
        <n v="3790.98"/>
        <n v="1560"/>
        <n v="1389.42"/>
        <n v="2666.27"/>
        <n v="1697.19"/>
        <n v="5083.87"/>
        <n v="1758"/>
        <n v="1184.6"/>
        <n v="191.4"/>
        <n v="1373.02"/>
        <n v="2994.32"/>
        <n v="1546.82"/>
        <n v="1927.8"/>
        <n v="8250.81"/>
        <n v="2168.45"/>
        <n v="515.54"/>
        <n v="3117.94"/>
        <n v="3457.72"/>
        <n v="546"/>
        <n v="1766.1"/>
        <n v="849"/>
        <n v="1107.91"/>
        <n v="1026"/>
        <n v="2157"/>
        <n v="280"/>
        <n v="1517.54"/>
        <n v="1662.5"/>
        <n v="1421.25"/>
        <n v="174.14"/>
        <n v="1308.63"/>
        <n v="356"/>
        <n v="562.89"/>
        <n v="-466.37"/>
        <n v="67.76"/>
        <n v="57.82"/>
        <n v="0"/>
        <n v="40"/>
        <n v="-256.6"/>
        <n v="-13.17"/>
        <n v="-24.84"/>
        <n v="12.92"/>
        <n v="-162.28"/>
        <n v="288.92"/>
        <n v="1251.2"/>
        <n v="625.6"/>
        <n v="-1757.09"/>
        <n v="-859.32"/>
        <n v="-1509.63"/>
        <n v="16"/>
        <n v="-1186.11"/>
        <n v="-491.24"/>
        <n v="100.37"/>
        <n v="-5666.63"/>
        <n v="156.4"/>
        <n v="243.55"/>
        <n v="217.93"/>
        <n v="-476.46"/>
        <n v="-317.68"/>
        <n v="-272.46"/>
      </sharedItems>
    </cacheField>
    <cacheField name="大件销量合计" numFmtId="0">
      <sharedItems containsSemiMixedTypes="0" containsString="0" containsNumber="1" containsInteger="1" minValue="0" maxValue="243" count="68">
        <n v="221"/>
        <n v="243"/>
        <n v="108"/>
        <n v="185"/>
        <n v="80"/>
        <n v="76"/>
        <n v="68"/>
        <n v="62"/>
        <n v="64"/>
        <n v="60"/>
        <n v="51"/>
        <n v="56"/>
        <n v="66"/>
        <n v="63"/>
        <n v="52"/>
        <n v="55"/>
        <n v="49"/>
        <n v="44"/>
        <n v="45"/>
        <n v="47"/>
        <n v="50"/>
        <n v="57"/>
        <n v="46"/>
        <n v="43"/>
        <n v="42"/>
        <n v="36"/>
        <n v="48"/>
        <n v="37"/>
        <n v="41"/>
        <n v="39"/>
        <n v="33"/>
        <n v="32"/>
        <n v="34"/>
        <n v="35"/>
        <n v="31"/>
        <n v="40"/>
        <n v="29"/>
        <n v="30"/>
        <n v="38"/>
        <n v="28"/>
        <n v="27"/>
        <n v="25"/>
        <n v="24"/>
        <n v="26"/>
        <n v="22"/>
        <n v="23"/>
        <n v="21"/>
        <n v="19"/>
        <n v="20"/>
        <n v="18"/>
        <n v="16"/>
        <n v="15"/>
        <n v="17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回收加单量" numFmtId="0">
      <sharedItems containsSemiMixedTypes="0" containsString="0" containsNumber="1" containsInteger="1" minValue="0" maxValue="105" count="75">
        <n v="0"/>
        <n v="2"/>
        <n v="13"/>
        <n v="46"/>
        <n v="38"/>
        <n v="105"/>
        <n v="49"/>
        <n v="56"/>
        <n v="102"/>
        <n v="58"/>
        <n v="1"/>
        <n v="78"/>
        <n v="103"/>
        <n v="62"/>
        <n v="96"/>
        <n v="97"/>
        <n v="89"/>
        <n v="55"/>
        <n v="66"/>
        <n v="65"/>
        <n v="83"/>
        <n v="85"/>
        <n v="20"/>
        <n v="28"/>
        <n v="25"/>
        <n v="59"/>
        <n v="72"/>
        <n v="67"/>
        <n v="10"/>
        <n v="68"/>
        <n v="35"/>
        <n v="60"/>
        <n v="50"/>
        <n v="19"/>
        <n v="40"/>
        <n v="37"/>
        <n v="3"/>
        <n v="34"/>
        <n v="16"/>
        <n v="27"/>
        <n v="23"/>
        <n v="42"/>
        <n v="14"/>
        <n v="57"/>
        <n v="64"/>
        <n v="52"/>
        <n v="30"/>
        <n v="17"/>
        <n v="15"/>
        <n v="29"/>
        <n v="51"/>
        <n v="71"/>
        <n v="54"/>
        <n v="21"/>
        <n v="31"/>
        <n v="44"/>
        <n v="45"/>
        <n v="12"/>
        <n v="43"/>
        <n v="39"/>
        <n v="41"/>
        <n v="76"/>
        <n v="32"/>
        <n v="26"/>
        <n v="6"/>
        <n v="36"/>
        <n v="7"/>
        <n v="11"/>
        <n v="8"/>
        <n v="4"/>
        <n v="22"/>
        <n v="24"/>
        <n v="33"/>
        <n v="5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1"/>
    <x v="3"/>
    <x v="3"/>
    <x v="3"/>
    <x v="0"/>
  </r>
  <r>
    <x v="4"/>
    <x v="3"/>
    <x v="4"/>
    <x v="4"/>
    <x v="4"/>
    <x v="3"/>
  </r>
  <r>
    <x v="5"/>
    <x v="4"/>
    <x v="5"/>
    <x v="5"/>
    <x v="5"/>
    <x v="4"/>
  </r>
  <r>
    <x v="6"/>
    <x v="5"/>
    <x v="6"/>
    <x v="6"/>
    <x v="6"/>
    <x v="5"/>
  </r>
  <r>
    <x v="7"/>
    <x v="3"/>
    <x v="7"/>
    <x v="7"/>
    <x v="7"/>
    <x v="6"/>
  </r>
  <r>
    <x v="8"/>
    <x v="0"/>
    <x v="8"/>
    <x v="8"/>
    <x v="7"/>
    <x v="7"/>
  </r>
  <r>
    <x v="9"/>
    <x v="5"/>
    <x v="9"/>
    <x v="9"/>
    <x v="8"/>
    <x v="8"/>
  </r>
  <r>
    <x v="10"/>
    <x v="3"/>
    <x v="10"/>
    <x v="10"/>
    <x v="9"/>
    <x v="9"/>
  </r>
  <r>
    <x v="11"/>
    <x v="6"/>
    <x v="11"/>
    <x v="11"/>
    <x v="10"/>
    <x v="10"/>
  </r>
  <r>
    <x v="12"/>
    <x v="7"/>
    <x v="12"/>
    <x v="12"/>
    <x v="11"/>
    <x v="11"/>
  </r>
  <r>
    <x v="13"/>
    <x v="8"/>
    <x v="13"/>
    <x v="13"/>
    <x v="12"/>
    <x v="12"/>
  </r>
  <r>
    <x v="14"/>
    <x v="8"/>
    <x v="14"/>
    <x v="14"/>
    <x v="13"/>
    <x v="13"/>
  </r>
  <r>
    <x v="15"/>
    <x v="8"/>
    <x v="15"/>
    <x v="15"/>
    <x v="10"/>
    <x v="14"/>
  </r>
  <r>
    <x v="16"/>
    <x v="9"/>
    <x v="16"/>
    <x v="16"/>
    <x v="14"/>
    <x v="15"/>
  </r>
  <r>
    <x v="17"/>
    <x v="8"/>
    <x v="17"/>
    <x v="17"/>
    <x v="15"/>
    <x v="16"/>
  </r>
  <r>
    <x v="18"/>
    <x v="10"/>
    <x v="18"/>
    <x v="18"/>
    <x v="16"/>
    <x v="17"/>
  </r>
  <r>
    <x v="19"/>
    <x v="5"/>
    <x v="19"/>
    <x v="19"/>
    <x v="17"/>
    <x v="18"/>
  </r>
  <r>
    <x v="20"/>
    <x v="11"/>
    <x v="20"/>
    <x v="20"/>
    <x v="18"/>
    <x v="19"/>
  </r>
  <r>
    <x v="21"/>
    <x v="7"/>
    <x v="21"/>
    <x v="21"/>
    <x v="18"/>
    <x v="9"/>
  </r>
  <r>
    <x v="22"/>
    <x v="8"/>
    <x v="22"/>
    <x v="22"/>
    <x v="14"/>
    <x v="20"/>
  </r>
  <r>
    <x v="23"/>
    <x v="8"/>
    <x v="23"/>
    <x v="23"/>
    <x v="18"/>
    <x v="21"/>
  </r>
  <r>
    <x v="24"/>
    <x v="0"/>
    <x v="24"/>
    <x v="24"/>
    <x v="17"/>
    <x v="22"/>
  </r>
  <r>
    <x v="25"/>
    <x v="12"/>
    <x v="25"/>
    <x v="25"/>
    <x v="18"/>
    <x v="23"/>
  </r>
  <r>
    <x v="26"/>
    <x v="3"/>
    <x v="26"/>
    <x v="26"/>
    <x v="19"/>
    <x v="24"/>
  </r>
  <r>
    <x v="27"/>
    <x v="13"/>
    <x v="27"/>
    <x v="27"/>
    <x v="20"/>
    <x v="20"/>
  </r>
  <r>
    <x v="28"/>
    <x v="7"/>
    <x v="28"/>
    <x v="28"/>
    <x v="21"/>
    <x v="25"/>
  </r>
  <r>
    <x v="29"/>
    <x v="14"/>
    <x v="29"/>
    <x v="29"/>
    <x v="22"/>
    <x v="26"/>
  </r>
  <r>
    <x v="30"/>
    <x v="8"/>
    <x v="30"/>
    <x v="30"/>
    <x v="18"/>
    <x v="27"/>
  </r>
  <r>
    <x v="31"/>
    <x v="3"/>
    <x v="31"/>
    <x v="31"/>
    <x v="23"/>
    <x v="28"/>
  </r>
  <r>
    <x v="32"/>
    <x v="15"/>
    <x v="32"/>
    <x v="32"/>
    <x v="14"/>
    <x v="16"/>
  </r>
  <r>
    <x v="33"/>
    <x v="15"/>
    <x v="33"/>
    <x v="33"/>
    <x v="17"/>
    <x v="29"/>
  </r>
  <r>
    <x v="34"/>
    <x v="12"/>
    <x v="34"/>
    <x v="34"/>
    <x v="22"/>
    <x v="30"/>
  </r>
  <r>
    <x v="35"/>
    <x v="11"/>
    <x v="35"/>
    <x v="35"/>
    <x v="14"/>
    <x v="31"/>
  </r>
  <r>
    <x v="36"/>
    <x v="10"/>
    <x v="36"/>
    <x v="36"/>
    <x v="23"/>
    <x v="3"/>
  </r>
  <r>
    <x v="37"/>
    <x v="7"/>
    <x v="37"/>
    <x v="37"/>
    <x v="24"/>
    <x v="9"/>
  </r>
  <r>
    <x v="38"/>
    <x v="6"/>
    <x v="38"/>
    <x v="38"/>
    <x v="25"/>
    <x v="0"/>
  </r>
  <r>
    <x v="39"/>
    <x v="10"/>
    <x v="39"/>
    <x v="39"/>
    <x v="24"/>
    <x v="32"/>
  </r>
  <r>
    <x v="40"/>
    <x v="0"/>
    <x v="40"/>
    <x v="40"/>
    <x v="26"/>
    <x v="33"/>
  </r>
  <r>
    <x v="41"/>
    <x v="16"/>
    <x v="41"/>
    <x v="41"/>
    <x v="27"/>
    <x v="34"/>
  </r>
  <r>
    <x v="42"/>
    <x v="4"/>
    <x v="42"/>
    <x v="42"/>
    <x v="23"/>
    <x v="22"/>
  </r>
  <r>
    <x v="43"/>
    <x v="14"/>
    <x v="43"/>
    <x v="43"/>
    <x v="28"/>
    <x v="13"/>
  </r>
  <r>
    <x v="44"/>
    <x v="17"/>
    <x v="44"/>
    <x v="44"/>
    <x v="25"/>
    <x v="35"/>
  </r>
  <r>
    <x v="45"/>
    <x v="8"/>
    <x v="45"/>
    <x v="45"/>
    <x v="23"/>
    <x v="27"/>
  </r>
  <r>
    <x v="46"/>
    <x v="15"/>
    <x v="46"/>
    <x v="46"/>
    <x v="29"/>
    <x v="25"/>
  </r>
  <r>
    <x v="47"/>
    <x v="13"/>
    <x v="47"/>
    <x v="47"/>
    <x v="27"/>
    <x v="7"/>
  </r>
  <r>
    <x v="48"/>
    <x v="2"/>
    <x v="48"/>
    <x v="48"/>
    <x v="30"/>
    <x v="10"/>
  </r>
  <r>
    <x v="49"/>
    <x v="2"/>
    <x v="49"/>
    <x v="49"/>
    <x v="30"/>
    <x v="36"/>
  </r>
  <r>
    <x v="50"/>
    <x v="5"/>
    <x v="50"/>
    <x v="50"/>
    <x v="31"/>
    <x v="35"/>
  </r>
  <r>
    <x v="51"/>
    <x v="15"/>
    <x v="51"/>
    <x v="51"/>
    <x v="29"/>
    <x v="25"/>
  </r>
  <r>
    <x v="52"/>
    <x v="18"/>
    <x v="52"/>
    <x v="52"/>
    <x v="27"/>
    <x v="4"/>
  </r>
  <r>
    <x v="53"/>
    <x v="11"/>
    <x v="53"/>
    <x v="53"/>
    <x v="17"/>
    <x v="6"/>
  </r>
  <r>
    <x v="54"/>
    <x v="19"/>
    <x v="54"/>
    <x v="54"/>
    <x v="32"/>
    <x v="37"/>
  </r>
  <r>
    <x v="55"/>
    <x v="12"/>
    <x v="55"/>
    <x v="55"/>
    <x v="25"/>
    <x v="38"/>
  </r>
  <r>
    <x v="56"/>
    <x v="20"/>
    <x v="56"/>
    <x v="56"/>
    <x v="33"/>
    <x v="6"/>
  </r>
  <r>
    <x v="57"/>
    <x v="21"/>
    <x v="57"/>
    <x v="57"/>
    <x v="24"/>
    <x v="39"/>
  </r>
  <r>
    <x v="58"/>
    <x v="17"/>
    <x v="58"/>
    <x v="58"/>
    <x v="30"/>
    <x v="40"/>
  </r>
  <r>
    <x v="59"/>
    <x v="11"/>
    <x v="59"/>
    <x v="59"/>
    <x v="33"/>
    <x v="6"/>
  </r>
  <r>
    <x v="60"/>
    <x v="9"/>
    <x v="60"/>
    <x v="60"/>
    <x v="30"/>
    <x v="23"/>
  </r>
  <r>
    <x v="61"/>
    <x v="18"/>
    <x v="61"/>
    <x v="61"/>
    <x v="31"/>
    <x v="41"/>
  </r>
  <r>
    <x v="62"/>
    <x v="22"/>
    <x v="62"/>
    <x v="62"/>
    <x v="34"/>
    <x v="27"/>
  </r>
  <r>
    <x v="63"/>
    <x v="9"/>
    <x v="63"/>
    <x v="63"/>
    <x v="32"/>
    <x v="42"/>
  </r>
  <r>
    <x v="64"/>
    <x v="22"/>
    <x v="64"/>
    <x v="64"/>
    <x v="25"/>
    <x v="43"/>
  </r>
  <r>
    <x v="65"/>
    <x v="5"/>
    <x v="65"/>
    <x v="65"/>
    <x v="35"/>
    <x v="44"/>
  </r>
  <r>
    <x v="66"/>
    <x v="14"/>
    <x v="66"/>
    <x v="66"/>
    <x v="32"/>
    <x v="45"/>
  </r>
  <r>
    <x v="67"/>
    <x v="23"/>
    <x v="67"/>
    <x v="67"/>
    <x v="25"/>
    <x v="46"/>
  </r>
  <r>
    <x v="68"/>
    <x v="4"/>
    <x v="68"/>
    <x v="68"/>
    <x v="30"/>
    <x v="47"/>
  </r>
  <r>
    <x v="69"/>
    <x v="16"/>
    <x v="69"/>
    <x v="69"/>
    <x v="36"/>
    <x v="48"/>
  </r>
  <r>
    <x v="70"/>
    <x v="7"/>
    <x v="70"/>
    <x v="70"/>
    <x v="33"/>
    <x v="49"/>
  </r>
  <r>
    <x v="71"/>
    <x v="22"/>
    <x v="71"/>
    <x v="71"/>
    <x v="37"/>
    <x v="35"/>
  </r>
  <r>
    <x v="72"/>
    <x v="16"/>
    <x v="72"/>
    <x v="72"/>
    <x v="36"/>
    <x v="45"/>
  </r>
  <r>
    <x v="73"/>
    <x v="12"/>
    <x v="73"/>
    <x v="73"/>
    <x v="38"/>
    <x v="50"/>
  </r>
  <r>
    <x v="74"/>
    <x v="10"/>
    <x v="74"/>
    <x v="74"/>
    <x v="31"/>
    <x v="41"/>
  </r>
  <r>
    <x v="75"/>
    <x v="24"/>
    <x v="75"/>
    <x v="75"/>
    <x v="32"/>
    <x v="39"/>
  </r>
  <r>
    <x v="76"/>
    <x v="8"/>
    <x v="76"/>
    <x v="76"/>
    <x v="25"/>
    <x v="51"/>
  </r>
  <r>
    <x v="77"/>
    <x v="19"/>
    <x v="77"/>
    <x v="77"/>
    <x v="39"/>
    <x v="24"/>
  </r>
  <r>
    <x v="78"/>
    <x v="15"/>
    <x v="78"/>
    <x v="78"/>
    <x v="33"/>
    <x v="52"/>
  </r>
  <r>
    <x v="79"/>
    <x v="6"/>
    <x v="79"/>
    <x v="79"/>
    <x v="40"/>
    <x v="10"/>
  </r>
  <r>
    <x v="80"/>
    <x v="0"/>
    <x v="80"/>
    <x v="80"/>
    <x v="37"/>
    <x v="53"/>
  </r>
  <r>
    <x v="81"/>
    <x v="22"/>
    <x v="81"/>
    <x v="81"/>
    <x v="39"/>
    <x v="47"/>
  </r>
  <r>
    <x v="82"/>
    <x v="25"/>
    <x v="82"/>
    <x v="82"/>
    <x v="36"/>
    <x v="54"/>
  </r>
  <r>
    <x v="83"/>
    <x v="5"/>
    <x v="83"/>
    <x v="83"/>
    <x v="39"/>
    <x v="55"/>
  </r>
  <r>
    <x v="84"/>
    <x v="19"/>
    <x v="84"/>
    <x v="84"/>
    <x v="40"/>
    <x v="34"/>
  </r>
  <r>
    <x v="85"/>
    <x v="14"/>
    <x v="85"/>
    <x v="85"/>
    <x v="37"/>
    <x v="56"/>
  </r>
  <r>
    <x v="86"/>
    <x v="8"/>
    <x v="86"/>
    <x v="86"/>
    <x v="25"/>
    <x v="43"/>
  </r>
  <r>
    <x v="87"/>
    <x v="8"/>
    <x v="87"/>
    <x v="87"/>
    <x v="39"/>
    <x v="11"/>
  </r>
  <r>
    <x v="88"/>
    <x v="26"/>
    <x v="88"/>
    <x v="88"/>
    <x v="34"/>
    <x v="3"/>
  </r>
  <r>
    <x v="89"/>
    <x v="27"/>
    <x v="89"/>
    <x v="89"/>
    <x v="39"/>
    <x v="57"/>
  </r>
  <r>
    <x v="90"/>
    <x v="28"/>
    <x v="90"/>
    <x v="90"/>
    <x v="37"/>
    <x v="56"/>
  </r>
  <r>
    <x v="91"/>
    <x v="29"/>
    <x v="91"/>
    <x v="91"/>
    <x v="41"/>
    <x v="40"/>
  </r>
  <r>
    <x v="92"/>
    <x v="30"/>
    <x v="92"/>
    <x v="92"/>
    <x v="29"/>
    <x v="58"/>
  </r>
  <r>
    <x v="93"/>
    <x v="21"/>
    <x v="93"/>
    <x v="93"/>
    <x v="39"/>
    <x v="49"/>
  </r>
  <r>
    <x v="94"/>
    <x v="26"/>
    <x v="94"/>
    <x v="94"/>
    <x v="31"/>
    <x v="34"/>
  </r>
  <r>
    <x v="95"/>
    <x v="23"/>
    <x v="95"/>
    <x v="95"/>
    <x v="30"/>
    <x v="59"/>
  </r>
  <r>
    <x v="96"/>
    <x v="18"/>
    <x v="96"/>
    <x v="96"/>
    <x v="36"/>
    <x v="30"/>
  </r>
  <r>
    <x v="97"/>
    <x v="9"/>
    <x v="97"/>
    <x v="97"/>
    <x v="41"/>
    <x v="53"/>
  </r>
  <r>
    <x v="98"/>
    <x v="6"/>
    <x v="98"/>
    <x v="98"/>
    <x v="42"/>
    <x v="0"/>
  </r>
  <r>
    <x v="99"/>
    <x v="26"/>
    <x v="99"/>
    <x v="99"/>
    <x v="41"/>
    <x v="28"/>
  </r>
  <r>
    <x v="100"/>
    <x v="26"/>
    <x v="100"/>
    <x v="100"/>
    <x v="27"/>
    <x v="60"/>
  </r>
  <r>
    <x v="101"/>
    <x v="31"/>
    <x v="101"/>
    <x v="101"/>
    <x v="43"/>
    <x v="35"/>
  </r>
  <r>
    <x v="102"/>
    <x v="24"/>
    <x v="102"/>
    <x v="102"/>
    <x v="36"/>
    <x v="58"/>
  </r>
  <r>
    <x v="103"/>
    <x v="4"/>
    <x v="103"/>
    <x v="103"/>
    <x v="44"/>
    <x v="49"/>
  </r>
  <r>
    <x v="104"/>
    <x v="9"/>
    <x v="104"/>
    <x v="104"/>
    <x v="40"/>
    <x v="50"/>
  </r>
  <r>
    <x v="105"/>
    <x v="32"/>
    <x v="105"/>
    <x v="105"/>
    <x v="41"/>
    <x v="49"/>
  </r>
  <r>
    <x v="106"/>
    <x v="0"/>
    <x v="106"/>
    <x v="106"/>
    <x v="45"/>
    <x v="33"/>
  </r>
  <r>
    <x v="107"/>
    <x v="5"/>
    <x v="107"/>
    <x v="107"/>
    <x v="42"/>
    <x v="35"/>
  </r>
  <r>
    <x v="108"/>
    <x v="33"/>
    <x v="108"/>
    <x v="108"/>
    <x v="44"/>
    <x v="41"/>
  </r>
  <r>
    <x v="109"/>
    <x v="30"/>
    <x v="109"/>
    <x v="109"/>
    <x v="39"/>
    <x v="41"/>
  </r>
  <r>
    <x v="110"/>
    <x v="29"/>
    <x v="110"/>
    <x v="110"/>
    <x v="46"/>
    <x v="22"/>
  </r>
  <r>
    <x v="111"/>
    <x v="18"/>
    <x v="111"/>
    <x v="111"/>
    <x v="42"/>
    <x v="24"/>
  </r>
  <r>
    <x v="112"/>
    <x v="34"/>
    <x v="112"/>
    <x v="112"/>
    <x v="42"/>
    <x v="48"/>
  </r>
  <r>
    <x v="113"/>
    <x v="8"/>
    <x v="113"/>
    <x v="113"/>
    <x v="41"/>
    <x v="61"/>
  </r>
  <r>
    <x v="114"/>
    <x v="10"/>
    <x v="114"/>
    <x v="114"/>
    <x v="41"/>
    <x v="54"/>
  </r>
  <r>
    <x v="115"/>
    <x v="30"/>
    <x v="115"/>
    <x v="115"/>
    <x v="41"/>
    <x v="4"/>
  </r>
  <r>
    <x v="116"/>
    <x v="31"/>
    <x v="116"/>
    <x v="116"/>
    <x v="46"/>
    <x v="62"/>
  </r>
  <r>
    <x v="117"/>
    <x v="27"/>
    <x v="117"/>
    <x v="117"/>
    <x v="44"/>
    <x v="33"/>
  </r>
  <r>
    <x v="118"/>
    <x v="31"/>
    <x v="118"/>
    <x v="118"/>
    <x v="46"/>
    <x v="63"/>
  </r>
  <r>
    <x v="119"/>
    <x v="9"/>
    <x v="119"/>
    <x v="119"/>
    <x v="45"/>
    <x v="50"/>
  </r>
  <r>
    <x v="120"/>
    <x v="20"/>
    <x v="120"/>
    <x v="120"/>
    <x v="45"/>
    <x v="23"/>
  </r>
  <r>
    <x v="121"/>
    <x v="25"/>
    <x v="121"/>
    <x v="121"/>
    <x v="44"/>
    <x v="47"/>
  </r>
  <r>
    <x v="122"/>
    <x v="6"/>
    <x v="122"/>
    <x v="122"/>
    <x v="47"/>
    <x v="0"/>
  </r>
  <r>
    <x v="123"/>
    <x v="35"/>
    <x v="123"/>
    <x v="123"/>
    <x v="46"/>
    <x v="64"/>
  </r>
  <r>
    <x v="124"/>
    <x v="26"/>
    <x v="124"/>
    <x v="124"/>
    <x v="45"/>
    <x v="37"/>
  </r>
  <r>
    <x v="125"/>
    <x v="10"/>
    <x v="125"/>
    <x v="125"/>
    <x v="48"/>
    <x v="54"/>
  </r>
  <r>
    <x v="126"/>
    <x v="23"/>
    <x v="126"/>
    <x v="126"/>
    <x v="42"/>
    <x v="33"/>
  </r>
  <r>
    <x v="127"/>
    <x v="10"/>
    <x v="127"/>
    <x v="127"/>
    <x v="41"/>
    <x v="60"/>
  </r>
  <r>
    <x v="128"/>
    <x v="16"/>
    <x v="128"/>
    <x v="128"/>
    <x v="46"/>
    <x v="54"/>
  </r>
  <r>
    <x v="129"/>
    <x v="5"/>
    <x v="129"/>
    <x v="129"/>
    <x v="42"/>
    <x v="65"/>
  </r>
  <r>
    <x v="130"/>
    <x v="34"/>
    <x v="130"/>
    <x v="130"/>
    <x v="43"/>
    <x v="57"/>
  </r>
  <r>
    <x v="131"/>
    <x v="32"/>
    <x v="131"/>
    <x v="131"/>
    <x v="47"/>
    <x v="4"/>
  </r>
  <r>
    <x v="132"/>
    <x v="36"/>
    <x v="132"/>
    <x v="132"/>
    <x v="36"/>
    <x v="40"/>
  </r>
  <r>
    <x v="133"/>
    <x v="27"/>
    <x v="133"/>
    <x v="133"/>
    <x v="48"/>
    <x v="66"/>
  </r>
  <r>
    <x v="134"/>
    <x v="31"/>
    <x v="134"/>
    <x v="134"/>
    <x v="47"/>
    <x v="30"/>
  </r>
  <r>
    <x v="135"/>
    <x v="4"/>
    <x v="135"/>
    <x v="135"/>
    <x v="48"/>
    <x v="4"/>
  </r>
  <r>
    <x v="136"/>
    <x v="14"/>
    <x v="136"/>
    <x v="136"/>
    <x v="45"/>
    <x v="35"/>
  </r>
  <r>
    <x v="137"/>
    <x v="26"/>
    <x v="137"/>
    <x v="137"/>
    <x v="48"/>
    <x v="38"/>
  </r>
  <r>
    <x v="138"/>
    <x v="0"/>
    <x v="138"/>
    <x v="138"/>
    <x v="49"/>
    <x v="33"/>
  </r>
  <r>
    <x v="139"/>
    <x v="26"/>
    <x v="139"/>
    <x v="139"/>
    <x v="50"/>
    <x v="24"/>
  </r>
  <r>
    <x v="140"/>
    <x v="34"/>
    <x v="140"/>
    <x v="140"/>
    <x v="47"/>
    <x v="67"/>
  </r>
  <r>
    <x v="141"/>
    <x v="28"/>
    <x v="141"/>
    <x v="141"/>
    <x v="51"/>
    <x v="40"/>
  </r>
  <r>
    <x v="142"/>
    <x v="34"/>
    <x v="142"/>
    <x v="142"/>
    <x v="52"/>
    <x v="68"/>
  </r>
  <r>
    <x v="143"/>
    <x v="35"/>
    <x v="143"/>
    <x v="143"/>
    <x v="47"/>
    <x v="69"/>
  </r>
  <r>
    <x v="144"/>
    <x v="27"/>
    <x v="144"/>
    <x v="144"/>
    <x v="47"/>
    <x v="2"/>
  </r>
  <r>
    <x v="145"/>
    <x v="28"/>
    <x v="145"/>
    <x v="145"/>
    <x v="49"/>
    <x v="2"/>
  </r>
  <r>
    <x v="146"/>
    <x v="11"/>
    <x v="146"/>
    <x v="146"/>
    <x v="51"/>
    <x v="70"/>
  </r>
  <r>
    <x v="147"/>
    <x v="20"/>
    <x v="147"/>
    <x v="147"/>
    <x v="51"/>
    <x v="22"/>
  </r>
  <r>
    <x v="148"/>
    <x v="6"/>
    <x v="148"/>
    <x v="148"/>
    <x v="53"/>
    <x v="0"/>
  </r>
  <r>
    <x v="149"/>
    <x v="6"/>
    <x v="149"/>
    <x v="149"/>
    <x v="53"/>
    <x v="0"/>
  </r>
  <r>
    <x v="150"/>
    <x v="27"/>
    <x v="150"/>
    <x v="150"/>
    <x v="50"/>
    <x v="53"/>
  </r>
  <r>
    <x v="151"/>
    <x v="37"/>
    <x v="151"/>
    <x v="151"/>
    <x v="50"/>
    <x v="10"/>
  </r>
  <r>
    <x v="152"/>
    <x v="24"/>
    <x v="152"/>
    <x v="152"/>
    <x v="47"/>
    <x v="47"/>
  </r>
  <r>
    <x v="153"/>
    <x v="36"/>
    <x v="153"/>
    <x v="153"/>
    <x v="52"/>
    <x v="67"/>
  </r>
  <r>
    <x v="154"/>
    <x v="18"/>
    <x v="154"/>
    <x v="154"/>
    <x v="50"/>
    <x v="53"/>
  </r>
  <r>
    <x v="155"/>
    <x v="24"/>
    <x v="155"/>
    <x v="155"/>
    <x v="53"/>
    <x v="71"/>
  </r>
  <r>
    <x v="156"/>
    <x v="6"/>
    <x v="156"/>
    <x v="156"/>
    <x v="54"/>
    <x v="0"/>
  </r>
  <r>
    <x v="157"/>
    <x v="26"/>
    <x v="157"/>
    <x v="157"/>
    <x v="49"/>
    <x v="72"/>
  </r>
  <r>
    <x v="158"/>
    <x v="19"/>
    <x v="158"/>
    <x v="158"/>
    <x v="55"/>
    <x v="33"/>
  </r>
  <r>
    <x v="159"/>
    <x v="4"/>
    <x v="159"/>
    <x v="159"/>
    <x v="54"/>
    <x v="28"/>
  </r>
  <r>
    <x v="160"/>
    <x v="36"/>
    <x v="160"/>
    <x v="160"/>
    <x v="53"/>
    <x v="64"/>
  </r>
  <r>
    <x v="161"/>
    <x v="0"/>
    <x v="161"/>
    <x v="161"/>
    <x v="53"/>
    <x v="47"/>
  </r>
  <r>
    <x v="162"/>
    <x v="33"/>
    <x v="162"/>
    <x v="162"/>
    <x v="51"/>
    <x v="73"/>
  </r>
  <r>
    <x v="163"/>
    <x v="2"/>
    <x v="163"/>
    <x v="163"/>
    <x v="56"/>
    <x v="0"/>
  </r>
  <r>
    <x v="164"/>
    <x v="3"/>
    <x v="164"/>
    <x v="164"/>
    <x v="47"/>
    <x v="70"/>
  </r>
  <r>
    <x v="165"/>
    <x v="34"/>
    <x v="165"/>
    <x v="165"/>
    <x v="54"/>
    <x v="1"/>
  </r>
  <r>
    <x v="166"/>
    <x v="6"/>
    <x v="166"/>
    <x v="166"/>
    <x v="57"/>
    <x v="0"/>
  </r>
  <r>
    <x v="167"/>
    <x v="20"/>
    <x v="167"/>
    <x v="167"/>
    <x v="56"/>
    <x v="1"/>
  </r>
  <r>
    <x v="168"/>
    <x v="7"/>
    <x v="168"/>
    <x v="168"/>
    <x v="53"/>
    <x v="48"/>
  </r>
  <r>
    <x v="169"/>
    <x v="21"/>
    <x v="169"/>
    <x v="169"/>
    <x v="50"/>
    <x v="36"/>
  </r>
  <r>
    <x v="170"/>
    <x v="13"/>
    <x v="170"/>
    <x v="170"/>
    <x v="56"/>
    <x v="2"/>
  </r>
  <r>
    <x v="171"/>
    <x v="6"/>
    <x v="171"/>
    <x v="171"/>
    <x v="58"/>
    <x v="0"/>
  </r>
  <r>
    <x v="172"/>
    <x v="33"/>
    <x v="172"/>
    <x v="172"/>
    <x v="56"/>
    <x v="42"/>
  </r>
  <r>
    <x v="173"/>
    <x v="8"/>
    <x v="173"/>
    <x v="173"/>
    <x v="50"/>
    <x v="3"/>
  </r>
  <r>
    <x v="174"/>
    <x v="9"/>
    <x v="174"/>
    <x v="174"/>
    <x v="56"/>
    <x v="45"/>
  </r>
  <r>
    <x v="175"/>
    <x v="6"/>
    <x v="175"/>
    <x v="175"/>
    <x v="59"/>
    <x v="0"/>
  </r>
  <r>
    <x v="176"/>
    <x v="4"/>
    <x v="176"/>
    <x v="176"/>
    <x v="58"/>
    <x v="68"/>
  </r>
  <r>
    <x v="177"/>
    <x v="6"/>
    <x v="177"/>
    <x v="177"/>
    <x v="59"/>
    <x v="0"/>
  </r>
  <r>
    <x v="178"/>
    <x v="16"/>
    <x v="178"/>
    <x v="178"/>
    <x v="58"/>
    <x v="36"/>
  </r>
  <r>
    <x v="179"/>
    <x v="6"/>
    <x v="179"/>
    <x v="179"/>
    <x v="59"/>
    <x v="0"/>
  </r>
  <r>
    <x v="180"/>
    <x v="2"/>
    <x v="180"/>
    <x v="180"/>
    <x v="59"/>
    <x v="0"/>
  </r>
  <r>
    <x v="181"/>
    <x v="20"/>
    <x v="181"/>
    <x v="181"/>
    <x v="59"/>
    <x v="0"/>
  </r>
  <r>
    <x v="182"/>
    <x v="11"/>
    <x v="182"/>
    <x v="182"/>
    <x v="56"/>
    <x v="69"/>
  </r>
  <r>
    <x v="183"/>
    <x v="15"/>
    <x v="183"/>
    <x v="183"/>
    <x v="58"/>
    <x v="69"/>
  </r>
  <r>
    <x v="184"/>
    <x v="11"/>
    <x v="184"/>
    <x v="184"/>
    <x v="58"/>
    <x v="57"/>
  </r>
  <r>
    <x v="185"/>
    <x v="18"/>
    <x v="185"/>
    <x v="185"/>
    <x v="58"/>
    <x v="10"/>
  </r>
  <r>
    <x v="186"/>
    <x v="6"/>
    <x v="186"/>
    <x v="186"/>
    <x v="60"/>
    <x v="0"/>
  </r>
  <r>
    <x v="187"/>
    <x v="17"/>
    <x v="187"/>
    <x v="187"/>
    <x v="61"/>
    <x v="67"/>
  </r>
  <r>
    <x v="188"/>
    <x v="1"/>
    <x v="188"/>
    <x v="188"/>
    <x v="57"/>
    <x v="0"/>
  </r>
  <r>
    <x v="189"/>
    <x v="2"/>
    <x v="189"/>
    <x v="189"/>
    <x v="61"/>
    <x v="0"/>
  </r>
  <r>
    <x v="190"/>
    <x v="2"/>
    <x v="190"/>
    <x v="190"/>
    <x v="62"/>
    <x v="0"/>
  </r>
  <r>
    <x v="191"/>
    <x v="2"/>
    <x v="191"/>
    <x v="191"/>
    <x v="62"/>
    <x v="0"/>
  </r>
  <r>
    <x v="192"/>
    <x v="6"/>
    <x v="192"/>
    <x v="192"/>
    <x v="62"/>
    <x v="0"/>
  </r>
  <r>
    <x v="193"/>
    <x v="11"/>
    <x v="193"/>
    <x v="193"/>
    <x v="62"/>
    <x v="0"/>
  </r>
  <r>
    <x v="194"/>
    <x v="28"/>
    <x v="194"/>
    <x v="194"/>
    <x v="63"/>
    <x v="1"/>
  </r>
  <r>
    <x v="195"/>
    <x v="36"/>
    <x v="195"/>
    <x v="195"/>
    <x v="63"/>
    <x v="10"/>
  </r>
  <r>
    <x v="196"/>
    <x v="2"/>
    <x v="196"/>
    <x v="196"/>
    <x v="63"/>
    <x v="0"/>
  </r>
  <r>
    <x v="197"/>
    <x v="2"/>
    <x v="197"/>
    <x v="197"/>
    <x v="63"/>
    <x v="0"/>
  </r>
  <r>
    <x v="198"/>
    <x v="19"/>
    <x v="198"/>
    <x v="198"/>
    <x v="63"/>
    <x v="36"/>
  </r>
  <r>
    <x v="199"/>
    <x v="2"/>
    <x v="199"/>
    <x v="199"/>
    <x v="63"/>
    <x v="0"/>
  </r>
  <r>
    <x v="200"/>
    <x v="15"/>
    <x v="200"/>
    <x v="200"/>
    <x v="63"/>
    <x v="24"/>
  </r>
  <r>
    <x v="201"/>
    <x v="3"/>
    <x v="201"/>
    <x v="201"/>
    <x v="62"/>
    <x v="69"/>
  </r>
  <r>
    <x v="202"/>
    <x v="19"/>
    <x v="202"/>
    <x v="202"/>
    <x v="63"/>
    <x v="69"/>
  </r>
  <r>
    <x v="203"/>
    <x v="30"/>
    <x v="203"/>
    <x v="203"/>
    <x v="61"/>
    <x v="28"/>
  </r>
  <r>
    <x v="204"/>
    <x v="2"/>
    <x v="204"/>
    <x v="204"/>
    <x v="64"/>
    <x v="0"/>
  </r>
  <r>
    <x v="205"/>
    <x v="29"/>
    <x v="205"/>
    <x v="205"/>
    <x v="64"/>
    <x v="57"/>
  </r>
  <r>
    <x v="206"/>
    <x v="22"/>
    <x v="206"/>
    <x v="206"/>
    <x v="64"/>
    <x v="10"/>
  </r>
  <r>
    <x v="207"/>
    <x v="2"/>
    <x v="207"/>
    <x v="207"/>
    <x v="64"/>
    <x v="0"/>
  </r>
  <r>
    <x v="208"/>
    <x v="25"/>
    <x v="208"/>
    <x v="208"/>
    <x v="64"/>
    <x v="1"/>
  </r>
  <r>
    <x v="209"/>
    <x v="2"/>
    <x v="209"/>
    <x v="209"/>
    <x v="64"/>
    <x v="0"/>
  </r>
  <r>
    <x v="210"/>
    <x v="11"/>
    <x v="210"/>
    <x v="210"/>
    <x v="64"/>
    <x v="68"/>
  </r>
  <r>
    <x v="211"/>
    <x v="31"/>
    <x v="211"/>
    <x v="211"/>
    <x v="47"/>
    <x v="69"/>
  </r>
  <r>
    <x v="212"/>
    <x v="38"/>
    <x v="212"/>
    <x v="212"/>
    <x v="65"/>
    <x v="0"/>
  </r>
  <r>
    <x v="213"/>
    <x v="33"/>
    <x v="213"/>
    <x v="213"/>
    <x v="65"/>
    <x v="1"/>
  </r>
  <r>
    <x v="214"/>
    <x v="0"/>
    <x v="214"/>
    <x v="214"/>
    <x v="64"/>
    <x v="48"/>
  </r>
  <r>
    <x v="215"/>
    <x v="0"/>
    <x v="215"/>
    <x v="215"/>
    <x v="63"/>
    <x v="0"/>
  </r>
  <r>
    <x v="216"/>
    <x v="2"/>
    <x v="216"/>
    <x v="216"/>
    <x v="65"/>
    <x v="0"/>
  </r>
  <r>
    <x v="217"/>
    <x v="16"/>
    <x v="217"/>
    <x v="217"/>
    <x v="65"/>
    <x v="10"/>
  </r>
  <r>
    <x v="218"/>
    <x v="2"/>
    <x v="218"/>
    <x v="218"/>
    <x v="65"/>
    <x v="0"/>
  </r>
  <r>
    <x v="219"/>
    <x v="12"/>
    <x v="219"/>
    <x v="219"/>
    <x v="65"/>
    <x v="69"/>
  </r>
  <r>
    <x v="220"/>
    <x v="15"/>
    <x v="220"/>
    <x v="220"/>
    <x v="66"/>
    <x v="69"/>
  </r>
  <r>
    <x v="221"/>
    <x v="30"/>
    <x v="221"/>
    <x v="221"/>
    <x v="65"/>
    <x v="69"/>
  </r>
  <r>
    <x v="222"/>
    <x v="2"/>
    <x v="222"/>
    <x v="222"/>
    <x v="66"/>
    <x v="0"/>
  </r>
  <r>
    <x v="223"/>
    <x v="16"/>
    <x v="223"/>
    <x v="223"/>
    <x v="66"/>
    <x v="74"/>
  </r>
  <r>
    <x v="224"/>
    <x v="15"/>
    <x v="224"/>
    <x v="224"/>
    <x v="66"/>
    <x v="10"/>
  </r>
  <r>
    <x v="225"/>
    <x v="10"/>
    <x v="225"/>
    <x v="225"/>
    <x v="66"/>
    <x v="1"/>
  </r>
  <r>
    <x v="226"/>
    <x v="1"/>
    <x v="226"/>
    <x v="226"/>
    <x v="66"/>
    <x v="0"/>
  </r>
  <r>
    <x v="227"/>
    <x v="3"/>
    <x v="227"/>
    <x v="227"/>
    <x v="66"/>
    <x v="10"/>
  </r>
  <r>
    <x v="228"/>
    <x v="2"/>
    <x v="228"/>
    <x v="228"/>
    <x v="66"/>
    <x v="0"/>
  </r>
  <r>
    <x v="229"/>
    <x v="11"/>
    <x v="229"/>
    <x v="229"/>
    <x v="66"/>
    <x v="0"/>
  </r>
  <r>
    <x v="230"/>
    <x v="9"/>
    <x v="230"/>
    <x v="230"/>
    <x v="67"/>
    <x v="10"/>
  </r>
  <r>
    <x v="231"/>
    <x v="6"/>
    <x v="231"/>
    <x v="231"/>
    <x v="67"/>
    <x v="0"/>
  </r>
  <r>
    <x v="232"/>
    <x v="8"/>
    <x v="232"/>
    <x v="232"/>
    <x v="67"/>
    <x v="0"/>
  </r>
  <r>
    <x v="233"/>
    <x v="3"/>
    <x v="233"/>
    <x v="233"/>
    <x v="67"/>
    <x v="10"/>
  </r>
  <r>
    <x v="234"/>
    <x v="39"/>
    <x v="234"/>
    <x v="234"/>
    <x v="67"/>
    <x v="0"/>
  </r>
  <r>
    <x v="235"/>
    <x v="5"/>
    <x v="235"/>
    <x v="235"/>
    <x v="67"/>
    <x v="10"/>
  </r>
  <r>
    <x v="236"/>
    <x v="40"/>
    <x v="236"/>
    <x v="236"/>
    <x v="67"/>
    <x v="10"/>
  </r>
  <r>
    <x v="237"/>
    <x v="4"/>
    <x v="237"/>
    <x v="233"/>
    <x v="67"/>
    <x v="10"/>
  </r>
  <r>
    <x v="238"/>
    <x v="41"/>
    <x v="238"/>
    <x v="237"/>
    <x v="67"/>
    <x v="10"/>
  </r>
  <r>
    <x v="239"/>
    <x v="42"/>
    <x v="239"/>
    <x v="233"/>
    <x v="67"/>
    <x v="10"/>
  </r>
  <r>
    <x v="240"/>
    <x v="8"/>
    <x v="240"/>
    <x v="233"/>
    <x v="67"/>
    <x v="10"/>
  </r>
  <r>
    <x v="241"/>
    <x v="35"/>
    <x v="241"/>
    <x v="238"/>
    <x v="67"/>
    <x v="0"/>
  </r>
  <r>
    <x v="242"/>
    <x v="34"/>
    <x v="242"/>
    <x v="239"/>
    <x v="67"/>
    <x v="10"/>
  </r>
  <r>
    <x v="243"/>
    <x v="22"/>
    <x v="243"/>
    <x v="240"/>
    <x v="67"/>
    <x v="10"/>
  </r>
  <r>
    <x v="244"/>
    <x v="43"/>
    <x v="244"/>
    <x v="233"/>
    <x v="67"/>
    <x v="0"/>
  </r>
  <r>
    <x v="245"/>
    <x v="43"/>
    <x v="245"/>
    <x v="233"/>
    <x v="67"/>
    <x v="10"/>
  </r>
  <r>
    <x v="246"/>
    <x v="2"/>
    <x v="246"/>
    <x v="233"/>
    <x v="67"/>
    <x v="10"/>
  </r>
  <r>
    <x v="247"/>
    <x v="41"/>
    <x v="247"/>
    <x v="233"/>
    <x v="67"/>
    <x v="10"/>
  </r>
  <r>
    <x v="248"/>
    <x v="44"/>
    <x v="248"/>
    <x v="241"/>
    <x v="67"/>
    <x v="1"/>
  </r>
  <r>
    <x v="249"/>
    <x v="13"/>
    <x v="249"/>
    <x v="233"/>
    <x v="67"/>
    <x v="10"/>
  </r>
  <r>
    <x v="250"/>
    <x v="44"/>
    <x v="250"/>
    <x v="242"/>
    <x v="67"/>
    <x v="10"/>
  </r>
  <r>
    <x v="251"/>
    <x v="10"/>
    <x v="251"/>
    <x v="243"/>
    <x v="67"/>
    <x v="0"/>
  </r>
  <r>
    <x v="252"/>
    <x v="26"/>
    <x v="252"/>
    <x v="244"/>
    <x v="67"/>
    <x v="36"/>
  </r>
  <r>
    <x v="253"/>
    <x v="14"/>
    <x v="253"/>
    <x v="245"/>
    <x v="67"/>
    <x v="69"/>
  </r>
  <r>
    <x v="254"/>
    <x v="43"/>
    <x v="254"/>
    <x v="246"/>
    <x v="67"/>
    <x v="0"/>
  </r>
  <r>
    <x v="255"/>
    <x v="3"/>
    <x v="255"/>
    <x v="247"/>
    <x v="67"/>
    <x v="0"/>
  </r>
  <r>
    <x v="256"/>
    <x v="22"/>
    <x v="256"/>
    <x v="233"/>
    <x v="67"/>
    <x v="1"/>
  </r>
  <r>
    <x v="257"/>
    <x v="0"/>
    <x v="257"/>
    <x v="248"/>
    <x v="67"/>
    <x v="10"/>
  </r>
  <r>
    <x v="258"/>
    <x v="8"/>
    <x v="258"/>
    <x v="249"/>
    <x v="67"/>
    <x v="0"/>
  </r>
  <r>
    <x v="259"/>
    <x v="7"/>
    <x v="259"/>
    <x v="250"/>
    <x v="67"/>
    <x v="10"/>
  </r>
  <r>
    <x v="260"/>
    <x v="42"/>
    <x v="260"/>
    <x v="233"/>
    <x v="67"/>
    <x v="10"/>
  </r>
  <r>
    <x v="261"/>
    <x v="44"/>
    <x v="261"/>
    <x v="251"/>
    <x v="67"/>
    <x v="10"/>
  </r>
  <r>
    <x v="262"/>
    <x v="41"/>
    <x v="262"/>
    <x v="233"/>
    <x v="67"/>
    <x v="10"/>
  </r>
  <r>
    <x v="263"/>
    <x v="14"/>
    <x v="263"/>
    <x v="252"/>
    <x v="67"/>
    <x v="0"/>
  </r>
  <r>
    <x v="264"/>
    <x v="36"/>
    <x v="264"/>
    <x v="253"/>
    <x v="67"/>
    <x v="36"/>
  </r>
  <r>
    <x v="265"/>
    <x v="13"/>
    <x v="265"/>
    <x v="254"/>
    <x v="67"/>
    <x v="36"/>
  </r>
  <r>
    <x v="266"/>
    <x v="32"/>
    <x v="266"/>
    <x v="255"/>
    <x v="67"/>
    <x v="36"/>
  </r>
  <r>
    <x v="267"/>
    <x v="43"/>
    <x v="267"/>
    <x v="233"/>
    <x v="67"/>
    <x v="0"/>
  </r>
  <r>
    <x v="268"/>
    <x v="4"/>
    <x v="268"/>
    <x v="256"/>
    <x v="67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outline="1" compactData="0" outlineData="1" showDrill="1" multipleFieldFilters="0">
  <location ref="A3:B272" firstHeaderRow="1" firstDataRow="1" firstDataCol="1"/>
  <pivotFields count="6">
    <pivotField compact="0" defaultSubtotal="0" showAll="0">
      <items count="269">
        <item x="99"/>
        <item x="100"/>
        <item x="101"/>
        <item x="102"/>
        <item x="103"/>
        <item x="104"/>
        <item x="105"/>
        <item x="106"/>
        <item x="107"/>
        <item x="108"/>
        <item x="9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119"/>
        <item x="120"/>
        <item x="121"/>
        <item x="122"/>
        <item x="123"/>
        <item x="124"/>
        <item x="125"/>
        <item x="126"/>
        <item x="127"/>
        <item x="128"/>
        <item x="11"/>
        <item x="129"/>
        <item x="130"/>
        <item x="131"/>
        <item x="132"/>
        <item x="133"/>
        <item x="134"/>
        <item x="135"/>
        <item x="136"/>
        <item x="137"/>
        <item x="138"/>
        <item x="12"/>
        <item x="139"/>
        <item x="140"/>
        <item x="141"/>
        <item x="142"/>
        <item x="143"/>
        <item x="144"/>
        <item x="145"/>
        <item x="146"/>
        <item x="147"/>
        <item x="148"/>
        <item x="13"/>
        <item x="149"/>
        <item x="150"/>
        <item x="151"/>
        <item x="152"/>
        <item x="153"/>
        <item x="154"/>
        <item x="155"/>
        <item x="156"/>
        <item x="157"/>
        <item x="158"/>
        <item x="14"/>
        <item x="159"/>
        <item x="160"/>
        <item x="161"/>
        <item x="162"/>
        <item x="163"/>
        <item x="164"/>
        <item x="165"/>
        <item x="166"/>
        <item x="167"/>
        <item x="168"/>
        <item x="15"/>
        <item x="169"/>
        <item x="170"/>
        <item x="171"/>
        <item x="172"/>
        <item x="173"/>
        <item x="174"/>
        <item x="175"/>
        <item x="176"/>
        <item x="177"/>
        <item x="178"/>
        <item x="16"/>
        <item x="179"/>
        <item x="180"/>
        <item x="181"/>
        <item x="182"/>
        <item x="183"/>
        <item x="184"/>
        <item x="185"/>
        <item x="186"/>
        <item x="187"/>
        <item x="188"/>
        <item x="17"/>
        <item x="189"/>
        <item x="190"/>
        <item x="191"/>
        <item x="192"/>
        <item x="193"/>
        <item x="194"/>
        <item x="195"/>
        <item x="196"/>
        <item x="197"/>
        <item x="198"/>
        <item x="18"/>
        <item x="0"/>
        <item x="199"/>
        <item x="200"/>
        <item x="201"/>
        <item x="202"/>
        <item x="203"/>
        <item x="204"/>
        <item x="205"/>
        <item x="206"/>
        <item x="207"/>
        <item x="208"/>
        <item x="19"/>
        <item x="209"/>
        <item x="210"/>
        <item x="211"/>
        <item x="212"/>
        <item x="213"/>
        <item x="214"/>
        <item x="215"/>
        <item x="216"/>
        <item x="217"/>
        <item x="218"/>
        <item x="20"/>
        <item x="219"/>
        <item x="220"/>
        <item x="221"/>
        <item x="222"/>
        <item x="223"/>
        <item x="224"/>
        <item x="225"/>
        <item x="226"/>
        <item x="227"/>
        <item x="228"/>
        <item x="21"/>
        <item x="229"/>
        <item x="230"/>
        <item x="231"/>
        <item x="232"/>
        <item x="233"/>
        <item x="234"/>
        <item x="235"/>
        <item x="236"/>
        <item x="237"/>
        <item x="238"/>
        <item x="22"/>
        <item x="239"/>
        <item x="240"/>
        <item x="241"/>
        <item x="242"/>
        <item x="243"/>
        <item x="244"/>
        <item x="245"/>
        <item x="246"/>
        <item x="247"/>
        <item x="248"/>
        <item x="23"/>
        <item x="249"/>
        <item x="250"/>
        <item x="251"/>
        <item x="252"/>
        <item x="253"/>
        <item x="254"/>
        <item x="255"/>
        <item x="256"/>
        <item x="257"/>
        <item x="258"/>
        <item x="24"/>
        <item x="259"/>
        <item x="260"/>
        <item x="261"/>
        <item x="262"/>
        <item x="263"/>
        <item x="264"/>
        <item x="265"/>
        <item x="266"/>
        <item x="267"/>
        <item x="268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60"/>
        <item x="61"/>
        <item x="62"/>
        <item x="63"/>
        <item x="64"/>
        <item x="65"/>
        <item x="66"/>
        <item x="67"/>
        <item x="68"/>
        <item x="5"/>
        <item x="69"/>
        <item x="70"/>
        <item x="71"/>
        <item x="72"/>
        <item x="73"/>
        <item x="74"/>
        <item x="75"/>
        <item x="76"/>
        <item x="77"/>
        <item x="78"/>
        <item x="6"/>
        <item x="79"/>
        <item x="80"/>
        <item x="81"/>
        <item x="82"/>
        <item x="83"/>
        <item x="84"/>
        <item x="85"/>
        <item x="86"/>
        <item x="87"/>
        <item x="88"/>
        <item x="7"/>
        <item x="89"/>
        <item x="90"/>
        <item x="91"/>
        <item x="92"/>
        <item x="93"/>
        <item x="94"/>
        <item x="95"/>
        <item x="96"/>
        <item x="97"/>
        <item x="98"/>
        <item x="8"/>
      </items>
    </pivotField>
    <pivotField compact="0" defaultSubtotal="0" showAll="0">
      <items count="45">
        <item x="17"/>
        <item x="29"/>
        <item x="37"/>
        <item x="44"/>
        <item x="42"/>
        <item x="35"/>
        <item x="9"/>
        <item x="12"/>
        <item x="36"/>
        <item x="21"/>
        <item x="27"/>
        <item x="23"/>
        <item x="7"/>
        <item x="0"/>
        <item x="31"/>
        <item x="3"/>
        <item x="34"/>
        <item x="24"/>
        <item x="30"/>
        <item x="11"/>
        <item x="33"/>
        <item x="4"/>
        <item x="20"/>
        <item x="8"/>
        <item x="19"/>
        <item x="18"/>
        <item x="10"/>
        <item x="32"/>
        <item x="25"/>
        <item x="13"/>
        <item x="14"/>
        <item x="15"/>
        <item x="22"/>
        <item x="5"/>
        <item x="1"/>
        <item x="26"/>
        <item x="16"/>
        <item x="2"/>
        <item x="6"/>
        <item x="38"/>
        <item x="39"/>
        <item x="28"/>
        <item x="43"/>
        <item x="41"/>
        <item x="40"/>
      </items>
    </pivotField>
    <pivotField axis="axisRow" compact="0" defaultSubtotal="0" showAll="0">
      <items count="269">
        <item x="114"/>
        <item x="93"/>
        <item x="230"/>
        <item x="193"/>
        <item x="184"/>
        <item x="159"/>
        <item x="145"/>
        <item x="228"/>
        <item x="229"/>
        <item x="6"/>
        <item x="252"/>
        <item x="150"/>
        <item x="151"/>
        <item x="164"/>
        <item x="4"/>
        <item x="8"/>
        <item x="75"/>
        <item x="194"/>
        <item x="178"/>
        <item x="15"/>
        <item x="166"/>
        <item x="23"/>
        <item x="2"/>
        <item x="24"/>
        <item x="232"/>
        <item x="233"/>
        <item x="163"/>
        <item x="172"/>
        <item x="231"/>
        <item x="177"/>
        <item x="160"/>
        <item x="134"/>
        <item x="94"/>
        <item x="104"/>
        <item x="212"/>
        <item x="31"/>
        <item x="127"/>
        <item x="50"/>
        <item x="211"/>
        <item x="32"/>
        <item x="91"/>
        <item x="12"/>
        <item x="82"/>
        <item x="158"/>
        <item x="192"/>
        <item x="81"/>
        <item x="157"/>
        <item x="105"/>
        <item x="185"/>
        <item x="3"/>
        <item x="227"/>
        <item x="195"/>
        <item x="18"/>
        <item x="73"/>
        <item x="74"/>
        <item x="144"/>
        <item x="5"/>
        <item x="213"/>
        <item x="128"/>
        <item x="210"/>
        <item x="133"/>
        <item x="122"/>
        <item x="92"/>
        <item x="234"/>
        <item x="235"/>
        <item x="113"/>
        <item x="236"/>
        <item x="13"/>
        <item x="49"/>
        <item x="58"/>
        <item x="238"/>
        <item x="43"/>
        <item x="237"/>
        <item x="208"/>
        <item x="198"/>
        <item x="207"/>
        <item x="72"/>
        <item x="245"/>
        <item x="102"/>
        <item x="95"/>
        <item x="103"/>
        <item x="199"/>
        <item x="241"/>
        <item x="242"/>
        <item x="125"/>
        <item x="41"/>
        <item x="136"/>
        <item x="243"/>
        <item x="30"/>
        <item x="244"/>
        <item x="186"/>
        <item x="240"/>
        <item x="25"/>
        <item x="44"/>
        <item x="209"/>
        <item x="196"/>
        <item x="187"/>
        <item x="96"/>
        <item x="156"/>
        <item x="173"/>
        <item x="26"/>
        <item x="239"/>
        <item x="143"/>
        <item x="59"/>
        <item x="42"/>
        <item x="123"/>
        <item x="124"/>
        <item x="197"/>
        <item x="226"/>
        <item x="126"/>
        <item x="111"/>
        <item x="16"/>
        <item x="110"/>
        <item x="38"/>
        <item x="223"/>
        <item x="83"/>
        <item x="216"/>
        <item x="89"/>
        <item x="112"/>
        <item x="90"/>
        <item x="225"/>
        <item x="71"/>
        <item x="224"/>
        <item x="19"/>
        <item x="39"/>
        <item x="165"/>
        <item x="88"/>
        <item x="60"/>
        <item x="61"/>
        <item x="17"/>
        <item x="84"/>
        <item x="249"/>
        <item x="174"/>
        <item x="248"/>
        <item x="20"/>
        <item x="146"/>
        <item x="200"/>
        <item x="40"/>
        <item x="215"/>
        <item x="246"/>
        <item x="247"/>
        <item x="135"/>
        <item x="175"/>
        <item x="176"/>
        <item x="214"/>
        <item x="168"/>
        <item x="190"/>
        <item x="220"/>
        <item x="260"/>
        <item x="261"/>
        <item x="69"/>
        <item x="62"/>
        <item x="262"/>
        <item x="219"/>
        <item x="35"/>
        <item x="189"/>
        <item x="67"/>
        <item x="68"/>
        <item x="57"/>
        <item x="97"/>
        <item x="119"/>
        <item x="263"/>
        <item x="167"/>
        <item x="56"/>
        <item x="161"/>
        <item x="265"/>
        <item x="137"/>
        <item x="203"/>
        <item x="264"/>
        <item x="141"/>
        <item x="118"/>
        <item x="9"/>
        <item x="155"/>
        <item x="266"/>
        <item x="34"/>
        <item x="99"/>
        <item x="154"/>
        <item x="98"/>
        <item x="267"/>
        <item x="87"/>
        <item x="268"/>
        <item x="179"/>
        <item x="221"/>
        <item x="218"/>
        <item x="36"/>
        <item x="149"/>
        <item x="256"/>
        <item x="76"/>
        <item x="204"/>
        <item x="153"/>
        <item x="131"/>
        <item x="117"/>
        <item x="1"/>
        <item x="77"/>
        <item x="205"/>
        <item x="171"/>
        <item x="257"/>
        <item x="0"/>
        <item x="27"/>
        <item x="148"/>
        <item x="70"/>
        <item x="115"/>
        <item x="132"/>
        <item x="116"/>
        <item x="188"/>
        <item x="22"/>
        <item x="54"/>
        <item x="37"/>
        <item x="14"/>
        <item x="10"/>
        <item x="55"/>
        <item x="109"/>
        <item x="258"/>
        <item x="259"/>
        <item x="162"/>
        <item x="142"/>
        <item x="147"/>
        <item x="121"/>
        <item x="79"/>
        <item x="129"/>
        <item x="46"/>
        <item x="51"/>
        <item x="21"/>
        <item x="11"/>
        <item x="48"/>
        <item x="138"/>
        <item x="85"/>
        <item x="202"/>
        <item x="78"/>
        <item x="253"/>
        <item x="254"/>
        <item x="255"/>
        <item x="139"/>
        <item x="65"/>
        <item x="169"/>
        <item x="33"/>
        <item x="64"/>
        <item x="45"/>
        <item x="63"/>
        <item x="140"/>
        <item x="80"/>
        <item x="152"/>
        <item x="52"/>
        <item x="7"/>
        <item x="251"/>
        <item x="130"/>
        <item x="217"/>
        <item x="181"/>
        <item x="182"/>
        <item x="191"/>
        <item x="170"/>
        <item x="86"/>
        <item x="107"/>
        <item x="250"/>
        <item x="28"/>
        <item x="222"/>
        <item x="53"/>
        <item x="108"/>
        <item x="120"/>
        <item x="106"/>
        <item x="66"/>
        <item x="100"/>
        <item x="180"/>
        <item x="201"/>
        <item x="101"/>
        <item x="206"/>
        <item x="183"/>
        <item x="29"/>
        <item x="47"/>
      </items>
    </pivotField>
    <pivotField compact="0" defaultSubtotal="0" showAll="0">
      <items count="257">
        <item x="250"/>
        <item x="243"/>
        <item x="245"/>
        <item x="247"/>
        <item x="244"/>
        <item x="248"/>
        <item x="254"/>
        <item x="230"/>
        <item x="255"/>
        <item x="256"/>
        <item x="235"/>
        <item x="239"/>
        <item x="237"/>
        <item x="236"/>
        <item x="233"/>
        <item x="238"/>
        <item x="246"/>
        <item x="234"/>
        <item x="232"/>
        <item x="231"/>
        <item x="249"/>
        <item x="251"/>
        <item x="226"/>
        <item x="206"/>
        <item x="253"/>
        <item x="252"/>
        <item x="222"/>
        <item x="240"/>
        <item x="228"/>
        <item x="213"/>
        <item x="216"/>
        <item x="229"/>
        <item x="242"/>
        <item x="218"/>
        <item x="220"/>
        <item x="219"/>
        <item x="205"/>
        <item x="241"/>
        <item x="227"/>
        <item x="197"/>
        <item x="207"/>
        <item x="188"/>
        <item x="200"/>
        <item x="225"/>
        <item x="223"/>
        <item x="209"/>
        <item x="199"/>
        <item x="196"/>
        <item x="224"/>
        <item x="202"/>
        <item x="204"/>
        <item x="217"/>
        <item x="210"/>
        <item x="192"/>
        <item x="193"/>
        <item x="195"/>
        <item x="221"/>
        <item x="212"/>
        <item x="191"/>
        <item x="189"/>
        <item x="190"/>
        <item x="186"/>
        <item x="201"/>
        <item x="208"/>
        <item x="214"/>
        <item x="180"/>
        <item x="187"/>
        <item x="215"/>
        <item x="171"/>
        <item x="194"/>
        <item x="198"/>
        <item x="177"/>
        <item x="175"/>
        <item x="179"/>
        <item x="166"/>
        <item x="203"/>
        <item x="163"/>
        <item x="149"/>
        <item x="148"/>
        <item x="172"/>
        <item x="153"/>
        <item x="174"/>
        <item x="176"/>
        <item x="185"/>
        <item x="156"/>
        <item x="181"/>
        <item x="122"/>
        <item x="211"/>
        <item x="178"/>
        <item x="182"/>
        <item x="3"/>
        <item x="184"/>
        <item x="110"/>
        <item x="167"/>
        <item x="162"/>
        <item x="183"/>
        <item x="151"/>
        <item x="98"/>
        <item x="146"/>
        <item x="159"/>
        <item x="144"/>
        <item x="155"/>
        <item x="0"/>
        <item x="79"/>
        <item x="1"/>
        <item x="173"/>
        <item x="48"/>
        <item x="161"/>
        <item x="133"/>
        <item x="170"/>
        <item x="160"/>
        <item x="168"/>
        <item x="169"/>
        <item x="108"/>
        <item x="117"/>
        <item x="165"/>
        <item x="123"/>
        <item x="145"/>
        <item x="129"/>
        <item x="158"/>
        <item x="141"/>
        <item x="157"/>
        <item x="139"/>
        <item x="131"/>
        <item x="58"/>
        <item x="142"/>
        <item x="147"/>
        <item x="38"/>
        <item x="140"/>
        <item x="143"/>
        <item x="103"/>
        <item x="137"/>
        <item x="152"/>
        <item x="104"/>
        <item x="49"/>
        <item x="121"/>
        <item x="11"/>
        <item x="91"/>
        <item x="135"/>
        <item x="102"/>
        <item x="77"/>
        <item x="97"/>
        <item x="44"/>
        <item x="126"/>
        <item x="164"/>
        <item x="119"/>
        <item x="116"/>
        <item x="63"/>
        <item x="124"/>
        <item x="118"/>
        <item x="84"/>
        <item x="115"/>
        <item x="128"/>
        <item x="60"/>
        <item x="154"/>
        <item x="112"/>
        <item x="134"/>
        <item x="109"/>
        <item x="136"/>
        <item x="81"/>
        <item x="150"/>
        <item x="75"/>
        <item x="130"/>
        <item x="101"/>
        <item x="59"/>
        <item x="89"/>
        <item x="125"/>
        <item x="99"/>
        <item x="69"/>
        <item x="114"/>
        <item x="62"/>
        <item x="76"/>
        <item x="105"/>
        <item x="55"/>
        <item x="90"/>
        <item x="132"/>
        <item x="83"/>
        <item x="34"/>
        <item x="71"/>
        <item x="88"/>
        <item x="54"/>
        <item x="87"/>
        <item x="68"/>
        <item x="72"/>
        <item x="50"/>
        <item x="111"/>
        <item x="127"/>
        <item x="82"/>
        <item x="85"/>
        <item x="96"/>
        <item x="86"/>
        <item x="100"/>
        <item x="67"/>
        <item x="138"/>
        <item x="95"/>
        <item x="41"/>
        <item x="46"/>
        <item x="73"/>
        <item x="80"/>
        <item x="120"/>
        <item x="26"/>
        <item x="61"/>
        <item x="25"/>
        <item x="92"/>
        <item x="57"/>
        <item x="65"/>
        <item x="52"/>
        <item x="94"/>
        <item x="42"/>
        <item x="66"/>
        <item x="74"/>
        <item x="64"/>
        <item x="113"/>
        <item x="31"/>
        <item x="78"/>
        <item x="107"/>
        <item x="70"/>
        <item x="106"/>
        <item x="20"/>
        <item x="51"/>
        <item x="19"/>
        <item x="47"/>
        <item x="36"/>
        <item x="37"/>
        <item x="45"/>
        <item x="93"/>
        <item x="23"/>
        <item x="30"/>
        <item x="39"/>
        <item x="56"/>
        <item x="53"/>
        <item x="28"/>
        <item x="35"/>
        <item x="27"/>
        <item x="40"/>
        <item x="21"/>
        <item x="32"/>
        <item x="7"/>
        <item x="22"/>
        <item x="43"/>
        <item x="16"/>
        <item x="2"/>
        <item x="33"/>
        <item x="15"/>
        <item x="5"/>
        <item x="17"/>
        <item x="13"/>
        <item x="6"/>
        <item x="12"/>
        <item x="29"/>
        <item x="18"/>
        <item x="9"/>
        <item x="14"/>
        <item x="24"/>
        <item x="10"/>
        <item x="4"/>
        <item x="8"/>
      </items>
    </pivotField>
    <pivotField compact="0" defaultSubtotal="0" showAll="0">
      <items count="68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1"/>
        <item x="50"/>
        <item x="52"/>
        <item x="49"/>
        <item x="47"/>
        <item x="48"/>
        <item x="46"/>
        <item x="44"/>
        <item x="45"/>
        <item x="42"/>
        <item x="41"/>
        <item x="43"/>
        <item x="40"/>
        <item x="39"/>
        <item x="36"/>
        <item x="37"/>
        <item x="34"/>
        <item x="31"/>
        <item x="30"/>
        <item x="32"/>
        <item x="33"/>
        <item x="25"/>
        <item x="27"/>
        <item x="38"/>
        <item x="29"/>
        <item x="35"/>
        <item x="28"/>
        <item x="24"/>
        <item x="23"/>
        <item x="17"/>
        <item x="18"/>
        <item x="22"/>
        <item x="19"/>
        <item x="26"/>
        <item x="16"/>
        <item x="20"/>
        <item x="10"/>
        <item x="14"/>
        <item x="15"/>
        <item x="11"/>
        <item x="21"/>
        <item x="9"/>
        <item x="7"/>
        <item x="13"/>
        <item x="8"/>
        <item x="12"/>
        <item x="6"/>
        <item x="5"/>
        <item x="4"/>
        <item x="2"/>
        <item x="3"/>
        <item x="0"/>
        <item x="1"/>
      </items>
    </pivotField>
    <pivotField dataField="1" compact="0" defaultSubtotal="0" showAll="0">
      <items count="75">
        <item x="0"/>
        <item x="10"/>
        <item x="1"/>
        <item x="36"/>
        <item x="69"/>
        <item x="73"/>
        <item x="64"/>
        <item x="66"/>
        <item x="68"/>
        <item x="74"/>
        <item x="28"/>
        <item x="67"/>
        <item x="57"/>
        <item x="2"/>
        <item x="42"/>
        <item x="48"/>
        <item x="38"/>
        <item x="47"/>
        <item x="33"/>
        <item x="22"/>
        <item x="53"/>
        <item x="70"/>
        <item x="40"/>
        <item x="71"/>
        <item x="24"/>
        <item x="63"/>
        <item x="39"/>
        <item x="23"/>
        <item x="49"/>
        <item x="46"/>
        <item x="54"/>
        <item x="62"/>
        <item x="72"/>
        <item x="37"/>
        <item x="30"/>
        <item x="65"/>
        <item x="35"/>
        <item x="4"/>
        <item x="59"/>
        <item x="34"/>
        <item x="60"/>
        <item x="41"/>
        <item x="58"/>
        <item x="55"/>
        <item x="56"/>
        <item x="3"/>
        <item x="6"/>
        <item x="32"/>
        <item x="50"/>
        <item x="45"/>
        <item x="52"/>
        <item x="17"/>
        <item x="7"/>
        <item x="43"/>
        <item x="9"/>
        <item x="25"/>
        <item x="31"/>
        <item x="13"/>
        <item x="44"/>
        <item x="19"/>
        <item x="18"/>
        <item x="27"/>
        <item x="29"/>
        <item x="51"/>
        <item x="26"/>
        <item x="61"/>
        <item x="11"/>
        <item x="20"/>
        <item x="21"/>
        <item x="16"/>
        <item x="14"/>
        <item x="15"/>
        <item x="8"/>
        <item x="12"/>
        <item x="5"/>
      </items>
    </pivotField>
  </pivotFields>
  <rowFields count="1">
    <field x="2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</rowItems>
  <colItems count="1">
    <i/>
  </colItems>
  <dataFields count="1">
    <dataField name="求和项:回收加单量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outline="1" compactData="0" outlineData="1" showDrill="1" multipleFieldFilters="0">
  <location ref="A3:B48" firstHeaderRow="1" firstDataRow="1" firstDataCol="1"/>
  <pivotFields count="6">
    <pivotField compact="0" defaultSubtotal="0" showAll="0">
      <items count="269">
        <item x="99"/>
        <item x="100"/>
        <item x="101"/>
        <item x="102"/>
        <item x="103"/>
        <item x="104"/>
        <item x="105"/>
        <item x="106"/>
        <item x="107"/>
        <item x="108"/>
        <item x="9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119"/>
        <item x="120"/>
        <item x="121"/>
        <item x="122"/>
        <item x="123"/>
        <item x="124"/>
        <item x="125"/>
        <item x="126"/>
        <item x="127"/>
        <item x="128"/>
        <item x="11"/>
        <item x="129"/>
        <item x="130"/>
        <item x="131"/>
        <item x="132"/>
        <item x="133"/>
        <item x="134"/>
        <item x="135"/>
        <item x="136"/>
        <item x="137"/>
        <item x="138"/>
        <item x="12"/>
        <item x="139"/>
        <item x="140"/>
        <item x="141"/>
        <item x="142"/>
        <item x="143"/>
        <item x="144"/>
        <item x="145"/>
        <item x="146"/>
        <item x="147"/>
        <item x="148"/>
        <item x="13"/>
        <item x="149"/>
        <item x="150"/>
        <item x="151"/>
        <item x="152"/>
        <item x="153"/>
        <item x="154"/>
        <item x="155"/>
        <item x="156"/>
        <item x="157"/>
        <item x="158"/>
        <item x="14"/>
        <item x="159"/>
        <item x="160"/>
        <item x="161"/>
        <item x="162"/>
        <item x="163"/>
        <item x="164"/>
        <item x="165"/>
        <item x="166"/>
        <item x="167"/>
        <item x="168"/>
        <item x="15"/>
        <item x="169"/>
        <item x="170"/>
        <item x="171"/>
        <item x="172"/>
        <item x="173"/>
        <item x="174"/>
        <item x="175"/>
        <item x="176"/>
        <item x="177"/>
        <item x="178"/>
        <item x="16"/>
        <item x="179"/>
        <item x="180"/>
        <item x="181"/>
        <item x="182"/>
        <item x="183"/>
        <item x="184"/>
        <item x="185"/>
        <item x="186"/>
        <item x="187"/>
        <item x="188"/>
        <item x="17"/>
        <item x="189"/>
        <item x="190"/>
        <item x="191"/>
        <item x="192"/>
        <item x="193"/>
        <item x="194"/>
        <item x="195"/>
        <item x="196"/>
        <item x="197"/>
        <item x="198"/>
        <item x="18"/>
        <item x="0"/>
        <item x="199"/>
        <item x="200"/>
        <item x="201"/>
        <item x="202"/>
        <item x="203"/>
        <item x="204"/>
        <item x="205"/>
        <item x="206"/>
        <item x="207"/>
        <item x="208"/>
        <item x="19"/>
        <item x="209"/>
        <item x="210"/>
        <item x="211"/>
        <item x="212"/>
        <item x="213"/>
        <item x="214"/>
        <item x="215"/>
        <item x="216"/>
        <item x="217"/>
        <item x="218"/>
        <item x="20"/>
        <item x="219"/>
        <item x="220"/>
        <item x="221"/>
        <item x="222"/>
        <item x="223"/>
        <item x="224"/>
        <item x="225"/>
        <item x="226"/>
        <item x="227"/>
        <item x="228"/>
        <item x="21"/>
        <item x="229"/>
        <item x="230"/>
        <item x="231"/>
        <item x="232"/>
        <item x="233"/>
        <item x="234"/>
        <item x="235"/>
        <item x="236"/>
        <item x="237"/>
        <item x="238"/>
        <item x="22"/>
        <item x="239"/>
        <item x="240"/>
        <item x="241"/>
        <item x="242"/>
        <item x="243"/>
        <item x="244"/>
        <item x="245"/>
        <item x="246"/>
        <item x="247"/>
        <item x="248"/>
        <item x="23"/>
        <item x="249"/>
        <item x="250"/>
        <item x="251"/>
        <item x="252"/>
        <item x="253"/>
        <item x="254"/>
        <item x="255"/>
        <item x="256"/>
        <item x="257"/>
        <item x="258"/>
        <item x="24"/>
        <item x="259"/>
        <item x="260"/>
        <item x="261"/>
        <item x="262"/>
        <item x="263"/>
        <item x="264"/>
        <item x="265"/>
        <item x="266"/>
        <item x="267"/>
        <item x="268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60"/>
        <item x="61"/>
        <item x="62"/>
        <item x="63"/>
        <item x="64"/>
        <item x="65"/>
        <item x="66"/>
        <item x="67"/>
        <item x="68"/>
        <item x="5"/>
        <item x="69"/>
        <item x="70"/>
        <item x="71"/>
        <item x="72"/>
        <item x="73"/>
        <item x="74"/>
        <item x="75"/>
        <item x="76"/>
        <item x="77"/>
        <item x="78"/>
        <item x="6"/>
        <item x="79"/>
        <item x="80"/>
        <item x="81"/>
        <item x="82"/>
        <item x="83"/>
        <item x="84"/>
        <item x="85"/>
        <item x="86"/>
        <item x="87"/>
        <item x="88"/>
        <item x="7"/>
        <item x="89"/>
        <item x="90"/>
        <item x="91"/>
        <item x="92"/>
        <item x="93"/>
        <item x="94"/>
        <item x="95"/>
        <item x="96"/>
        <item x="97"/>
        <item x="98"/>
        <item x="8"/>
      </items>
    </pivotField>
    <pivotField axis="axisRow" compact="0" defaultSubtotal="0" showAll="0">
      <items count="45">
        <item x="17"/>
        <item x="29"/>
        <item x="37"/>
        <item x="44"/>
        <item x="42"/>
        <item x="35"/>
        <item x="9"/>
        <item x="12"/>
        <item x="36"/>
        <item x="21"/>
        <item x="27"/>
        <item x="23"/>
        <item x="7"/>
        <item x="0"/>
        <item x="31"/>
        <item x="3"/>
        <item x="34"/>
        <item x="24"/>
        <item x="30"/>
        <item x="11"/>
        <item x="33"/>
        <item x="4"/>
        <item x="20"/>
        <item x="8"/>
        <item x="19"/>
        <item x="18"/>
        <item x="10"/>
        <item x="32"/>
        <item x="25"/>
        <item x="13"/>
        <item x="14"/>
        <item x="15"/>
        <item x="22"/>
        <item x="5"/>
        <item x="1"/>
        <item x="26"/>
        <item x="16"/>
        <item x="2"/>
        <item x="6"/>
        <item x="38"/>
        <item x="39"/>
        <item x="28"/>
        <item x="43"/>
        <item x="41"/>
        <item x="40"/>
      </items>
    </pivotField>
    <pivotField compact="0" defaultSubtotal="0" showAll="0">
      <items count="269">
        <item x="114"/>
        <item x="93"/>
        <item x="230"/>
        <item x="193"/>
        <item x="184"/>
        <item x="159"/>
        <item x="145"/>
        <item x="228"/>
        <item x="229"/>
        <item x="6"/>
        <item x="252"/>
        <item x="150"/>
        <item x="151"/>
        <item x="164"/>
        <item x="4"/>
        <item x="8"/>
        <item x="75"/>
        <item x="194"/>
        <item x="178"/>
        <item x="15"/>
        <item x="166"/>
        <item x="23"/>
        <item x="2"/>
        <item x="24"/>
        <item x="232"/>
        <item x="233"/>
        <item x="163"/>
        <item x="172"/>
        <item x="231"/>
        <item x="177"/>
        <item x="160"/>
        <item x="134"/>
        <item x="94"/>
        <item x="104"/>
        <item x="212"/>
        <item x="31"/>
        <item x="127"/>
        <item x="50"/>
        <item x="211"/>
        <item x="32"/>
        <item x="91"/>
        <item x="12"/>
        <item x="82"/>
        <item x="158"/>
        <item x="192"/>
        <item x="81"/>
        <item x="157"/>
        <item x="105"/>
        <item x="185"/>
        <item x="3"/>
        <item x="227"/>
        <item x="195"/>
        <item x="18"/>
        <item x="73"/>
        <item x="74"/>
        <item x="144"/>
        <item x="5"/>
        <item x="213"/>
        <item x="128"/>
        <item x="210"/>
        <item x="133"/>
        <item x="122"/>
        <item x="92"/>
        <item x="234"/>
        <item x="235"/>
        <item x="113"/>
        <item x="236"/>
        <item x="13"/>
        <item x="49"/>
        <item x="58"/>
        <item x="238"/>
        <item x="43"/>
        <item x="237"/>
        <item x="208"/>
        <item x="198"/>
        <item x="207"/>
        <item x="72"/>
        <item x="245"/>
        <item x="102"/>
        <item x="95"/>
        <item x="103"/>
        <item x="199"/>
        <item x="241"/>
        <item x="242"/>
        <item x="125"/>
        <item x="41"/>
        <item x="136"/>
        <item x="243"/>
        <item x="30"/>
        <item x="244"/>
        <item x="186"/>
        <item x="240"/>
        <item x="25"/>
        <item x="44"/>
        <item x="209"/>
        <item x="196"/>
        <item x="187"/>
        <item x="96"/>
        <item x="156"/>
        <item x="173"/>
        <item x="26"/>
        <item x="239"/>
        <item x="143"/>
        <item x="59"/>
        <item x="42"/>
        <item x="123"/>
        <item x="124"/>
        <item x="197"/>
        <item x="226"/>
        <item x="126"/>
        <item x="111"/>
        <item x="16"/>
        <item x="110"/>
        <item x="38"/>
        <item x="223"/>
        <item x="83"/>
        <item x="216"/>
        <item x="89"/>
        <item x="112"/>
        <item x="90"/>
        <item x="225"/>
        <item x="71"/>
        <item x="224"/>
        <item x="19"/>
        <item x="39"/>
        <item x="165"/>
        <item x="88"/>
        <item x="60"/>
        <item x="61"/>
        <item x="17"/>
        <item x="84"/>
        <item x="249"/>
        <item x="174"/>
        <item x="248"/>
        <item x="20"/>
        <item x="146"/>
        <item x="200"/>
        <item x="40"/>
        <item x="215"/>
        <item x="246"/>
        <item x="247"/>
        <item x="135"/>
        <item x="175"/>
        <item x="176"/>
        <item x="214"/>
        <item x="168"/>
        <item x="190"/>
        <item x="220"/>
        <item x="260"/>
        <item x="261"/>
        <item x="69"/>
        <item x="62"/>
        <item x="262"/>
        <item x="219"/>
        <item x="35"/>
        <item x="189"/>
        <item x="67"/>
        <item x="68"/>
        <item x="57"/>
        <item x="97"/>
        <item x="119"/>
        <item x="263"/>
        <item x="167"/>
        <item x="56"/>
        <item x="161"/>
        <item x="265"/>
        <item x="137"/>
        <item x="203"/>
        <item x="264"/>
        <item x="141"/>
        <item x="118"/>
        <item x="9"/>
        <item x="155"/>
        <item x="266"/>
        <item x="34"/>
        <item x="99"/>
        <item x="154"/>
        <item x="98"/>
        <item x="267"/>
        <item x="87"/>
        <item x="268"/>
        <item x="179"/>
        <item x="221"/>
        <item x="218"/>
        <item x="36"/>
        <item x="149"/>
        <item x="256"/>
        <item x="76"/>
        <item x="204"/>
        <item x="153"/>
        <item x="131"/>
        <item x="117"/>
        <item x="1"/>
        <item x="77"/>
        <item x="205"/>
        <item x="171"/>
        <item x="257"/>
        <item x="0"/>
        <item x="27"/>
        <item x="148"/>
        <item x="70"/>
        <item x="115"/>
        <item x="132"/>
        <item x="116"/>
        <item x="188"/>
        <item x="22"/>
        <item x="54"/>
        <item x="37"/>
        <item x="14"/>
        <item x="10"/>
        <item x="55"/>
        <item x="109"/>
        <item x="258"/>
        <item x="259"/>
        <item x="162"/>
        <item x="142"/>
        <item x="147"/>
        <item x="121"/>
        <item x="79"/>
        <item x="129"/>
        <item x="46"/>
        <item x="51"/>
        <item x="21"/>
        <item x="11"/>
        <item x="48"/>
        <item x="138"/>
        <item x="85"/>
        <item x="202"/>
        <item x="78"/>
        <item x="253"/>
        <item x="254"/>
        <item x="255"/>
        <item x="139"/>
        <item x="65"/>
        <item x="169"/>
        <item x="33"/>
        <item x="64"/>
        <item x="45"/>
        <item x="63"/>
        <item x="140"/>
        <item x="80"/>
        <item x="152"/>
        <item x="52"/>
        <item x="7"/>
        <item x="251"/>
        <item x="130"/>
        <item x="217"/>
        <item x="181"/>
        <item x="182"/>
        <item x="191"/>
        <item x="170"/>
        <item x="86"/>
        <item x="107"/>
        <item x="250"/>
        <item x="28"/>
        <item x="222"/>
        <item x="53"/>
        <item x="108"/>
        <item x="120"/>
        <item x="106"/>
        <item x="66"/>
        <item x="100"/>
        <item x="180"/>
        <item x="201"/>
        <item x="101"/>
        <item x="206"/>
        <item x="183"/>
        <item x="29"/>
        <item x="47"/>
      </items>
    </pivotField>
    <pivotField compact="0" defaultSubtotal="0" showAll="0">
      <items count="257">
        <item x="250"/>
        <item x="243"/>
        <item x="245"/>
        <item x="247"/>
        <item x="244"/>
        <item x="248"/>
        <item x="254"/>
        <item x="230"/>
        <item x="255"/>
        <item x="256"/>
        <item x="235"/>
        <item x="239"/>
        <item x="237"/>
        <item x="236"/>
        <item x="233"/>
        <item x="238"/>
        <item x="246"/>
        <item x="234"/>
        <item x="232"/>
        <item x="231"/>
        <item x="249"/>
        <item x="251"/>
        <item x="226"/>
        <item x="206"/>
        <item x="253"/>
        <item x="252"/>
        <item x="222"/>
        <item x="240"/>
        <item x="228"/>
        <item x="213"/>
        <item x="216"/>
        <item x="229"/>
        <item x="242"/>
        <item x="218"/>
        <item x="220"/>
        <item x="219"/>
        <item x="205"/>
        <item x="241"/>
        <item x="227"/>
        <item x="197"/>
        <item x="207"/>
        <item x="188"/>
        <item x="200"/>
        <item x="225"/>
        <item x="223"/>
        <item x="209"/>
        <item x="199"/>
        <item x="196"/>
        <item x="224"/>
        <item x="202"/>
        <item x="204"/>
        <item x="217"/>
        <item x="210"/>
        <item x="192"/>
        <item x="193"/>
        <item x="195"/>
        <item x="221"/>
        <item x="212"/>
        <item x="191"/>
        <item x="189"/>
        <item x="190"/>
        <item x="186"/>
        <item x="201"/>
        <item x="208"/>
        <item x="214"/>
        <item x="180"/>
        <item x="187"/>
        <item x="215"/>
        <item x="171"/>
        <item x="194"/>
        <item x="198"/>
        <item x="177"/>
        <item x="175"/>
        <item x="179"/>
        <item x="166"/>
        <item x="203"/>
        <item x="163"/>
        <item x="149"/>
        <item x="148"/>
        <item x="172"/>
        <item x="153"/>
        <item x="174"/>
        <item x="176"/>
        <item x="185"/>
        <item x="156"/>
        <item x="181"/>
        <item x="122"/>
        <item x="211"/>
        <item x="178"/>
        <item x="182"/>
        <item x="3"/>
        <item x="184"/>
        <item x="110"/>
        <item x="167"/>
        <item x="162"/>
        <item x="183"/>
        <item x="151"/>
        <item x="98"/>
        <item x="146"/>
        <item x="159"/>
        <item x="144"/>
        <item x="155"/>
        <item x="0"/>
        <item x="79"/>
        <item x="1"/>
        <item x="173"/>
        <item x="48"/>
        <item x="161"/>
        <item x="133"/>
        <item x="170"/>
        <item x="160"/>
        <item x="168"/>
        <item x="169"/>
        <item x="108"/>
        <item x="117"/>
        <item x="165"/>
        <item x="123"/>
        <item x="145"/>
        <item x="129"/>
        <item x="158"/>
        <item x="141"/>
        <item x="157"/>
        <item x="139"/>
        <item x="131"/>
        <item x="58"/>
        <item x="142"/>
        <item x="147"/>
        <item x="38"/>
        <item x="140"/>
        <item x="143"/>
        <item x="103"/>
        <item x="137"/>
        <item x="152"/>
        <item x="104"/>
        <item x="49"/>
        <item x="121"/>
        <item x="11"/>
        <item x="91"/>
        <item x="135"/>
        <item x="102"/>
        <item x="77"/>
        <item x="97"/>
        <item x="44"/>
        <item x="126"/>
        <item x="164"/>
        <item x="119"/>
        <item x="116"/>
        <item x="63"/>
        <item x="124"/>
        <item x="118"/>
        <item x="84"/>
        <item x="115"/>
        <item x="128"/>
        <item x="60"/>
        <item x="154"/>
        <item x="112"/>
        <item x="134"/>
        <item x="109"/>
        <item x="136"/>
        <item x="81"/>
        <item x="150"/>
        <item x="75"/>
        <item x="130"/>
        <item x="101"/>
        <item x="59"/>
        <item x="89"/>
        <item x="125"/>
        <item x="99"/>
        <item x="69"/>
        <item x="114"/>
        <item x="62"/>
        <item x="76"/>
        <item x="105"/>
        <item x="55"/>
        <item x="90"/>
        <item x="132"/>
        <item x="83"/>
        <item x="34"/>
        <item x="71"/>
        <item x="88"/>
        <item x="54"/>
        <item x="87"/>
        <item x="68"/>
        <item x="72"/>
        <item x="50"/>
        <item x="111"/>
        <item x="127"/>
        <item x="82"/>
        <item x="85"/>
        <item x="96"/>
        <item x="86"/>
        <item x="100"/>
        <item x="67"/>
        <item x="138"/>
        <item x="95"/>
        <item x="41"/>
        <item x="46"/>
        <item x="73"/>
        <item x="80"/>
        <item x="120"/>
        <item x="26"/>
        <item x="61"/>
        <item x="25"/>
        <item x="92"/>
        <item x="57"/>
        <item x="65"/>
        <item x="52"/>
        <item x="94"/>
        <item x="42"/>
        <item x="66"/>
        <item x="74"/>
        <item x="64"/>
        <item x="113"/>
        <item x="31"/>
        <item x="78"/>
        <item x="107"/>
        <item x="70"/>
        <item x="106"/>
        <item x="20"/>
        <item x="51"/>
        <item x="19"/>
        <item x="47"/>
        <item x="36"/>
        <item x="37"/>
        <item x="45"/>
        <item x="93"/>
        <item x="23"/>
        <item x="30"/>
        <item x="39"/>
        <item x="56"/>
        <item x="53"/>
        <item x="28"/>
        <item x="35"/>
        <item x="27"/>
        <item x="40"/>
        <item x="21"/>
        <item x="32"/>
        <item x="7"/>
        <item x="22"/>
        <item x="43"/>
        <item x="16"/>
        <item x="2"/>
        <item x="33"/>
        <item x="15"/>
        <item x="5"/>
        <item x="17"/>
        <item x="13"/>
        <item x="6"/>
        <item x="12"/>
        <item x="29"/>
        <item x="18"/>
        <item x="9"/>
        <item x="14"/>
        <item x="24"/>
        <item x="10"/>
        <item x="4"/>
        <item x="8"/>
      </items>
    </pivotField>
    <pivotField compact="0" defaultSubtotal="0" showAll="0">
      <items count="68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1"/>
        <item x="50"/>
        <item x="52"/>
        <item x="49"/>
        <item x="47"/>
        <item x="48"/>
        <item x="46"/>
        <item x="44"/>
        <item x="45"/>
        <item x="42"/>
        <item x="41"/>
        <item x="43"/>
        <item x="40"/>
        <item x="39"/>
        <item x="36"/>
        <item x="37"/>
        <item x="34"/>
        <item x="31"/>
        <item x="30"/>
        <item x="32"/>
        <item x="33"/>
        <item x="25"/>
        <item x="27"/>
        <item x="38"/>
        <item x="29"/>
        <item x="35"/>
        <item x="28"/>
        <item x="24"/>
        <item x="23"/>
        <item x="17"/>
        <item x="18"/>
        <item x="22"/>
        <item x="19"/>
        <item x="26"/>
        <item x="16"/>
        <item x="20"/>
        <item x="10"/>
        <item x="14"/>
        <item x="15"/>
        <item x="11"/>
        <item x="21"/>
        <item x="9"/>
        <item x="7"/>
        <item x="13"/>
        <item x="8"/>
        <item x="12"/>
        <item x="6"/>
        <item x="5"/>
        <item x="4"/>
        <item x="2"/>
        <item x="3"/>
        <item x="0"/>
        <item x="1"/>
      </items>
    </pivotField>
    <pivotField dataField="1" compact="0" defaultSubtotal="0" showAll="0">
      <items count="75">
        <item x="0"/>
        <item x="10"/>
        <item x="1"/>
        <item x="36"/>
        <item x="69"/>
        <item x="73"/>
        <item x="64"/>
        <item x="66"/>
        <item x="68"/>
        <item x="74"/>
        <item x="28"/>
        <item x="67"/>
        <item x="57"/>
        <item x="2"/>
        <item x="42"/>
        <item x="48"/>
        <item x="38"/>
        <item x="47"/>
        <item x="33"/>
        <item x="22"/>
        <item x="53"/>
        <item x="70"/>
        <item x="40"/>
        <item x="71"/>
        <item x="24"/>
        <item x="63"/>
        <item x="39"/>
        <item x="23"/>
        <item x="49"/>
        <item x="46"/>
        <item x="54"/>
        <item x="62"/>
        <item x="72"/>
        <item x="37"/>
        <item x="30"/>
        <item x="65"/>
        <item x="35"/>
        <item x="4"/>
        <item x="59"/>
        <item x="34"/>
        <item x="60"/>
        <item x="41"/>
        <item x="58"/>
        <item x="55"/>
        <item x="56"/>
        <item x="3"/>
        <item x="6"/>
        <item x="32"/>
        <item x="50"/>
        <item x="45"/>
        <item x="52"/>
        <item x="17"/>
        <item x="7"/>
        <item x="43"/>
        <item x="9"/>
        <item x="25"/>
        <item x="31"/>
        <item x="13"/>
        <item x="44"/>
        <item x="19"/>
        <item x="18"/>
        <item x="27"/>
        <item x="29"/>
        <item x="51"/>
        <item x="26"/>
        <item x="61"/>
        <item x="11"/>
        <item x="20"/>
        <item x="21"/>
        <item x="16"/>
        <item x="14"/>
        <item x="15"/>
        <item x="8"/>
        <item x="12"/>
        <item x="5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求和项:回收加单量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73"/>
  <sheetViews>
    <sheetView workbookViewId="0">
      <selection activeCell="J4" sqref="J4"/>
    </sheetView>
  </sheetViews>
  <sheetFormatPr defaultColWidth="9" defaultRowHeight="13.5"/>
  <cols>
    <col min="2" max="2" width="19.5"/>
    <col min="3" max="3" width="21.5" customWidth="1"/>
    <col min="5" max="5" width="12.625"/>
  </cols>
  <sheetData>
    <row r="3" spans="1:4">
      <c r="A3" t="s">
        <v>0</v>
      </c>
      <c r="B3" t="s">
        <v>1</v>
      </c>
      <c r="C3" t="s">
        <v>1</v>
      </c>
      <c r="D3" t="s">
        <v>2</v>
      </c>
    </row>
    <row r="4" spans="1:10">
      <c r="A4" t="s">
        <v>3</v>
      </c>
      <c r="B4">
        <v>31</v>
      </c>
      <c r="C4">
        <v>31</v>
      </c>
      <c r="D4" t="e">
        <f>VLOOKUP(A:A,SQL人员主机销量!F:H,3,0)</f>
        <v>#N/A</v>
      </c>
      <c r="E4">
        <f>IFERROR(C4/D4,0)</f>
        <v>0</v>
      </c>
      <c r="J4" s="21"/>
    </row>
    <row r="5" spans="1:5">
      <c r="A5" t="s">
        <v>4</v>
      </c>
      <c r="B5">
        <v>29</v>
      </c>
      <c r="C5">
        <v>29</v>
      </c>
      <c r="D5" t="e">
        <f>VLOOKUP(A:A,SQL人员主机销量!F:H,3,0)</f>
        <v>#N/A</v>
      </c>
      <c r="E5">
        <f t="shared" ref="E5:E68" si="0">IFERROR(C5/D5,0)</f>
        <v>0</v>
      </c>
    </row>
    <row r="6" spans="1:5">
      <c r="A6" t="s">
        <v>5</v>
      </c>
      <c r="B6">
        <v>1</v>
      </c>
      <c r="C6">
        <v>1</v>
      </c>
      <c r="D6" t="e">
        <f>VLOOKUP(A:A,SQL人员主机销量!F:H,3,0)</f>
        <v>#N/A</v>
      </c>
      <c r="E6">
        <f t="shared" si="0"/>
        <v>0</v>
      </c>
    </row>
    <row r="7" spans="1:5">
      <c r="A7" t="s">
        <v>6</v>
      </c>
      <c r="B7">
        <v>0</v>
      </c>
      <c r="C7">
        <v>0</v>
      </c>
      <c r="D7" t="e">
        <f>VLOOKUP(A:A,SQL人员主机销量!F:H,3,0)</f>
        <v>#N/A</v>
      </c>
      <c r="E7">
        <f t="shared" si="0"/>
        <v>0</v>
      </c>
    </row>
    <row r="8" spans="1:5">
      <c r="A8" t="s">
        <v>7</v>
      </c>
      <c r="B8">
        <v>12</v>
      </c>
      <c r="C8">
        <v>12</v>
      </c>
      <c r="D8" t="e">
        <f>VLOOKUP(A:A,SQL人员主机销量!F:H,3,0)</f>
        <v>#N/A</v>
      </c>
      <c r="E8">
        <f t="shared" si="0"/>
        <v>0</v>
      </c>
    </row>
    <row r="9" spans="1:5">
      <c r="A9" t="s">
        <v>8</v>
      </c>
      <c r="B9">
        <v>10</v>
      </c>
      <c r="C9">
        <v>10</v>
      </c>
      <c r="D9" t="e">
        <f>VLOOKUP(A:A,SQL人员主机销量!F:H,3,0)</f>
        <v>#N/A</v>
      </c>
      <c r="E9">
        <f t="shared" si="0"/>
        <v>0</v>
      </c>
    </row>
    <row r="10" spans="1:5">
      <c r="A10" t="s">
        <v>9</v>
      </c>
      <c r="B10">
        <v>13</v>
      </c>
      <c r="C10">
        <v>13</v>
      </c>
      <c r="D10" t="e">
        <f>VLOOKUP(A:A,SQL人员主机销量!F:H,3,0)</f>
        <v>#N/A</v>
      </c>
      <c r="E10">
        <f t="shared" si="0"/>
        <v>0</v>
      </c>
    </row>
    <row r="11" spans="1:5">
      <c r="A11" t="s">
        <v>10</v>
      </c>
      <c r="B11">
        <v>0</v>
      </c>
      <c r="C11">
        <v>0</v>
      </c>
      <c r="D11" t="e">
        <f>VLOOKUP(A:A,SQL人员主机销量!F:H,3,0)</f>
        <v>#N/A</v>
      </c>
      <c r="E11">
        <f t="shared" si="0"/>
        <v>0</v>
      </c>
    </row>
    <row r="12" spans="1:5">
      <c r="A12" t="s">
        <v>11</v>
      </c>
      <c r="B12">
        <v>0</v>
      </c>
      <c r="C12">
        <v>0</v>
      </c>
      <c r="D12" t="e">
        <f>VLOOKUP(A:A,SQL人员主机销量!F:H,3,0)</f>
        <v>#N/A</v>
      </c>
      <c r="E12">
        <f t="shared" si="0"/>
        <v>0</v>
      </c>
    </row>
    <row r="13" spans="1:5">
      <c r="A13" t="s">
        <v>12</v>
      </c>
      <c r="B13">
        <v>105</v>
      </c>
      <c r="C13">
        <v>105</v>
      </c>
      <c r="D13" t="e">
        <f>VLOOKUP(A:A,SQL人员主机销量!F:H,3,0)</f>
        <v>#N/A</v>
      </c>
      <c r="E13">
        <f t="shared" si="0"/>
        <v>0</v>
      </c>
    </row>
    <row r="14" spans="1:5">
      <c r="A14" t="s">
        <v>13</v>
      </c>
      <c r="B14">
        <v>3</v>
      </c>
      <c r="C14">
        <v>3</v>
      </c>
      <c r="D14" t="e">
        <f>VLOOKUP(A:A,SQL人员主机销量!F:H,3,0)</f>
        <v>#N/A</v>
      </c>
      <c r="E14">
        <f t="shared" si="0"/>
        <v>0</v>
      </c>
    </row>
    <row r="15" spans="1:5">
      <c r="A15" t="s">
        <v>14</v>
      </c>
      <c r="B15">
        <v>21</v>
      </c>
      <c r="C15">
        <v>21</v>
      </c>
      <c r="D15" t="e">
        <f>VLOOKUP(A:A,SQL人员主机销量!F:H,3,0)</f>
        <v>#N/A</v>
      </c>
      <c r="E15">
        <f t="shared" si="0"/>
        <v>0</v>
      </c>
    </row>
    <row r="16" spans="1:5">
      <c r="A16" t="s">
        <v>15</v>
      </c>
      <c r="B16">
        <v>1</v>
      </c>
      <c r="C16">
        <v>1</v>
      </c>
      <c r="D16" t="e">
        <f>VLOOKUP(A:A,SQL人员主机销量!F:H,3,0)</f>
        <v>#N/A</v>
      </c>
      <c r="E16">
        <f t="shared" si="0"/>
        <v>0</v>
      </c>
    </row>
    <row r="17" spans="1:5">
      <c r="A17" t="s">
        <v>16</v>
      </c>
      <c r="B17">
        <v>22</v>
      </c>
      <c r="C17">
        <v>22</v>
      </c>
      <c r="D17" t="e">
        <f>VLOOKUP(A:A,SQL人员主机销量!F:H,3,0)</f>
        <v>#N/A</v>
      </c>
      <c r="E17">
        <f t="shared" si="0"/>
        <v>0</v>
      </c>
    </row>
    <row r="18" spans="1:5">
      <c r="A18" t="s">
        <v>17</v>
      </c>
      <c r="B18">
        <v>46</v>
      </c>
      <c r="C18">
        <v>46</v>
      </c>
      <c r="D18" t="e">
        <f>VLOOKUP(A:A,SQL人员主机销量!F:H,3,0)</f>
        <v>#N/A</v>
      </c>
      <c r="E18">
        <f t="shared" si="0"/>
        <v>0</v>
      </c>
    </row>
    <row r="19" spans="1:5">
      <c r="A19" t="s">
        <v>18</v>
      </c>
      <c r="B19">
        <v>56</v>
      </c>
      <c r="C19">
        <v>56</v>
      </c>
      <c r="D19" t="e">
        <f>VLOOKUP(A:A,SQL人员主机销量!F:H,3,0)</f>
        <v>#N/A</v>
      </c>
      <c r="E19">
        <f t="shared" si="0"/>
        <v>0</v>
      </c>
    </row>
    <row r="20" spans="1:5">
      <c r="A20" t="s">
        <v>19</v>
      </c>
      <c r="B20">
        <v>27</v>
      </c>
      <c r="C20">
        <v>27</v>
      </c>
      <c r="D20" t="e">
        <f>VLOOKUP(A:A,SQL人员主机销量!F:H,3,0)</f>
        <v>#N/A</v>
      </c>
      <c r="E20">
        <f t="shared" si="0"/>
        <v>0</v>
      </c>
    </row>
    <row r="21" spans="1:5">
      <c r="A21" t="s">
        <v>20</v>
      </c>
      <c r="B21">
        <v>2</v>
      </c>
      <c r="C21">
        <v>2</v>
      </c>
      <c r="D21" t="e">
        <f>VLOOKUP(A:A,SQL人员主机销量!F:H,3,0)</f>
        <v>#N/A</v>
      </c>
      <c r="E21">
        <f t="shared" si="0"/>
        <v>0</v>
      </c>
    </row>
    <row r="22" spans="1:5">
      <c r="A22" t="s">
        <v>21</v>
      </c>
      <c r="B22">
        <v>3</v>
      </c>
      <c r="C22">
        <v>3</v>
      </c>
      <c r="D22" t="e">
        <f>VLOOKUP(A:A,SQL人员主机销量!F:H,3,0)</f>
        <v>#N/A</v>
      </c>
      <c r="E22">
        <f t="shared" si="0"/>
        <v>0</v>
      </c>
    </row>
    <row r="23" spans="1:5">
      <c r="A23" t="s">
        <v>22</v>
      </c>
      <c r="B23">
        <v>96</v>
      </c>
      <c r="C23">
        <v>96</v>
      </c>
      <c r="D23" t="e">
        <f>VLOOKUP(A:A,SQL人员主机销量!F:H,3,0)</f>
        <v>#N/A</v>
      </c>
      <c r="E23">
        <f t="shared" si="0"/>
        <v>0</v>
      </c>
    </row>
    <row r="24" spans="1:5">
      <c r="A24" t="s">
        <v>23</v>
      </c>
      <c r="B24">
        <v>0</v>
      </c>
      <c r="C24">
        <v>0</v>
      </c>
      <c r="D24" t="e">
        <f>VLOOKUP(A:A,SQL人员主机销量!F:H,3,0)</f>
        <v>#N/A</v>
      </c>
      <c r="E24">
        <f t="shared" si="0"/>
        <v>0</v>
      </c>
    </row>
    <row r="25" spans="1:5">
      <c r="A25" t="s">
        <v>24</v>
      </c>
      <c r="B25">
        <v>85</v>
      </c>
      <c r="C25">
        <v>85</v>
      </c>
      <c r="D25" t="e">
        <f>VLOOKUP(A:A,SQL人员主机销量!F:H,3,0)</f>
        <v>#N/A</v>
      </c>
      <c r="E25">
        <f t="shared" si="0"/>
        <v>0</v>
      </c>
    </row>
    <row r="26" spans="1:5">
      <c r="A26" t="s">
        <v>25</v>
      </c>
      <c r="B26">
        <v>13</v>
      </c>
      <c r="C26">
        <v>13</v>
      </c>
      <c r="D26" t="e">
        <f>VLOOKUP(A:A,SQL人员主机销量!F:H,3,0)</f>
        <v>#N/A</v>
      </c>
      <c r="E26">
        <f t="shared" si="0"/>
        <v>0</v>
      </c>
    </row>
    <row r="27" spans="1:5">
      <c r="A27" t="s">
        <v>26</v>
      </c>
      <c r="B27">
        <v>20</v>
      </c>
      <c r="C27">
        <v>20</v>
      </c>
      <c r="D27" t="e">
        <f>VLOOKUP(A:A,SQL人员主机销量!F:H,3,0)</f>
        <v>#N/A</v>
      </c>
      <c r="E27">
        <f t="shared" si="0"/>
        <v>0</v>
      </c>
    </row>
    <row r="28" spans="1:5">
      <c r="A28" t="s">
        <v>27</v>
      </c>
      <c r="B28">
        <v>0</v>
      </c>
      <c r="C28">
        <v>0</v>
      </c>
      <c r="D28" t="e">
        <f>VLOOKUP(A:A,SQL人员主机销量!F:H,3,0)</f>
        <v>#N/A</v>
      </c>
      <c r="E28">
        <f t="shared" si="0"/>
        <v>0</v>
      </c>
    </row>
    <row r="29" spans="1:5">
      <c r="A29" t="s">
        <v>28</v>
      </c>
      <c r="B29">
        <v>1</v>
      </c>
      <c r="C29">
        <v>1</v>
      </c>
      <c r="D29" t="e">
        <f>VLOOKUP(A:A,SQL人员主机销量!F:H,3,0)</f>
        <v>#N/A</v>
      </c>
      <c r="E29">
        <f t="shared" si="0"/>
        <v>0</v>
      </c>
    </row>
    <row r="30" spans="1:5">
      <c r="A30" t="s">
        <v>29</v>
      </c>
      <c r="B30">
        <v>0</v>
      </c>
      <c r="C30">
        <v>0</v>
      </c>
      <c r="D30" t="e">
        <f>VLOOKUP(A:A,SQL人员主机销量!F:H,3,0)</f>
        <v>#N/A</v>
      </c>
      <c r="E30">
        <f t="shared" si="0"/>
        <v>0</v>
      </c>
    </row>
    <row r="31" spans="1:5">
      <c r="A31" t="s">
        <v>30</v>
      </c>
      <c r="B31">
        <v>14</v>
      </c>
      <c r="C31">
        <v>14</v>
      </c>
      <c r="D31" t="e">
        <f>VLOOKUP(A:A,SQL人员主机销量!F:H,3,0)</f>
        <v>#N/A</v>
      </c>
      <c r="E31">
        <f t="shared" si="0"/>
        <v>0</v>
      </c>
    </row>
    <row r="32" spans="1:5">
      <c r="A32" t="s">
        <v>31</v>
      </c>
      <c r="B32">
        <v>0</v>
      </c>
      <c r="C32">
        <v>0</v>
      </c>
      <c r="D32" t="e">
        <f>VLOOKUP(A:A,SQL人员主机销量!F:H,3,0)</f>
        <v>#N/A</v>
      </c>
      <c r="E32">
        <f t="shared" si="0"/>
        <v>0</v>
      </c>
    </row>
    <row r="33" spans="1:5">
      <c r="A33" t="s">
        <v>32</v>
      </c>
      <c r="B33">
        <v>0</v>
      </c>
      <c r="C33">
        <v>0</v>
      </c>
      <c r="D33" t="e">
        <f>VLOOKUP(A:A,SQL人员主机销量!F:H,3,0)</f>
        <v>#N/A</v>
      </c>
      <c r="E33">
        <f t="shared" si="0"/>
        <v>0</v>
      </c>
    </row>
    <row r="34" spans="1:5">
      <c r="A34" t="s">
        <v>33</v>
      </c>
      <c r="B34">
        <v>6</v>
      </c>
      <c r="C34">
        <v>6</v>
      </c>
      <c r="D34" t="e">
        <f>VLOOKUP(A:A,SQL人员主机销量!F:H,3,0)</f>
        <v>#N/A</v>
      </c>
      <c r="E34">
        <f t="shared" si="0"/>
        <v>0</v>
      </c>
    </row>
    <row r="35" spans="1:5">
      <c r="A35" t="s">
        <v>34</v>
      </c>
      <c r="B35">
        <v>35</v>
      </c>
      <c r="C35">
        <v>35</v>
      </c>
      <c r="D35" t="e">
        <f>VLOOKUP(A:A,SQL人员主机销量!F:H,3,0)</f>
        <v>#N/A</v>
      </c>
      <c r="E35">
        <f t="shared" si="0"/>
        <v>0</v>
      </c>
    </row>
    <row r="36" spans="1:5">
      <c r="A36" t="s">
        <v>35</v>
      </c>
      <c r="B36">
        <v>40</v>
      </c>
      <c r="C36">
        <v>40</v>
      </c>
      <c r="D36" t="e">
        <f>VLOOKUP(A:A,SQL人员主机销量!F:H,3,0)</f>
        <v>#N/A</v>
      </c>
      <c r="E36">
        <f t="shared" si="0"/>
        <v>0</v>
      </c>
    </row>
    <row r="37" spans="1:5">
      <c r="A37" t="s">
        <v>36</v>
      </c>
      <c r="B37">
        <v>51</v>
      </c>
      <c r="C37">
        <v>51</v>
      </c>
      <c r="D37" t="e">
        <f>VLOOKUP(A:A,SQL人员主机销量!F:H,3,0)</f>
        <v>#N/A</v>
      </c>
      <c r="E37">
        <f t="shared" si="0"/>
        <v>0</v>
      </c>
    </row>
    <row r="38" spans="1:5">
      <c r="A38" t="s">
        <v>37</v>
      </c>
      <c r="B38">
        <v>0</v>
      </c>
      <c r="C38">
        <v>0</v>
      </c>
      <c r="D38" t="e">
        <f>VLOOKUP(A:A,SQL人员主机销量!F:H,3,0)</f>
        <v>#N/A</v>
      </c>
      <c r="E38">
        <f t="shared" si="0"/>
        <v>0</v>
      </c>
    </row>
    <row r="39" spans="1:5">
      <c r="A39" t="s">
        <v>38</v>
      </c>
      <c r="B39">
        <v>10</v>
      </c>
      <c r="C39">
        <v>10</v>
      </c>
      <c r="D39" t="e">
        <f>VLOOKUP(A:A,SQL人员主机销量!F:H,3,0)</f>
        <v>#N/A</v>
      </c>
      <c r="E39">
        <f t="shared" si="0"/>
        <v>0</v>
      </c>
    </row>
    <row r="40" spans="1:5">
      <c r="A40" t="s">
        <v>39</v>
      </c>
      <c r="B40">
        <v>41</v>
      </c>
      <c r="C40">
        <v>41</v>
      </c>
      <c r="D40" t="e">
        <f>VLOOKUP(A:A,SQL人员主机销量!F:H,3,0)</f>
        <v>#N/A</v>
      </c>
      <c r="E40">
        <f t="shared" si="0"/>
        <v>0</v>
      </c>
    </row>
    <row r="41" spans="1:5">
      <c r="A41" t="s">
        <v>40</v>
      </c>
      <c r="B41">
        <v>37</v>
      </c>
      <c r="C41">
        <v>37</v>
      </c>
      <c r="D41" t="e">
        <f>VLOOKUP(A:A,SQL人员主机销量!F:H,3,0)</f>
        <v>#N/A</v>
      </c>
      <c r="E41">
        <f t="shared" si="0"/>
        <v>0</v>
      </c>
    </row>
    <row r="42" spans="1:5">
      <c r="A42" t="s">
        <v>41</v>
      </c>
      <c r="B42">
        <v>4</v>
      </c>
      <c r="C42">
        <v>4</v>
      </c>
      <c r="D42" t="e">
        <f>VLOOKUP(A:A,SQL人员主机销量!F:H,3,0)</f>
        <v>#N/A</v>
      </c>
      <c r="E42">
        <f t="shared" si="0"/>
        <v>0</v>
      </c>
    </row>
    <row r="43" spans="1:5">
      <c r="A43" t="s">
        <v>42</v>
      </c>
      <c r="B43">
        <v>89</v>
      </c>
      <c r="C43">
        <v>89</v>
      </c>
      <c r="D43" t="e">
        <f>VLOOKUP(A:A,SQL人员主机销量!F:H,3,0)</f>
        <v>#N/A</v>
      </c>
      <c r="E43">
        <f t="shared" si="0"/>
        <v>0</v>
      </c>
    </row>
    <row r="44" spans="1:5">
      <c r="A44" t="s">
        <v>43</v>
      </c>
      <c r="B44">
        <v>23</v>
      </c>
      <c r="C44">
        <v>23</v>
      </c>
      <c r="D44" t="e">
        <f>VLOOKUP(A:A,SQL人员主机销量!F:H,3,0)</f>
        <v>#N/A</v>
      </c>
      <c r="E44">
        <f t="shared" si="0"/>
        <v>0</v>
      </c>
    </row>
    <row r="45" spans="1:5">
      <c r="A45" t="s">
        <v>44</v>
      </c>
      <c r="B45">
        <v>78</v>
      </c>
      <c r="C45">
        <v>78</v>
      </c>
      <c r="D45" t="e">
        <f>VLOOKUP(A:A,SQL人员主机销量!F:H,3,0)</f>
        <v>#N/A</v>
      </c>
      <c r="E45">
        <f t="shared" si="0"/>
        <v>0</v>
      </c>
    </row>
    <row r="46" spans="1:5">
      <c r="A46" t="s">
        <v>45</v>
      </c>
      <c r="B46">
        <v>31</v>
      </c>
      <c r="C46">
        <v>31</v>
      </c>
      <c r="D46" t="e">
        <f>VLOOKUP(A:A,SQL人员主机销量!F:H,3,0)</f>
        <v>#N/A</v>
      </c>
      <c r="E46">
        <f t="shared" si="0"/>
        <v>0</v>
      </c>
    </row>
    <row r="47" spans="1:5">
      <c r="A47" t="s">
        <v>46</v>
      </c>
      <c r="B47">
        <v>19</v>
      </c>
      <c r="C47">
        <v>19</v>
      </c>
      <c r="D47" t="e">
        <f>VLOOKUP(A:A,SQL人员主机销量!F:H,3,0)</f>
        <v>#N/A</v>
      </c>
      <c r="E47">
        <f t="shared" si="0"/>
        <v>0</v>
      </c>
    </row>
    <row r="48" spans="1:5">
      <c r="A48" t="s">
        <v>47</v>
      </c>
      <c r="B48">
        <v>0</v>
      </c>
      <c r="C48">
        <v>0</v>
      </c>
      <c r="D48" t="e">
        <f>VLOOKUP(A:A,SQL人员主机销量!F:H,3,0)</f>
        <v>#N/A</v>
      </c>
      <c r="E48">
        <f t="shared" si="0"/>
        <v>0</v>
      </c>
    </row>
    <row r="49" spans="1:5">
      <c r="A49" t="s">
        <v>48</v>
      </c>
      <c r="B49">
        <v>17</v>
      </c>
      <c r="C49">
        <v>17</v>
      </c>
      <c r="D49" t="e">
        <f>VLOOKUP(A:A,SQL人员主机销量!F:H,3,0)</f>
        <v>#N/A</v>
      </c>
      <c r="E49">
        <f t="shared" si="0"/>
        <v>0</v>
      </c>
    </row>
    <row r="50" spans="1:5">
      <c r="A50" t="s">
        <v>49</v>
      </c>
      <c r="B50">
        <v>33</v>
      </c>
      <c r="C50">
        <v>33</v>
      </c>
      <c r="D50" t="e">
        <f>VLOOKUP(A:A,SQL人员主机销量!F:H,3,0)</f>
        <v>#N/A</v>
      </c>
      <c r="E50">
        <f t="shared" si="0"/>
        <v>0</v>
      </c>
    </row>
    <row r="51" spans="1:5">
      <c r="A51" t="s">
        <v>50</v>
      </c>
      <c r="B51">
        <v>29</v>
      </c>
      <c r="C51">
        <v>29</v>
      </c>
      <c r="D51" t="e">
        <f>VLOOKUP(A:A,SQL人员主机销量!F:H,3,0)</f>
        <v>#N/A</v>
      </c>
      <c r="E51">
        <f t="shared" si="0"/>
        <v>0</v>
      </c>
    </row>
    <row r="52" spans="1:5">
      <c r="A52" t="s">
        <v>51</v>
      </c>
      <c r="B52">
        <v>1</v>
      </c>
      <c r="C52">
        <v>1</v>
      </c>
      <c r="D52" t="e">
        <f>VLOOKUP(A:A,SQL人员主机销量!F:H,3,0)</f>
        <v>#N/A</v>
      </c>
      <c r="E52">
        <f t="shared" si="0"/>
        <v>0</v>
      </c>
    </row>
    <row r="53" spans="1:5">
      <c r="A53" t="s">
        <v>52</v>
      </c>
      <c r="B53">
        <v>0</v>
      </c>
      <c r="C53">
        <v>0</v>
      </c>
      <c r="D53" t="e">
        <f>VLOOKUP(A:A,SQL人员主机销量!F:H,3,0)</f>
        <v>#N/A</v>
      </c>
      <c r="E53">
        <f t="shared" si="0"/>
        <v>0</v>
      </c>
    </row>
    <row r="54" spans="1:5">
      <c r="A54" t="s">
        <v>53</v>
      </c>
      <c r="B54">
        <v>1</v>
      </c>
      <c r="C54">
        <v>1</v>
      </c>
      <c r="D54" t="e">
        <f>VLOOKUP(A:A,SQL人员主机销量!F:H,3,0)</f>
        <v>#N/A</v>
      </c>
      <c r="E54">
        <f t="shared" si="0"/>
        <v>0</v>
      </c>
    </row>
    <row r="55" spans="1:5">
      <c r="A55" t="s">
        <v>54</v>
      </c>
      <c r="B55">
        <v>1</v>
      </c>
      <c r="C55">
        <v>1</v>
      </c>
      <c r="D55" t="e">
        <f>VLOOKUP(A:A,SQL人员主机销量!F:H,3,0)</f>
        <v>#N/A</v>
      </c>
      <c r="E55">
        <f t="shared" si="0"/>
        <v>0</v>
      </c>
    </row>
    <row r="56" spans="1:5">
      <c r="A56" t="s">
        <v>55</v>
      </c>
      <c r="B56">
        <v>55</v>
      </c>
      <c r="C56">
        <v>55</v>
      </c>
      <c r="D56" t="e">
        <f>VLOOKUP(A:A,SQL人员主机销量!F:H,3,0)</f>
        <v>#N/A</v>
      </c>
      <c r="E56">
        <f t="shared" si="0"/>
        <v>0</v>
      </c>
    </row>
    <row r="57" spans="1:5">
      <c r="A57" t="s">
        <v>56</v>
      </c>
      <c r="B57">
        <v>51</v>
      </c>
      <c r="C57">
        <v>51</v>
      </c>
      <c r="D57" t="e">
        <f>VLOOKUP(A:A,SQL人员主机销量!F:H,3,0)</f>
        <v>#N/A</v>
      </c>
      <c r="E57">
        <f t="shared" si="0"/>
        <v>0</v>
      </c>
    </row>
    <row r="58" spans="1:5">
      <c r="A58" t="s">
        <v>57</v>
      </c>
      <c r="B58">
        <v>42</v>
      </c>
      <c r="C58">
        <v>42</v>
      </c>
      <c r="D58" t="e">
        <f>VLOOKUP(A:A,SQL人员主机销量!F:H,3,0)</f>
        <v>#N/A</v>
      </c>
      <c r="E58">
        <f t="shared" si="0"/>
        <v>0</v>
      </c>
    </row>
    <row r="59" spans="1:5">
      <c r="A59" t="s">
        <v>58</v>
      </c>
      <c r="B59">
        <v>13</v>
      </c>
      <c r="C59">
        <v>13</v>
      </c>
      <c r="D59" t="e">
        <f>VLOOKUP(A:A,SQL人员主机销量!F:H,3,0)</f>
        <v>#N/A</v>
      </c>
      <c r="E59">
        <f t="shared" si="0"/>
        <v>0</v>
      </c>
    </row>
    <row r="60" spans="1:5">
      <c r="A60" t="s">
        <v>59</v>
      </c>
      <c r="B60">
        <v>38</v>
      </c>
      <c r="C60">
        <v>38</v>
      </c>
      <c r="D60" t="e">
        <f>VLOOKUP(A:A,SQL人员主机销量!F:H,3,0)</f>
        <v>#N/A</v>
      </c>
      <c r="E60">
        <f t="shared" si="0"/>
        <v>0</v>
      </c>
    </row>
    <row r="61" spans="1:5">
      <c r="A61" t="s">
        <v>60</v>
      </c>
      <c r="B61">
        <v>2</v>
      </c>
      <c r="C61">
        <v>2</v>
      </c>
      <c r="D61" t="e">
        <f>VLOOKUP(A:A,SQL人员主机销量!F:H,3,0)</f>
        <v>#N/A</v>
      </c>
      <c r="E61">
        <f t="shared" si="0"/>
        <v>0</v>
      </c>
    </row>
    <row r="62" spans="1:5">
      <c r="A62" t="s">
        <v>61</v>
      </c>
      <c r="B62">
        <v>31</v>
      </c>
      <c r="C62">
        <v>31</v>
      </c>
      <c r="D62" t="e">
        <f>VLOOKUP(A:A,SQL人员主机销量!F:H,3,0)</f>
        <v>#N/A</v>
      </c>
      <c r="E62">
        <f t="shared" si="0"/>
        <v>0</v>
      </c>
    </row>
    <row r="63" spans="1:5">
      <c r="A63" t="s">
        <v>62</v>
      </c>
      <c r="B63">
        <v>8</v>
      </c>
      <c r="C63">
        <v>8</v>
      </c>
      <c r="D63" t="e">
        <f>VLOOKUP(A:A,SQL人员主机销量!F:H,3,0)</f>
        <v>#N/A</v>
      </c>
      <c r="E63">
        <f t="shared" si="0"/>
        <v>0</v>
      </c>
    </row>
    <row r="64" spans="1:5">
      <c r="A64" t="s">
        <v>63</v>
      </c>
      <c r="B64">
        <v>7</v>
      </c>
      <c r="C64">
        <v>7</v>
      </c>
      <c r="D64" t="e">
        <f>VLOOKUP(A:A,SQL人员主机销量!F:H,3,0)</f>
        <v>#N/A</v>
      </c>
      <c r="E64">
        <f t="shared" si="0"/>
        <v>0</v>
      </c>
    </row>
    <row r="65" spans="1:5">
      <c r="A65" t="s">
        <v>64</v>
      </c>
      <c r="B65">
        <v>0</v>
      </c>
      <c r="C65">
        <v>0</v>
      </c>
      <c r="D65" t="e">
        <f>VLOOKUP(A:A,SQL人员主机销量!F:H,3,0)</f>
        <v>#N/A</v>
      </c>
      <c r="E65">
        <f t="shared" si="0"/>
        <v>0</v>
      </c>
    </row>
    <row r="66" spans="1:5">
      <c r="A66" t="s">
        <v>65</v>
      </c>
      <c r="B66">
        <v>43</v>
      </c>
      <c r="C66">
        <v>43</v>
      </c>
      <c r="D66" t="e">
        <f>VLOOKUP(A:A,SQL人员主机销量!F:H,3,0)</f>
        <v>#N/A</v>
      </c>
      <c r="E66">
        <f t="shared" si="0"/>
        <v>0</v>
      </c>
    </row>
    <row r="67" spans="1:5">
      <c r="A67" t="s">
        <v>66</v>
      </c>
      <c r="B67">
        <v>0</v>
      </c>
      <c r="C67">
        <v>0</v>
      </c>
      <c r="D67" t="e">
        <f>VLOOKUP(A:A,SQL人员主机销量!F:H,3,0)</f>
        <v>#N/A</v>
      </c>
      <c r="E67">
        <f t="shared" si="0"/>
        <v>0</v>
      </c>
    </row>
    <row r="68" spans="1:5">
      <c r="A68" t="s">
        <v>67</v>
      </c>
      <c r="B68">
        <v>1</v>
      </c>
      <c r="C68">
        <v>1</v>
      </c>
      <c r="D68" t="e">
        <f>VLOOKUP(A:A,SQL人员主机销量!F:H,3,0)</f>
        <v>#N/A</v>
      </c>
      <c r="E68">
        <f t="shared" si="0"/>
        <v>0</v>
      </c>
    </row>
    <row r="69" spans="1:5">
      <c r="A69" t="s">
        <v>68</v>
      </c>
      <c r="B69">
        <v>76</v>
      </c>
      <c r="C69">
        <v>76</v>
      </c>
      <c r="D69" t="e">
        <f>VLOOKUP(A:A,SQL人员主机销量!F:H,3,0)</f>
        <v>#N/A</v>
      </c>
      <c r="E69">
        <f t="shared" ref="E69:E132" si="1">IFERROR(C69/D69,0)</f>
        <v>0</v>
      </c>
    </row>
    <row r="70" spans="1:5">
      <c r="A70" t="s">
        <v>69</v>
      </c>
      <c r="B70">
        <v>1</v>
      </c>
      <c r="C70">
        <v>1</v>
      </c>
      <c r="D70" t="e">
        <f>VLOOKUP(A:A,SQL人员主机销量!F:H,3,0)</f>
        <v>#N/A</v>
      </c>
      <c r="E70">
        <f t="shared" si="1"/>
        <v>0</v>
      </c>
    </row>
    <row r="71" spans="1:5">
      <c r="A71" t="s">
        <v>70</v>
      </c>
      <c r="B71">
        <v>103</v>
      </c>
      <c r="C71">
        <v>103</v>
      </c>
      <c r="D71" t="e">
        <f>VLOOKUP(A:A,SQL人员主机销量!F:H,3,0)</f>
        <v>#N/A</v>
      </c>
      <c r="E71">
        <f t="shared" si="1"/>
        <v>0</v>
      </c>
    </row>
    <row r="72" spans="1:5">
      <c r="A72" t="s">
        <v>71</v>
      </c>
      <c r="B72">
        <v>3</v>
      </c>
      <c r="C72">
        <v>3</v>
      </c>
      <c r="D72" t="e">
        <f>VLOOKUP(A:A,SQL人员主机销量!F:H,3,0)</f>
        <v>#N/A</v>
      </c>
      <c r="E72">
        <f t="shared" si="1"/>
        <v>0</v>
      </c>
    </row>
    <row r="73" spans="1:5">
      <c r="A73" t="s">
        <v>72</v>
      </c>
      <c r="B73">
        <v>23</v>
      </c>
      <c r="C73">
        <v>23</v>
      </c>
      <c r="D73" t="e">
        <f>VLOOKUP(A:A,SQL人员主机销量!F:H,3,0)</f>
        <v>#N/A</v>
      </c>
      <c r="E73">
        <f t="shared" si="1"/>
        <v>0</v>
      </c>
    </row>
    <row r="74" spans="1:5">
      <c r="A74" t="s">
        <v>73</v>
      </c>
      <c r="B74">
        <v>1</v>
      </c>
      <c r="C74">
        <v>1</v>
      </c>
      <c r="D74" t="e">
        <f>VLOOKUP(A:A,SQL人员主机销量!F:H,3,0)</f>
        <v>#N/A</v>
      </c>
      <c r="E74">
        <f t="shared" si="1"/>
        <v>0</v>
      </c>
    </row>
    <row r="75" spans="1:5">
      <c r="A75" t="s">
        <v>74</v>
      </c>
      <c r="B75">
        <v>62</v>
      </c>
      <c r="C75">
        <v>62</v>
      </c>
      <c r="D75" t="e">
        <f>VLOOKUP(A:A,SQL人员主机销量!F:H,3,0)</f>
        <v>#N/A</v>
      </c>
      <c r="E75">
        <f t="shared" si="1"/>
        <v>0</v>
      </c>
    </row>
    <row r="76" spans="1:5">
      <c r="A76" t="s">
        <v>75</v>
      </c>
      <c r="B76">
        <v>1</v>
      </c>
      <c r="C76">
        <v>1</v>
      </c>
      <c r="D76" t="e">
        <f>VLOOKUP(A:A,SQL人员主机销量!F:H,3,0)</f>
        <v>#N/A</v>
      </c>
      <c r="E76">
        <f t="shared" si="1"/>
        <v>0</v>
      </c>
    </row>
    <row r="77" spans="1:5">
      <c r="A77" t="s">
        <v>76</v>
      </c>
      <c r="B77">
        <v>2</v>
      </c>
      <c r="C77">
        <v>2</v>
      </c>
      <c r="D77" t="e">
        <f>VLOOKUP(A:A,SQL人员主机销量!F:H,3,0)</f>
        <v>#N/A</v>
      </c>
      <c r="E77">
        <f t="shared" si="1"/>
        <v>0</v>
      </c>
    </row>
    <row r="78" spans="1:5">
      <c r="A78" t="s">
        <v>77</v>
      </c>
      <c r="B78">
        <v>3</v>
      </c>
      <c r="C78">
        <v>3</v>
      </c>
      <c r="D78" t="e">
        <f>VLOOKUP(A:A,SQL人员主机销量!F:H,3,0)</f>
        <v>#N/A</v>
      </c>
      <c r="E78">
        <f t="shared" si="1"/>
        <v>0</v>
      </c>
    </row>
    <row r="79" spans="1:5">
      <c r="A79" t="s">
        <v>78</v>
      </c>
      <c r="B79">
        <v>0</v>
      </c>
      <c r="C79">
        <v>0</v>
      </c>
      <c r="D79" t="e">
        <f>VLOOKUP(A:A,SQL人员主机销量!F:H,3,0)</f>
        <v>#N/A</v>
      </c>
      <c r="E79">
        <f t="shared" si="1"/>
        <v>0</v>
      </c>
    </row>
    <row r="80" spans="1:5">
      <c r="A80" t="s">
        <v>79</v>
      </c>
      <c r="B80">
        <v>52</v>
      </c>
      <c r="C80">
        <v>52</v>
      </c>
      <c r="D80" t="e">
        <f>VLOOKUP(A:A,SQL人员主机销量!F:H,3,0)</f>
        <v>#N/A</v>
      </c>
      <c r="E80">
        <f t="shared" si="1"/>
        <v>0</v>
      </c>
    </row>
    <row r="81" spans="1:5">
      <c r="A81" t="s">
        <v>80</v>
      </c>
      <c r="B81">
        <v>1</v>
      </c>
      <c r="C81">
        <v>1</v>
      </c>
      <c r="D81" t="e">
        <f>VLOOKUP(A:A,SQL人员主机销量!F:H,3,0)</f>
        <v>#N/A</v>
      </c>
      <c r="E81">
        <f t="shared" si="1"/>
        <v>0</v>
      </c>
    </row>
    <row r="82" spans="1:5">
      <c r="A82" t="s">
        <v>81</v>
      </c>
      <c r="B82">
        <v>43</v>
      </c>
      <c r="C82">
        <v>43</v>
      </c>
      <c r="D82" t="e">
        <f>VLOOKUP(A:A,SQL人员主机销量!F:H,3,0)</f>
        <v>#N/A</v>
      </c>
      <c r="E82">
        <f t="shared" si="1"/>
        <v>0</v>
      </c>
    </row>
    <row r="83" spans="1:5">
      <c r="A83" t="s">
        <v>82</v>
      </c>
      <c r="B83">
        <v>39</v>
      </c>
      <c r="C83">
        <v>39</v>
      </c>
      <c r="D83" t="e">
        <f>VLOOKUP(A:A,SQL人员主机销量!F:H,3,0)</f>
        <v>#N/A</v>
      </c>
      <c r="E83">
        <f t="shared" si="1"/>
        <v>0</v>
      </c>
    </row>
    <row r="84" spans="1:5">
      <c r="A84" t="s">
        <v>83</v>
      </c>
      <c r="B84">
        <v>29</v>
      </c>
      <c r="C84">
        <v>29</v>
      </c>
      <c r="D84" t="e">
        <f>VLOOKUP(A:A,SQL人员主机销量!F:H,3,0)</f>
        <v>#N/A</v>
      </c>
      <c r="E84">
        <f t="shared" si="1"/>
        <v>0</v>
      </c>
    </row>
    <row r="85" spans="1:5">
      <c r="A85" t="s">
        <v>84</v>
      </c>
      <c r="B85">
        <v>0</v>
      </c>
      <c r="C85">
        <v>0</v>
      </c>
      <c r="D85" t="e">
        <f>VLOOKUP(A:A,SQL人员主机销量!F:H,3,0)</f>
        <v>#N/A</v>
      </c>
      <c r="E85">
        <f t="shared" si="1"/>
        <v>0</v>
      </c>
    </row>
    <row r="86" spans="1:5">
      <c r="A86" t="s">
        <v>85</v>
      </c>
      <c r="B86">
        <v>0</v>
      </c>
      <c r="C86">
        <v>0</v>
      </c>
      <c r="D86" t="e">
        <f>VLOOKUP(A:A,SQL人员主机销量!F:H,3,0)</f>
        <v>#N/A</v>
      </c>
      <c r="E86">
        <f t="shared" si="1"/>
        <v>0</v>
      </c>
    </row>
    <row r="87" spans="1:5">
      <c r="A87" t="s">
        <v>86</v>
      </c>
      <c r="B87">
        <v>1</v>
      </c>
      <c r="C87">
        <v>1</v>
      </c>
      <c r="D87" t="e">
        <f>VLOOKUP(A:A,SQL人员主机销量!F:H,3,0)</f>
        <v>#N/A</v>
      </c>
      <c r="E87">
        <f t="shared" si="1"/>
        <v>0</v>
      </c>
    </row>
    <row r="88" spans="1:5">
      <c r="A88" t="s">
        <v>87</v>
      </c>
      <c r="B88">
        <v>31</v>
      </c>
      <c r="C88">
        <v>31</v>
      </c>
      <c r="D88" t="e">
        <f>VLOOKUP(A:A,SQL人员主机销量!F:H,3,0)</f>
        <v>#N/A</v>
      </c>
      <c r="E88">
        <f t="shared" si="1"/>
        <v>0</v>
      </c>
    </row>
    <row r="89" spans="1:5">
      <c r="A89" t="s">
        <v>88</v>
      </c>
      <c r="B89">
        <v>40</v>
      </c>
      <c r="C89">
        <v>40</v>
      </c>
      <c r="D89" t="e">
        <f>VLOOKUP(A:A,SQL人员主机销量!F:H,3,0)</f>
        <v>#N/A</v>
      </c>
      <c r="E89">
        <f t="shared" si="1"/>
        <v>0</v>
      </c>
    </row>
    <row r="90" spans="1:5">
      <c r="A90" t="s">
        <v>89</v>
      </c>
      <c r="B90">
        <v>37</v>
      </c>
      <c r="C90">
        <v>37</v>
      </c>
      <c r="D90" t="e">
        <f>VLOOKUP(A:A,SQL人员主机销量!F:H,3,0)</f>
        <v>#N/A</v>
      </c>
      <c r="E90">
        <f t="shared" si="1"/>
        <v>0</v>
      </c>
    </row>
    <row r="91" spans="1:5">
      <c r="A91" t="s">
        <v>90</v>
      </c>
      <c r="B91">
        <v>1</v>
      </c>
      <c r="C91">
        <v>1</v>
      </c>
      <c r="D91" t="e">
        <f>VLOOKUP(A:A,SQL人员主机销量!F:H,3,0)</f>
        <v>#N/A</v>
      </c>
      <c r="E91">
        <f t="shared" si="1"/>
        <v>0</v>
      </c>
    </row>
    <row r="92" spans="1:5">
      <c r="A92" t="s">
        <v>91</v>
      </c>
      <c r="B92">
        <v>67</v>
      </c>
      <c r="C92">
        <v>67</v>
      </c>
      <c r="D92" t="e">
        <f>VLOOKUP(A:A,SQL人员主机销量!F:H,3,0)</f>
        <v>#N/A</v>
      </c>
      <c r="E92">
        <f t="shared" si="1"/>
        <v>0</v>
      </c>
    </row>
    <row r="93" spans="1:5">
      <c r="A93" t="s">
        <v>92</v>
      </c>
      <c r="B93">
        <v>0</v>
      </c>
      <c r="C93">
        <v>0</v>
      </c>
      <c r="D93" t="e">
        <f>VLOOKUP(A:A,SQL人员主机销量!F:H,3,0)</f>
        <v>#N/A</v>
      </c>
      <c r="E93">
        <f t="shared" si="1"/>
        <v>0</v>
      </c>
    </row>
    <row r="94" spans="1:5">
      <c r="A94" t="s">
        <v>93</v>
      </c>
      <c r="B94">
        <v>0</v>
      </c>
      <c r="C94">
        <v>0</v>
      </c>
      <c r="D94" t="e">
        <f>VLOOKUP(A:A,SQL人员主机销量!F:H,3,0)</f>
        <v>#N/A</v>
      </c>
      <c r="E94">
        <f t="shared" si="1"/>
        <v>0</v>
      </c>
    </row>
    <row r="95" spans="1:5">
      <c r="A95" t="s">
        <v>94</v>
      </c>
      <c r="B95">
        <v>1</v>
      </c>
      <c r="C95">
        <v>1</v>
      </c>
      <c r="D95" t="e">
        <f>VLOOKUP(A:A,SQL人员主机销量!F:H,3,0)</f>
        <v>#N/A</v>
      </c>
      <c r="E95">
        <f t="shared" si="1"/>
        <v>0</v>
      </c>
    </row>
    <row r="96" spans="1:5">
      <c r="A96" t="s">
        <v>95</v>
      </c>
      <c r="B96">
        <v>28</v>
      </c>
      <c r="C96">
        <v>28</v>
      </c>
      <c r="D96" t="e">
        <f>VLOOKUP(A:A,SQL人员主机销量!F:H,3,0)</f>
        <v>#N/A</v>
      </c>
      <c r="E96">
        <f t="shared" si="1"/>
        <v>0</v>
      </c>
    </row>
    <row r="97" spans="1:5">
      <c r="A97" t="s">
        <v>96</v>
      </c>
      <c r="B97">
        <v>37</v>
      </c>
      <c r="C97">
        <v>37</v>
      </c>
      <c r="D97" t="e">
        <f>VLOOKUP(A:A,SQL人员主机销量!F:H,3,0)</f>
        <v>#N/A</v>
      </c>
      <c r="E97">
        <f t="shared" si="1"/>
        <v>0</v>
      </c>
    </row>
    <row r="98" spans="1:5">
      <c r="A98" t="s">
        <v>97</v>
      </c>
      <c r="B98">
        <v>0</v>
      </c>
      <c r="C98">
        <v>0</v>
      </c>
      <c r="D98" t="e">
        <f>VLOOKUP(A:A,SQL人员主机销量!F:H,3,0)</f>
        <v>#N/A</v>
      </c>
      <c r="E98">
        <f t="shared" si="1"/>
        <v>0</v>
      </c>
    </row>
    <row r="99" spans="1:5">
      <c r="A99" t="s">
        <v>98</v>
      </c>
      <c r="B99">
        <v>0</v>
      </c>
      <c r="C99">
        <v>0</v>
      </c>
      <c r="D99" t="e">
        <f>VLOOKUP(A:A,SQL人员主机销量!F:H,3,0)</f>
        <v>#N/A</v>
      </c>
      <c r="E99">
        <f t="shared" si="1"/>
        <v>0</v>
      </c>
    </row>
    <row r="100" spans="1:5">
      <c r="A100" t="s">
        <v>99</v>
      </c>
      <c r="B100">
        <v>11</v>
      </c>
      <c r="C100">
        <v>11</v>
      </c>
      <c r="D100" t="e">
        <f>VLOOKUP(A:A,SQL人员主机销量!F:H,3,0)</f>
        <v>#N/A</v>
      </c>
      <c r="E100">
        <f t="shared" si="1"/>
        <v>0</v>
      </c>
    </row>
    <row r="101" spans="1:5">
      <c r="A101" t="s">
        <v>100</v>
      </c>
      <c r="B101">
        <v>35</v>
      </c>
      <c r="C101">
        <v>35</v>
      </c>
      <c r="D101" t="e">
        <f>VLOOKUP(A:A,SQL人员主机销量!F:H,3,0)</f>
        <v>#N/A</v>
      </c>
      <c r="E101">
        <f t="shared" si="1"/>
        <v>0</v>
      </c>
    </row>
    <row r="102" spans="1:5">
      <c r="A102" t="s">
        <v>101</v>
      </c>
      <c r="B102">
        <v>0</v>
      </c>
      <c r="C102">
        <v>0</v>
      </c>
      <c r="D102" t="e">
        <f>VLOOKUP(A:A,SQL人员主机销量!F:H,3,0)</f>
        <v>#N/A</v>
      </c>
      <c r="E102">
        <f t="shared" si="1"/>
        <v>0</v>
      </c>
    </row>
    <row r="103" spans="1:5">
      <c r="A103" t="s">
        <v>102</v>
      </c>
      <c r="B103">
        <v>46</v>
      </c>
      <c r="C103">
        <v>46</v>
      </c>
      <c r="D103" t="e">
        <f>VLOOKUP(A:A,SQL人员主机销量!F:H,3,0)</f>
        <v>#N/A</v>
      </c>
      <c r="E103">
        <f t="shared" si="1"/>
        <v>0</v>
      </c>
    </row>
    <row r="104" spans="1:5">
      <c r="A104" t="s">
        <v>103</v>
      </c>
      <c r="B104">
        <v>25</v>
      </c>
      <c r="C104">
        <v>25</v>
      </c>
      <c r="D104" t="e">
        <f>VLOOKUP(A:A,SQL人员主机销量!F:H,3,0)</f>
        <v>#N/A</v>
      </c>
      <c r="E104">
        <f t="shared" si="1"/>
        <v>0</v>
      </c>
    </row>
    <row r="105" spans="1:5">
      <c r="A105" t="s">
        <v>104</v>
      </c>
      <c r="B105">
        <v>1</v>
      </c>
      <c r="C105">
        <v>1</v>
      </c>
      <c r="D105" t="e">
        <f>VLOOKUP(A:A,SQL人员主机销量!F:H,3,0)</f>
        <v>#N/A</v>
      </c>
      <c r="E105">
        <f t="shared" si="1"/>
        <v>0</v>
      </c>
    </row>
    <row r="106" spans="1:5">
      <c r="A106" t="s">
        <v>105</v>
      </c>
      <c r="B106">
        <v>4</v>
      </c>
      <c r="C106">
        <v>4</v>
      </c>
      <c r="D106" t="e">
        <f>VLOOKUP(A:A,SQL人员主机销量!F:H,3,0)</f>
        <v>#N/A</v>
      </c>
      <c r="E106">
        <f t="shared" si="1"/>
        <v>0</v>
      </c>
    </row>
    <row r="107" spans="1:5">
      <c r="A107" t="s">
        <v>106</v>
      </c>
      <c r="B107">
        <v>49</v>
      </c>
      <c r="C107">
        <v>49</v>
      </c>
      <c r="D107" t="e">
        <f>VLOOKUP(A:A,SQL人员主机销量!F:H,3,0)</f>
        <v>#N/A</v>
      </c>
      <c r="E107">
        <f t="shared" si="1"/>
        <v>0</v>
      </c>
    </row>
    <row r="108" spans="1:5">
      <c r="A108" t="s">
        <v>107</v>
      </c>
      <c r="B108">
        <v>20</v>
      </c>
      <c r="C108">
        <v>20</v>
      </c>
      <c r="D108" t="e">
        <f>VLOOKUP(A:A,SQL人员主机销量!F:H,3,0)</f>
        <v>#N/A</v>
      </c>
      <c r="E108">
        <f t="shared" si="1"/>
        <v>0</v>
      </c>
    </row>
    <row r="109" spans="1:5">
      <c r="A109" t="s">
        <v>108</v>
      </c>
      <c r="B109">
        <v>6</v>
      </c>
      <c r="C109">
        <v>6</v>
      </c>
      <c r="D109" t="e">
        <f>VLOOKUP(A:A,SQL人员主机销量!F:H,3,0)</f>
        <v>#N/A</v>
      </c>
      <c r="E109">
        <f t="shared" si="1"/>
        <v>0</v>
      </c>
    </row>
    <row r="110" spans="1:5">
      <c r="A110" t="s">
        <v>109</v>
      </c>
      <c r="B110">
        <v>34</v>
      </c>
      <c r="C110">
        <v>34</v>
      </c>
      <c r="D110" t="e">
        <f>VLOOKUP(A:A,SQL人员主机销量!F:H,3,0)</f>
        <v>#N/A</v>
      </c>
      <c r="E110">
        <f t="shared" si="1"/>
        <v>0</v>
      </c>
    </row>
    <row r="111" spans="1:5">
      <c r="A111" t="s">
        <v>110</v>
      </c>
      <c r="B111">
        <v>0</v>
      </c>
      <c r="C111">
        <v>0</v>
      </c>
      <c r="D111" t="e">
        <f>VLOOKUP(A:A,SQL人员主机销量!F:H,3,0)</f>
        <v>#N/A</v>
      </c>
      <c r="E111">
        <f t="shared" si="1"/>
        <v>0</v>
      </c>
    </row>
    <row r="112" spans="1:5">
      <c r="A112" t="s">
        <v>111</v>
      </c>
      <c r="B112">
        <v>0</v>
      </c>
      <c r="C112">
        <v>0</v>
      </c>
      <c r="D112" t="e">
        <f>VLOOKUP(A:A,SQL人员主机销量!F:H,3,0)</f>
        <v>#N/A</v>
      </c>
      <c r="E112">
        <f t="shared" si="1"/>
        <v>0</v>
      </c>
    </row>
    <row r="113" spans="1:5">
      <c r="A113" t="s">
        <v>112</v>
      </c>
      <c r="B113">
        <v>19</v>
      </c>
      <c r="C113">
        <v>19</v>
      </c>
      <c r="D113" t="e">
        <f>VLOOKUP(A:A,SQL人员主机销量!F:H,3,0)</f>
        <v>#N/A</v>
      </c>
      <c r="E113">
        <f t="shared" si="1"/>
        <v>0</v>
      </c>
    </row>
    <row r="114" spans="1:5">
      <c r="A114" t="s">
        <v>113</v>
      </c>
      <c r="B114">
        <v>25</v>
      </c>
      <c r="C114">
        <v>25</v>
      </c>
      <c r="D114" t="e">
        <f>VLOOKUP(A:A,SQL人员主机销量!F:H,3,0)</f>
        <v>#N/A</v>
      </c>
      <c r="E114">
        <f t="shared" si="1"/>
        <v>0</v>
      </c>
    </row>
    <row r="115" spans="1:5">
      <c r="A115" t="s">
        <v>114</v>
      </c>
      <c r="B115">
        <v>97</v>
      </c>
      <c r="C115">
        <v>97</v>
      </c>
      <c r="D115" t="e">
        <f>VLOOKUP(A:A,SQL人员主机销量!F:H,3,0)</f>
        <v>#N/A</v>
      </c>
      <c r="E115">
        <f t="shared" si="1"/>
        <v>0</v>
      </c>
    </row>
    <row r="116" spans="1:5">
      <c r="A116" t="s">
        <v>115</v>
      </c>
      <c r="B116">
        <v>20</v>
      </c>
      <c r="C116">
        <v>20</v>
      </c>
      <c r="D116" t="e">
        <f>VLOOKUP(A:A,SQL人员主机销量!F:H,3,0)</f>
        <v>#N/A</v>
      </c>
      <c r="E116">
        <f t="shared" si="1"/>
        <v>0</v>
      </c>
    </row>
    <row r="117" spans="1:5">
      <c r="A117" t="s">
        <v>116</v>
      </c>
      <c r="B117">
        <v>0</v>
      </c>
      <c r="C117">
        <v>0</v>
      </c>
      <c r="D117" t="e">
        <f>VLOOKUP(A:A,SQL人员主机销量!F:H,3,0)</f>
        <v>#N/A</v>
      </c>
      <c r="E117">
        <f t="shared" si="1"/>
        <v>0</v>
      </c>
    </row>
    <row r="118" spans="1:5">
      <c r="A118" t="s">
        <v>117</v>
      </c>
      <c r="B118">
        <v>9</v>
      </c>
      <c r="C118">
        <v>9</v>
      </c>
      <c r="D118" t="e">
        <f>VLOOKUP(A:A,SQL人员主机销量!F:H,3,0)</f>
        <v>#N/A</v>
      </c>
      <c r="E118">
        <f t="shared" si="1"/>
        <v>0</v>
      </c>
    </row>
    <row r="119" spans="1:5">
      <c r="A119" t="s">
        <v>118</v>
      </c>
      <c r="B119">
        <v>44</v>
      </c>
      <c r="C119">
        <v>44</v>
      </c>
      <c r="D119" t="e">
        <f>VLOOKUP(A:A,SQL人员主机销量!F:H,3,0)</f>
        <v>#N/A</v>
      </c>
      <c r="E119">
        <f t="shared" si="1"/>
        <v>0</v>
      </c>
    </row>
    <row r="120" spans="1:5">
      <c r="A120" t="s">
        <v>119</v>
      </c>
      <c r="B120">
        <v>0</v>
      </c>
      <c r="C120">
        <v>0</v>
      </c>
      <c r="D120" t="e">
        <f>VLOOKUP(A:A,SQL人员主机销量!F:H,3,0)</f>
        <v>#N/A</v>
      </c>
      <c r="E120">
        <f t="shared" si="1"/>
        <v>0</v>
      </c>
    </row>
    <row r="121" spans="1:5">
      <c r="A121" t="s">
        <v>120</v>
      </c>
      <c r="B121">
        <v>12</v>
      </c>
      <c r="C121">
        <v>12</v>
      </c>
      <c r="D121" t="e">
        <f>VLOOKUP(A:A,SQL人员主机销量!F:H,3,0)</f>
        <v>#N/A</v>
      </c>
      <c r="E121">
        <f t="shared" si="1"/>
        <v>0</v>
      </c>
    </row>
    <row r="122" spans="1:5">
      <c r="A122" t="s">
        <v>121</v>
      </c>
      <c r="B122">
        <v>15</v>
      </c>
      <c r="C122">
        <v>15</v>
      </c>
      <c r="D122" t="e">
        <f>VLOOKUP(A:A,SQL人员主机销量!F:H,3,0)</f>
        <v>#N/A</v>
      </c>
      <c r="E122">
        <f t="shared" si="1"/>
        <v>0</v>
      </c>
    </row>
    <row r="123" spans="1:5">
      <c r="A123" t="s">
        <v>122</v>
      </c>
      <c r="B123">
        <v>45</v>
      </c>
      <c r="C123">
        <v>45</v>
      </c>
      <c r="D123" t="e">
        <f>VLOOKUP(A:A,SQL人员主机销量!F:H,3,0)</f>
        <v>#N/A</v>
      </c>
      <c r="E123">
        <f t="shared" si="1"/>
        <v>0</v>
      </c>
    </row>
    <row r="124" spans="1:5">
      <c r="A124" t="s">
        <v>123</v>
      </c>
      <c r="B124">
        <v>2</v>
      </c>
      <c r="C124">
        <v>2</v>
      </c>
      <c r="D124" t="e">
        <f>VLOOKUP(A:A,SQL人员主机销量!F:H,3,0)</f>
        <v>#N/A</v>
      </c>
      <c r="E124">
        <f t="shared" si="1"/>
        <v>0</v>
      </c>
    </row>
    <row r="125" spans="1:5">
      <c r="A125" t="s">
        <v>124</v>
      </c>
      <c r="B125">
        <v>37</v>
      </c>
      <c r="C125">
        <v>37</v>
      </c>
      <c r="D125" t="e">
        <f>VLOOKUP(A:A,SQL人员主机销量!F:H,3,0)</f>
        <v>#N/A</v>
      </c>
      <c r="E125">
        <f t="shared" si="1"/>
        <v>0</v>
      </c>
    </row>
    <row r="126" spans="1:5">
      <c r="A126" t="s">
        <v>125</v>
      </c>
      <c r="B126">
        <v>1</v>
      </c>
      <c r="C126">
        <v>1</v>
      </c>
      <c r="D126" t="e">
        <f>VLOOKUP(A:A,SQL人员主机销量!F:H,3,0)</f>
        <v>#N/A</v>
      </c>
      <c r="E126">
        <f t="shared" si="1"/>
        <v>0</v>
      </c>
    </row>
    <row r="127" spans="1:5">
      <c r="A127" t="s">
        <v>126</v>
      </c>
      <c r="B127">
        <v>66</v>
      </c>
      <c r="C127">
        <v>66</v>
      </c>
      <c r="D127" t="e">
        <f>VLOOKUP(A:A,SQL人员主机销量!F:H,3,0)</f>
        <v>#N/A</v>
      </c>
      <c r="E127">
        <f t="shared" si="1"/>
        <v>0</v>
      </c>
    </row>
    <row r="128" spans="1:5">
      <c r="A128" t="s">
        <v>127</v>
      </c>
      <c r="B128">
        <v>50</v>
      </c>
      <c r="C128">
        <v>50</v>
      </c>
      <c r="D128" t="e">
        <f>VLOOKUP(A:A,SQL人员主机销量!F:H,3,0)</f>
        <v>#N/A</v>
      </c>
      <c r="E128">
        <f t="shared" si="1"/>
        <v>0</v>
      </c>
    </row>
    <row r="129" spans="1:5">
      <c r="A129" t="s">
        <v>128</v>
      </c>
      <c r="B129">
        <v>2</v>
      </c>
      <c r="C129">
        <v>2</v>
      </c>
      <c r="D129" t="e">
        <f>VLOOKUP(A:A,SQL人员主机销量!F:H,3,0)</f>
        <v>#N/A</v>
      </c>
      <c r="E129">
        <f t="shared" si="1"/>
        <v>0</v>
      </c>
    </row>
    <row r="130" spans="1:5">
      <c r="A130" t="s">
        <v>129</v>
      </c>
      <c r="B130">
        <v>46</v>
      </c>
      <c r="C130">
        <v>46</v>
      </c>
      <c r="D130" t="e">
        <f>VLOOKUP(A:A,SQL人员主机销量!F:H,3,0)</f>
        <v>#N/A</v>
      </c>
      <c r="E130">
        <f t="shared" si="1"/>
        <v>0</v>
      </c>
    </row>
    <row r="131" spans="1:5">
      <c r="A131" t="s">
        <v>130</v>
      </c>
      <c r="B131">
        <v>28</v>
      </c>
      <c r="C131">
        <v>28</v>
      </c>
      <c r="D131" t="e">
        <f>VLOOKUP(A:A,SQL人员主机销量!F:H,3,0)</f>
        <v>#N/A</v>
      </c>
      <c r="E131">
        <f t="shared" si="1"/>
        <v>0</v>
      </c>
    </row>
    <row r="132" spans="1:5">
      <c r="A132" t="s">
        <v>131</v>
      </c>
      <c r="B132">
        <v>42</v>
      </c>
      <c r="C132">
        <v>42</v>
      </c>
      <c r="D132" t="e">
        <f>VLOOKUP(A:A,SQL人员主机销量!F:H,3,0)</f>
        <v>#N/A</v>
      </c>
      <c r="E132">
        <f t="shared" si="1"/>
        <v>0</v>
      </c>
    </row>
    <row r="133" spans="1:5">
      <c r="A133" t="s">
        <v>132</v>
      </c>
      <c r="B133">
        <v>89</v>
      </c>
      <c r="C133">
        <v>89</v>
      </c>
      <c r="D133" t="e">
        <f>VLOOKUP(A:A,SQL人员主机销量!F:H,3,0)</f>
        <v>#N/A</v>
      </c>
      <c r="E133">
        <f t="shared" ref="E133:E196" si="2">IFERROR(C133/D133,0)</f>
        <v>0</v>
      </c>
    </row>
    <row r="134" spans="1:5">
      <c r="A134" t="s">
        <v>133</v>
      </c>
      <c r="B134">
        <v>40</v>
      </c>
      <c r="C134">
        <v>40</v>
      </c>
      <c r="D134" t="e">
        <f>VLOOKUP(A:A,SQL人员主机销量!F:H,3,0)</f>
        <v>#N/A</v>
      </c>
      <c r="E134">
        <f t="shared" si="2"/>
        <v>0</v>
      </c>
    </row>
    <row r="135" spans="1:5">
      <c r="A135" t="s">
        <v>134</v>
      </c>
      <c r="B135">
        <v>1</v>
      </c>
      <c r="C135">
        <v>1</v>
      </c>
      <c r="D135" t="e">
        <f>VLOOKUP(A:A,SQL人员主机销量!F:H,3,0)</f>
        <v>#N/A</v>
      </c>
      <c r="E135">
        <f t="shared" si="2"/>
        <v>0</v>
      </c>
    </row>
    <row r="136" spans="1:5">
      <c r="A136" t="s">
        <v>135</v>
      </c>
      <c r="B136">
        <v>52</v>
      </c>
      <c r="C136">
        <v>52</v>
      </c>
      <c r="D136" t="e">
        <f>VLOOKUP(A:A,SQL人员主机销量!F:H,3,0)</f>
        <v>#N/A</v>
      </c>
      <c r="E136">
        <f t="shared" si="2"/>
        <v>0</v>
      </c>
    </row>
    <row r="137" spans="1:5">
      <c r="A137" t="s">
        <v>136</v>
      </c>
      <c r="B137">
        <v>2</v>
      </c>
      <c r="C137">
        <v>2</v>
      </c>
      <c r="D137" t="e">
        <f>VLOOKUP(A:A,SQL人员主机销量!F:H,3,0)</f>
        <v>#N/A</v>
      </c>
      <c r="E137">
        <f t="shared" si="2"/>
        <v>0</v>
      </c>
    </row>
    <row r="138" spans="1:5">
      <c r="A138" t="s">
        <v>137</v>
      </c>
      <c r="B138">
        <v>65</v>
      </c>
      <c r="C138">
        <v>65</v>
      </c>
      <c r="D138" t="e">
        <f>VLOOKUP(A:A,SQL人员主机销量!F:H,3,0)</f>
        <v>#N/A</v>
      </c>
      <c r="E138">
        <f t="shared" si="2"/>
        <v>0</v>
      </c>
    </row>
    <row r="139" spans="1:5">
      <c r="A139" t="s">
        <v>138</v>
      </c>
      <c r="B139">
        <v>22</v>
      </c>
      <c r="C139">
        <v>22</v>
      </c>
      <c r="D139" t="e">
        <f>VLOOKUP(A:A,SQL人员主机销量!F:H,3,0)</f>
        <v>#N/A</v>
      </c>
      <c r="E139">
        <f t="shared" si="2"/>
        <v>0</v>
      </c>
    </row>
    <row r="140" spans="1:5">
      <c r="A140" t="s">
        <v>139</v>
      </c>
      <c r="B140">
        <v>25</v>
      </c>
      <c r="C140">
        <v>25</v>
      </c>
      <c r="D140" t="e">
        <f>VLOOKUP(A:A,SQL人员主机销量!F:H,3,0)</f>
        <v>#N/A</v>
      </c>
      <c r="E140">
        <f t="shared" si="2"/>
        <v>0</v>
      </c>
    </row>
    <row r="141" spans="1:5">
      <c r="A141" t="s">
        <v>140</v>
      </c>
      <c r="B141">
        <v>19</v>
      </c>
      <c r="C141">
        <v>19</v>
      </c>
      <c r="D141" t="e">
        <f>VLOOKUP(A:A,SQL人员主机销量!F:H,3,0)</f>
        <v>#N/A</v>
      </c>
      <c r="E141">
        <f t="shared" si="2"/>
        <v>0</v>
      </c>
    </row>
    <row r="142" spans="1:5">
      <c r="A142" t="s">
        <v>141</v>
      </c>
      <c r="B142">
        <v>0</v>
      </c>
      <c r="C142">
        <v>0</v>
      </c>
      <c r="D142" t="e">
        <f>VLOOKUP(A:A,SQL人员主机销量!F:H,3,0)</f>
        <v>#N/A</v>
      </c>
      <c r="E142">
        <f t="shared" si="2"/>
        <v>0</v>
      </c>
    </row>
    <row r="143" spans="1:5">
      <c r="A143" t="s">
        <v>142</v>
      </c>
      <c r="B143">
        <v>1</v>
      </c>
      <c r="C143">
        <v>1</v>
      </c>
      <c r="D143" t="e">
        <f>VLOOKUP(A:A,SQL人员主机销量!F:H,3,0)</f>
        <v>#N/A</v>
      </c>
      <c r="E143">
        <f t="shared" si="2"/>
        <v>0</v>
      </c>
    </row>
    <row r="144" spans="1:5">
      <c r="A144" t="s">
        <v>143</v>
      </c>
      <c r="B144">
        <v>1</v>
      </c>
      <c r="C144">
        <v>1</v>
      </c>
      <c r="D144" t="e">
        <f>VLOOKUP(A:A,SQL人员主机销量!F:H,3,0)</f>
        <v>#N/A</v>
      </c>
      <c r="E144">
        <f t="shared" si="2"/>
        <v>0</v>
      </c>
    </row>
    <row r="145" spans="1:5">
      <c r="A145" t="s">
        <v>144</v>
      </c>
      <c r="B145">
        <v>38</v>
      </c>
      <c r="C145">
        <v>38</v>
      </c>
      <c r="D145" t="e">
        <f>VLOOKUP(A:A,SQL人员主机销量!F:H,3,0)</f>
        <v>#N/A</v>
      </c>
      <c r="E145">
        <f t="shared" si="2"/>
        <v>0</v>
      </c>
    </row>
    <row r="146" spans="1:5">
      <c r="A146" t="s">
        <v>145</v>
      </c>
      <c r="B146">
        <v>0</v>
      </c>
      <c r="C146">
        <v>0</v>
      </c>
      <c r="D146" t="e">
        <f>VLOOKUP(A:A,SQL人员主机销量!F:H,3,0)</f>
        <v>#N/A</v>
      </c>
      <c r="E146">
        <f t="shared" si="2"/>
        <v>0</v>
      </c>
    </row>
    <row r="147" spans="1:5">
      <c r="A147" t="s">
        <v>146</v>
      </c>
      <c r="B147">
        <v>8</v>
      </c>
      <c r="C147">
        <v>8</v>
      </c>
      <c r="D147" t="e">
        <f>VLOOKUP(A:A,SQL人员主机销量!F:H,3,0)</f>
        <v>#N/A</v>
      </c>
      <c r="E147">
        <f t="shared" si="2"/>
        <v>0</v>
      </c>
    </row>
    <row r="148" spans="1:5">
      <c r="A148" t="s">
        <v>147</v>
      </c>
      <c r="B148">
        <v>15</v>
      </c>
      <c r="C148">
        <v>15</v>
      </c>
      <c r="D148" t="e">
        <f>VLOOKUP(A:A,SQL人员主机销量!F:H,3,0)</f>
        <v>#N/A</v>
      </c>
      <c r="E148">
        <f t="shared" si="2"/>
        <v>0</v>
      </c>
    </row>
    <row r="149" spans="1:5">
      <c r="A149" t="s">
        <v>148</v>
      </c>
      <c r="B149">
        <v>15</v>
      </c>
      <c r="C149">
        <v>15</v>
      </c>
      <c r="D149" t="e">
        <f>VLOOKUP(A:A,SQL人员主机销量!F:H,3,0)</f>
        <v>#N/A</v>
      </c>
      <c r="E149">
        <f t="shared" si="2"/>
        <v>0</v>
      </c>
    </row>
    <row r="150" spans="1:5">
      <c r="A150" t="s">
        <v>149</v>
      </c>
      <c r="B150">
        <v>0</v>
      </c>
      <c r="C150">
        <v>0</v>
      </c>
      <c r="D150" t="e">
        <f>VLOOKUP(A:A,SQL人员主机销量!F:H,3,0)</f>
        <v>#N/A</v>
      </c>
      <c r="E150">
        <f t="shared" si="2"/>
        <v>0</v>
      </c>
    </row>
    <row r="151" spans="1:5">
      <c r="A151" t="s">
        <v>150</v>
      </c>
      <c r="B151">
        <v>4</v>
      </c>
      <c r="C151">
        <v>4</v>
      </c>
      <c r="D151" t="e">
        <f>VLOOKUP(A:A,SQL人员主机销量!F:H,3,0)</f>
        <v>#N/A</v>
      </c>
      <c r="E151">
        <f t="shared" si="2"/>
        <v>0</v>
      </c>
    </row>
    <row r="152" spans="1:5">
      <c r="A152" t="s">
        <v>151</v>
      </c>
      <c r="B152">
        <v>1</v>
      </c>
      <c r="C152">
        <v>1</v>
      </c>
      <c r="D152" t="e">
        <f>VLOOKUP(A:A,SQL人员主机销量!F:H,3,0)</f>
        <v>#N/A</v>
      </c>
      <c r="E152">
        <f t="shared" si="2"/>
        <v>0</v>
      </c>
    </row>
    <row r="153" spans="1:5">
      <c r="A153" t="s">
        <v>152</v>
      </c>
      <c r="B153">
        <v>1</v>
      </c>
      <c r="C153">
        <v>1</v>
      </c>
      <c r="D153" t="e">
        <f>VLOOKUP(A:A,SQL人员主机销量!F:H,3,0)</f>
        <v>#N/A</v>
      </c>
      <c r="E153">
        <f t="shared" si="2"/>
        <v>0</v>
      </c>
    </row>
    <row r="154" spans="1:5">
      <c r="A154" t="s">
        <v>153</v>
      </c>
      <c r="B154">
        <v>15</v>
      </c>
      <c r="C154">
        <v>15</v>
      </c>
      <c r="D154" t="e">
        <f>VLOOKUP(A:A,SQL人员主机销量!F:H,3,0)</f>
        <v>#N/A</v>
      </c>
      <c r="E154">
        <f t="shared" si="2"/>
        <v>0</v>
      </c>
    </row>
    <row r="155" spans="1:5">
      <c r="A155" t="s">
        <v>154</v>
      </c>
      <c r="B155">
        <v>67</v>
      </c>
      <c r="C155">
        <v>67</v>
      </c>
      <c r="D155" t="e">
        <f>VLOOKUP(A:A,SQL人员主机销量!F:H,3,0)</f>
        <v>#N/A</v>
      </c>
      <c r="E155">
        <f t="shared" si="2"/>
        <v>0</v>
      </c>
    </row>
    <row r="156" spans="1:5">
      <c r="A156" t="s">
        <v>155</v>
      </c>
      <c r="B156">
        <v>1</v>
      </c>
      <c r="C156">
        <v>1</v>
      </c>
      <c r="D156" t="e">
        <f>VLOOKUP(A:A,SQL人员主机销量!F:H,3,0)</f>
        <v>#N/A</v>
      </c>
      <c r="E156">
        <f t="shared" si="2"/>
        <v>0</v>
      </c>
    </row>
    <row r="157" spans="1:5">
      <c r="A157" t="s">
        <v>156</v>
      </c>
      <c r="B157">
        <v>4</v>
      </c>
      <c r="C157">
        <v>4</v>
      </c>
      <c r="D157" t="e">
        <f>VLOOKUP(A:A,SQL人员主机销量!F:H,3,0)</f>
        <v>#N/A</v>
      </c>
      <c r="E157">
        <f t="shared" si="2"/>
        <v>0</v>
      </c>
    </row>
    <row r="158" spans="1:5">
      <c r="A158" t="s">
        <v>157</v>
      </c>
      <c r="B158">
        <v>60</v>
      </c>
      <c r="C158">
        <v>60</v>
      </c>
      <c r="D158" t="e">
        <f>VLOOKUP(A:A,SQL人员主机销量!F:H,3,0)</f>
        <v>#N/A</v>
      </c>
      <c r="E158">
        <f t="shared" si="2"/>
        <v>0</v>
      </c>
    </row>
    <row r="159" spans="1:5">
      <c r="A159" t="s">
        <v>158</v>
      </c>
      <c r="B159">
        <v>0</v>
      </c>
      <c r="C159">
        <v>0</v>
      </c>
      <c r="D159" t="e">
        <f>VLOOKUP(A:A,SQL人员主机销量!F:H,3,0)</f>
        <v>#N/A</v>
      </c>
      <c r="E159">
        <f t="shared" si="2"/>
        <v>0</v>
      </c>
    </row>
    <row r="160" spans="1:5">
      <c r="A160" t="s">
        <v>159</v>
      </c>
      <c r="B160">
        <v>30</v>
      </c>
      <c r="C160">
        <v>30</v>
      </c>
      <c r="D160" t="e">
        <f>VLOOKUP(A:A,SQL人员主机销量!F:H,3,0)</f>
        <v>#N/A</v>
      </c>
      <c r="E160">
        <f t="shared" si="2"/>
        <v>0</v>
      </c>
    </row>
    <row r="161" spans="1:5">
      <c r="A161" t="s">
        <v>160</v>
      </c>
      <c r="B161">
        <v>17</v>
      </c>
      <c r="C161">
        <v>17</v>
      </c>
      <c r="D161" t="e">
        <f>VLOOKUP(A:A,SQL人员主机销量!F:H,3,0)</f>
        <v>#N/A</v>
      </c>
      <c r="E161">
        <f t="shared" si="2"/>
        <v>0</v>
      </c>
    </row>
    <row r="162" spans="1:5">
      <c r="A162" t="s">
        <v>161</v>
      </c>
      <c r="B162">
        <v>27</v>
      </c>
      <c r="C162">
        <v>27</v>
      </c>
      <c r="D162" t="e">
        <f>VLOOKUP(A:A,SQL人员主机销量!F:H,3,0)</f>
        <v>#N/A</v>
      </c>
      <c r="E162">
        <f t="shared" si="2"/>
        <v>0</v>
      </c>
    </row>
    <row r="163" spans="1:5">
      <c r="A163" t="s">
        <v>162</v>
      </c>
      <c r="B163">
        <v>21</v>
      </c>
      <c r="C163">
        <v>21</v>
      </c>
      <c r="D163" t="e">
        <f>VLOOKUP(A:A,SQL人员主机销量!F:H,3,0)</f>
        <v>#N/A</v>
      </c>
      <c r="E163">
        <f t="shared" si="2"/>
        <v>0</v>
      </c>
    </row>
    <row r="164" spans="1:5">
      <c r="A164" t="s">
        <v>163</v>
      </c>
      <c r="B164">
        <v>51</v>
      </c>
      <c r="C164">
        <v>51</v>
      </c>
      <c r="D164" t="e">
        <f>VLOOKUP(A:A,SQL人员主机销量!F:H,3,0)</f>
        <v>#N/A</v>
      </c>
      <c r="E164">
        <f t="shared" si="2"/>
        <v>0</v>
      </c>
    </row>
    <row r="165" spans="1:5">
      <c r="A165" t="s">
        <v>164</v>
      </c>
      <c r="B165">
        <v>0</v>
      </c>
      <c r="C165">
        <v>0</v>
      </c>
      <c r="D165" t="e">
        <f>VLOOKUP(A:A,SQL人员主机销量!F:H,3,0)</f>
        <v>#N/A</v>
      </c>
      <c r="E165">
        <f t="shared" si="2"/>
        <v>0</v>
      </c>
    </row>
    <row r="166" spans="1:5">
      <c r="A166" t="s">
        <v>165</v>
      </c>
      <c r="B166">
        <v>2</v>
      </c>
      <c r="C166">
        <v>2</v>
      </c>
      <c r="D166" t="e">
        <f>VLOOKUP(A:A,SQL人员主机销量!F:H,3,0)</f>
        <v>#N/A</v>
      </c>
      <c r="E166">
        <f t="shared" si="2"/>
        <v>0</v>
      </c>
    </row>
    <row r="167" spans="1:5">
      <c r="A167" t="s">
        <v>166</v>
      </c>
      <c r="B167">
        <v>49</v>
      </c>
      <c r="C167">
        <v>49</v>
      </c>
      <c r="D167" t="e">
        <f>VLOOKUP(A:A,SQL人员主机销量!F:H,3,0)</f>
        <v>#N/A</v>
      </c>
      <c r="E167">
        <f t="shared" si="2"/>
        <v>0</v>
      </c>
    </row>
    <row r="168" spans="1:5">
      <c r="A168" t="s">
        <v>167</v>
      </c>
      <c r="B168">
        <v>17</v>
      </c>
      <c r="C168">
        <v>17</v>
      </c>
      <c r="D168" t="e">
        <f>VLOOKUP(A:A,SQL人员主机销量!F:H,3,0)</f>
        <v>#N/A</v>
      </c>
      <c r="E168">
        <f t="shared" si="2"/>
        <v>0</v>
      </c>
    </row>
    <row r="169" spans="1:5">
      <c r="A169" t="s">
        <v>168</v>
      </c>
      <c r="B169">
        <v>3</v>
      </c>
      <c r="C169">
        <v>3</v>
      </c>
      <c r="D169" t="e">
        <f>VLOOKUP(A:A,SQL人员主机销量!F:H,3,0)</f>
        <v>#N/A</v>
      </c>
      <c r="E169">
        <f t="shared" si="2"/>
        <v>0</v>
      </c>
    </row>
    <row r="170" spans="1:5">
      <c r="A170" t="s">
        <v>169</v>
      </c>
      <c r="B170">
        <v>16</v>
      </c>
      <c r="C170">
        <v>16</v>
      </c>
      <c r="D170" t="e">
        <f>VLOOKUP(A:A,SQL人员主机销量!F:H,3,0)</f>
        <v>#N/A</v>
      </c>
      <c r="E170">
        <f t="shared" si="2"/>
        <v>0</v>
      </c>
    </row>
    <row r="171" spans="1:5">
      <c r="A171" t="s">
        <v>170</v>
      </c>
      <c r="B171">
        <v>10</v>
      </c>
      <c r="C171">
        <v>10</v>
      </c>
      <c r="D171" t="e">
        <f>VLOOKUP(A:A,SQL人员主机销量!F:H,3,0)</f>
        <v>#N/A</v>
      </c>
      <c r="E171">
        <f t="shared" si="2"/>
        <v>0</v>
      </c>
    </row>
    <row r="172" spans="1:5">
      <c r="A172" t="s">
        <v>171</v>
      </c>
      <c r="B172">
        <v>3</v>
      </c>
      <c r="C172">
        <v>3</v>
      </c>
      <c r="D172" t="e">
        <f>VLOOKUP(A:A,SQL人员主机销量!F:H,3,0)</f>
        <v>#N/A</v>
      </c>
      <c r="E172">
        <f t="shared" si="2"/>
        <v>0</v>
      </c>
    </row>
    <row r="173" spans="1:5">
      <c r="A173" t="s">
        <v>172</v>
      </c>
      <c r="B173">
        <v>23</v>
      </c>
      <c r="C173">
        <v>23</v>
      </c>
      <c r="D173" t="e">
        <f>VLOOKUP(A:A,SQL人员主机销量!F:H,3,0)</f>
        <v>#N/A</v>
      </c>
      <c r="E173">
        <f t="shared" si="2"/>
        <v>0</v>
      </c>
    </row>
    <row r="174" spans="1:5">
      <c r="A174" t="s">
        <v>173</v>
      </c>
      <c r="B174">
        <v>26</v>
      </c>
      <c r="C174">
        <v>26</v>
      </c>
      <c r="D174" t="e">
        <f>VLOOKUP(A:A,SQL人员主机销量!F:H,3,0)</f>
        <v>#N/A</v>
      </c>
      <c r="E174">
        <f t="shared" si="2"/>
        <v>0</v>
      </c>
    </row>
    <row r="175" spans="1:5">
      <c r="A175" t="s">
        <v>174</v>
      </c>
      <c r="B175">
        <v>102</v>
      </c>
      <c r="C175">
        <v>102</v>
      </c>
      <c r="D175" t="e">
        <f>VLOOKUP(A:A,SQL人员主机销量!F:H,3,0)</f>
        <v>#N/A</v>
      </c>
      <c r="E175">
        <f t="shared" si="2"/>
        <v>0</v>
      </c>
    </row>
    <row r="176" spans="1:5">
      <c r="A176" t="s">
        <v>175</v>
      </c>
      <c r="B176">
        <v>24</v>
      </c>
      <c r="C176">
        <v>24</v>
      </c>
      <c r="D176" t="e">
        <f>VLOOKUP(A:A,SQL人员主机销量!F:H,3,0)</f>
        <v>#N/A</v>
      </c>
      <c r="E176">
        <f t="shared" si="2"/>
        <v>0</v>
      </c>
    </row>
    <row r="177" spans="1:5">
      <c r="A177" t="s">
        <v>176</v>
      </c>
      <c r="B177">
        <v>3</v>
      </c>
      <c r="C177">
        <v>3</v>
      </c>
      <c r="D177" t="e">
        <f>VLOOKUP(A:A,SQL人员主机销量!F:H,3,0)</f>
        <v>#N/A</v>
      </c>
      <c r="E177">
        <f t="shared" si="2"/>
        <v>0</v>
      </c>
    </row>
    <row r="178" spans="1:5">
      <c r="A178" t="s">
        <v>177</v>
      </c>
      <c r="B178">
        <v>35</v>
      </c>
      <c r="C178">
        <v>35</v>
      </c>
      <c r="D178" t="e">
        <f>VLOOKUP(A:A,SQL人员主机销量!F:H,3,0)</f>
        <v>#N/A</v>
      </c>
      <c r="E178">
        <f t="shared" si="2"/>
        <v>0</v>
      </c>
    </row>
    <row r="179" spans="1:5">
      <c r="A179" t="s">
        <v>178</v>
      </c>
      <c r="B179">
        <v>10</v>
      </c>
      <c r="C179">
        <v>10</v>
      </c>
      <c r="D179" t="e">
        <f>VLOOKUP(A:A,SQL人员主机销量!F:H,3,0)</f>
        <v>#N/A</v>
      </c>
      <c r="E179">
        <f t="shared" si="2"/>
        <v>0</v>
      </c>
    </row>
    <row r="180" spans="1:5">
      <c r="A180" t="s">
        <v>179</v>
      </c>
      <c r="B180">
        <v>21</v>
      </c>
      <c r="C180">
        <v>21</v>
      </c>
      <c r="D180" t="e">
        <f>VLOOKUP(A:A,SQL人员主机销量!F:H,3,0)</f>
        <v>#N/A</v>
      </c>
      <c r="E180">
        <f t="shared" si="2"/>
        <v>0</v>
      </c>
    </row>
    <row r="181" spans="1:5">
      <c r="A181" t="s">
        <v>180</v>
      </c>
      <c r="B181">
        <v>0</v>
      </c>
      <c r="C181">
        <v>0</v>
      </c>
      <c r="D181" t="e">
        <f>VLOOKUP(A:A,SQL人员主机销量!F:H,3,0)</f>
        <v>#N/A</v>
      </c>
      <c r="E181">
        <f t="shared" si="2"/>
        <v>0</v>
      </c>
    </row>
    <row r="182" spans="1:5">
      <c r="A182" t="s">
        <v>181</v>
      </c>
      <c r="B182">
        <v>0</v>
      </c>
      <c r="C182">
        <v>0</v>
      </c>
      <c r="D182" t="e">
        <f>VLOOKUP(A:A,SQL人员主机销量!F:H,3,0)</f>
        <v>#N/A</v>
      </c>
      <c r="E182">
        <f t="shared" si="2"/>
        <v>0</v>
      </c>
    </row>
    <row r="183" spans="1:5">
      <c r="A183" t="s">
        <v>182</v>
      </c>
      <c r="B183">
        <v>78</v>
      </c>
      <c r="C183">
        <v>78</v>
      </c>
      <c r="D183" t="e">
        <f>VLOOKUP(A:A,SQL人员主机销量!F:H,3,0)</f>
        <v>#N/A</v>
      </c>
      <c r="E183">
        <f t="shared" si="2"/>
        <v>0</v>
      </c>
    </row>
    <row r="184" spans="1:5">
      <c r="A184" t="s">
        <v>183</v>
      </c>
      <c r="B184">
        <v>3</v>
      </c>
      <c r="C184">
        <v>3</v>
      </c>
      <c r="D184" t="e">
        <f>VLOOKUP(A:A,SQL人员主机销量!F:H,3,0)</f>
        <v>#N/A</v>
      </c>
      <c r="E184">
        <f t="shared" si="2"/>
        <v>0</v>
      </c>
    </row>
    <row r="185" spans="1:5">
      <c r="A185" t="s">
        <v>184</v>
      </c>
      <c r="B185">
        <v>0</v>
      </c>
      <c r="C185">
        <v>0</v>
      </c>
      <c r="D185" t="e">
        <f>VLOOKUP(A:A,SQL人员主机销量!F:H,3,0)</f>
        <v>#N/A</v>
      </c>
      <c r="E185">
        <f t="shared" si="2"/>
        <v>0</v>
      </c>
    </row>
    <row r="186" spans="1:5">
      <c r="A186" t="s">
        <v>185</v>
      </c>
      <c r="B186">
        <v>4</v>
      </c>
      <c r="C186">
        <v>4</v>
      </c>
      <c r="D186" t="e">
        <f>VLOOKUP(A:A,SQL人员主机销量!F:H,3,0)</f>
        <v>#N/A</v>
      </c>
      <c r="E186">
        <f t="shared" si="2"/>
        <v>0</v>
      </c>
    </row>
    <row r="187" spans="1:5">
      <c r="A187" t="s">
        <v>186</v>
      </c>
      <c r="B187">
        <v>0</v>
      </c>
      <c r="C187">
        <v>0</v>
      </c>
      <c r="D187" t="e">
        <f>VLOOKUP(A:A,SQL人员主机销量!F:H,3,0)</f>
        <v>#N/A</v>
      </c>
      <c r="E187">
        <f t="shared" si="2"/>
        <v>0</v>
      </c>
    </row>
    <row r="188" spans="1:5">
      <c r="A188" t="s">
        <v>187</v>
      </c>
      <c r="B188">
        <v>46</v>
      </c>
      <c r="C188">
        <v>46</v>
      </c>
      <c r="D188" t="e">
        <f>VLOOKUP(A:A,SQL人员主机销量!F:H,3,0)</f>
        <v>#N/A</v>
      </c>
      <c r="E188">
        <f t="shared" si="2"/>
        <v>0</v>
      </c>
    </row>
    <row r="189" spans="1:5">
      <c r="A189" t="s">
        <v>188</v>
      </c>
      <c r="B189">
        <v>0</v>
      </c>
      <c r="C189">
        <v>0</v>
      </c>
      <c r="D189" t="e">
        <f>VLOOKUP(A:A,SQL人员主机销量!F:H,3,0)</f>
        <v>#N/A</v>
      </c>
      <c r="E189">
        <f t="shared" si="2"/>
        <v>0</v>
      </c>
    </row>
    <row r="190" spans="1:5">
      <c r="A190" t="s">
        <v>189</v>
      </c>
      <c r="B190">
        <v>2</v>
      </c>
      <c r="C190">
        <v>2</v>
      </c>
      <c r="D190" t="e">
        <f>VLOOKUP(A:A,SQL人员主机销量!F:H,3,0)</f>
        <v>#N/A</v>
      </c>
      <c r="E190">
        <f t="shared" si="2"/>
        <v>0</v>
      </c>
    </row>
    <row r="191" spans="1:5">
      <c r="A191" t="s">
        <v>190</v>
      </c>
      <c r="B191">
        <v>71</v>
      </c>
      <c r="C191">
        <v>71</v>
      </c>
      <c r="D191" t="e">
        <f>VLOOKUP(A:A,SQL人员主机销量!F:H,3,0)</f>
        <v>#N/A</v>
      </c>
      <c r="E191">
        <f t="shared" si="2"/>
        <v>0</v>
      </c>
    </row>
    <row r="192" spans="1:5">
      <c r="A192" t="s">
        <v>191</v>
      </c>
      <c r="B192">
        <v>0</v>
      </c>
      <c r="C192">
        <v>0</v>
      </c>
      <c r="D192" t="e">
        <f>VLOOKUP(A:A,SQL人员主机销量!F:H,3,0)</f>
        <v>#N/A</v>
      </c>
      <c r="E192">
        <f t="shared" si="2"/>
        <v>0</v>
      </c>
    </row>
    <row r="193" spans="1:5">
      <c r="A193" t="s">
        <v>192</v>
      </c>
      <c r="B193">
        <v>11</v>
      </c>
      <c r="C193">
        <v>11</v>
      </c>
      <c r="D193" t="e">
        <f>VLOOKUP(A:A,SQL人员主机销量!F:H,3,0)</f>
        <v>#N/A</v>
      </c>
      <c r="E193">
        <f t="shared" si="2"/>
        <v>0</v>
      </c>
    </row>
    <row r="194" spans="1:5">
      <c r="A194" t="s">
        <v>193</v>
      </c>
      <c r="B194">
        <v>38</v>
      </c>
      <c r="C194">
        <v>38</v>
      </c>
      <c r="D194" t="e">
        <f>VLOOKUP(A:A,SQL人员主机销量!F:H,3,0)</f>
        <v>#N/A</v>
      </c>
      <c r="E194">
        <f t="shared" si="2"/>
        <v>0</v>
      </c>
    </row>
    <row r="195" spans="1:5">
      <c r="A195" t="s">
        <v>194</v>
      </c>
      <c r="B195">
        <v>19</v>
      </c>
      <c r="C195">
        <v>19</v>
      </c>
      <c r="D195" t="e">
        <f>VLOOKUP(A:A,SQL人员主机销量!F:H,3,0)</f>
        <v>#N/A</v>
      </c>
      <c r="E195">
        <f t="shared" si="2"/>
        <v>0</v>
      </c>
    </row>
    <row r="196" spans="1:5">
      <c r="A196" t="s">
        <v>195</v>
      </c>
      <c r="B196">
        <v>2</v>
      </c>
      <c r="C196">
        <v>2</v>
      </c>
      <c r="D196" t="e">
        <f>VLOOKUP(A:A,SQL人员主机销量!F:H,3,0)</f>
        <v>#N/A</v>
      </c>
      <c r="E196">
        <f t="shared" si="2"/>
        <v>0</v>
      </c>
    </row>
    <row r="197" spans="1:5">
      <c r="A197" t="s">
        <v>196</v>
      </c>
      <c r="B197">
        <v>25</v>
      </c>
      <c r="C197">
        <v>25</v>
      </c>
      <c r="D197" t="e">
        <f>VLOOKUP(A:A,SQL人员主机销量!F:H,3,0)</f>
        <v>#N/A</v>
      </c>
      <c r="E197">
        <f t="shared" ref="E197:E260" si="3">IFERROR(C197/D197,0)</f>
        <v>0</v>
      </c>
    </row>
    <row r="198" spans="1:5">
      <c r="A198" t="s">
        <v>197</v>
      </c>
      <c r="B198">
        <v>12</v>
      </c>
      <c r="C198">
        <v>12</v>
      </c>
      <c r="D198" t="e">
        <f>VLOOKUP(A:A,SQL人员主机销量!F:H,3,0)</f>
        <v>#N/A</v>
      </c>
      <c r="E198">
        <f t="shared" si="3"/>
        <v>0</v>
      </c>
    </row>
    <row r="199" spans="1:5">
      <c r="A199" t="s">
        <v>198</v>
      </c>
      <c r="B199">
        <v>0</v>
      </c>
      <c r="C199">
        <v>0</v>
      </c>
      <c r="D199" t="e">
        <f>VLOOKUP(A:A,SQL人员主机销量!F:H,3,0)</f>
        <v>#N/A</v>
      </c>
      <c r="E199">
        <f t="shared" si="3"/>
        <v>0</v>
      </c>
    </row>
    <row r="200" spans="1:5">
      <c r="A200" t="s">
        <v>199</v>
      </c>
      <c r="B200">
        <v>1</v>
      </c>
      <c r="C200">
        <v>1</v>
      </c>
      <c r="D200" t="e">
        <f>VLOOKUP(A:A,SQL人员主机销量!F:H,3,0)</f>
        <v>#N/A</v>
      </c>
      <c r="E200">
        <f t="shared" si="3"/>
        <v>0</v>
      </c>
    </row>
    <row r="201" spans="1:5">
      <c r="A201" t="s">
        <v>200</v>
      </c>
      <c r="B201">
        <v>0</v>
      </c>
      <c r="C201">
        <v>0</v>
      </c>
      <c r="D201" t="e">
        <f>VLOOKUP(A:A,SQL人员主机销量!F:H,3,0)</f>
        <v>#N/A</v>
      </c>
      <c r="E201">
        <f t="shared" si="3"/>
        <v>0</v>
      </c>
    </row>
    <row r="202" spans="1:5">
      <c r="A202" t="s">
        <v>201</v>
      </c>
      <c r="B202">
        <v>83</v>
      </c>
      <c r="C202">
        <v>83</v>
      </c>
      <c r="D202" t="e">
        <f>VLOOKUP(A:A,SQL人员主机销量!F:H,3,0)</f>
        <v>#N/A</v>
      </c>
      <c r="E202">
        <f t="shared" si="3"/>
        <v>0</v>
      </c>
    </row>
    <row r="203" spans="1:5">
      <c r="A203" t="s">
        <v>202</v>
      </c>
      <c r="B203">
        <v>0</v>
      </c>
      <c r="C203">
        <v>0</v>
      </c>
      <c r="D203" t="e">
        <f>VLOOKUP(A:A,SQL人员主机销量!F:H,3,0)</f>
        <v>#N/A</v>
      </c>
      <c r="E203">
        <f t="shared" si="3"/>
        <v>0</v>
      </c>
    </row>
    <row r="204" spans="1:5">
      <c r="A204" t="s">
        <v>203</v>
      </c>
      <c r="B204">
        <v>29</v>
      </c>
      <c r="C204">
        <v>29</v>
      </c>
      <c r="D204" t="e">
        <f>VLOOKUP(A:A,SQL人员主机销量!F:H,3,0)</f>
        <v>#N/A</v>
      </c>
      <c r="E204">
        <f t="shared" si="3"/>
        <v>0</v>
      </c>
    </row>
    <row r="205" spans="1:5">
      <c r="A205" t="s">
        <v>204</v>
      </c>
      <c r="B205">
        <v>38</v>
      </c>
      <c r="C205">
        <v>38</v>
      </c>
      <c r="D205" t="e">
        <f>VLOOKUP(A:A,SQL人员主机销量!F:H,3,0)</f>
        <v>#N/A</v>
      </c>
      <c r="E205">
        <f t="shared" si="3"/>
        <v>0</v>
      </c>
    </row>
    <row r="206" spans="1:5">
      <c r="A206" t="s">
        <v>205</v>
      </c>
      <c r="B206">
        <v>23</v>
      </c>
      <c r="C206">
        <v>23</v>
      </c>
      <c r="D206" t="e">
        <f>VLOOKUP(A:A,SQL人员主机销量!F:H,3,0)</f>
        <v>#N/A</v>
      </c>
      <c r="E206">
        <f t="shared" si="3"/>
        <v>0</v>
      </c>
    </row>
    <row r="207" spans="1:5">
      <c r="A207" t="s">
        <v>206</v>
      </c>
      <c r="B207">
        <v>32</v>
      </c>
      <c r="C207">
        <v>32</v>
      </c>
      <c r="D207" t="e">
        <f>VLOOKUP(A:A,SQL人员主机销量!F:H,3,0)</f>
        <v>#N/A</v>
      </c>
      <c r="E207">
        <f t="shared" si="3"/>
        <v>0</v>
      </c>
    </row>
    <row r="208" spans="1:5">
      <c r="A208" t="s">
        <v>207</v>
      </c>
      <c r="B208">
        <v>0</v>
      </c>
      <c r="C208">
        <v>0</v>
      </c>
      <c r="D208" t="e">
        <f>VLOOKUP(A:A,SQL人员主机销量!F:H,3,0)</f>
        <v>#N/A</v>
      </c>
      <c r="E208">
        <f t="shared" si="3"/>
        <v>0</v>
      </c>
    </row>
    <row r="209" spans="1:5">
      <c r="A209" t="s">
        <v>208</v>
      </c>
      <c r="B209">
        <v>83</v>
      </c>
      <c r="C209">
        <v>83</v>
      </c>
      <c r="D209" t="e">
        <f>VLOOKUP(A:A,SQL人员主机销量!F:H,3,0)</f>
        <v>#N/A</v>
      </c>
      <c r="E209">
        <f t="shared" si="3"/>
        <v>0</v>
      </c>
    </row>
    <row r="210" spans="1:5">
      <c r="A210" t="s">
        <v>209</v>
      </c>
      <c r="B210">
        <v>34</v>
      </c>
      <c r="C210">
        <v>34</v>
      </c>
      <c r="D210" t="e">
        <f>VLOOKUP(A:A,SQL人员主机销量!F:H,3,0)</f>
        <v>#N/A</v>
      </c>
      <c r="E210">
        <f t="shared" si="3"/>
        <v>0</v>
      </c>
    </row>
    <row r="211" spans="1:5">
      <c r="A211" t="s">
        <v>210</v>
      </c>
      <c r="B211">
        <v>58</v>
      </c>
      <c r="C211">
        <v>58</v>
      </c>
      <c r="D211" t="e">
        <f>VLOOKUP(A:A,SQL人员主机销量!F:H,3,0)</f>
        <v>#N/A</v>
      </c>
      <c r="E211">
        <f t="shared" si="3"/>
        <v>0</v>
      </c>
    </row>
    <row r="212" spans="1:5">
      <c r="A212" t="s">
        <v>211</v>
      </c>
      <c r="B212">
        <v>62</v>
      </c>
      <c r="C212">
        <v>62</v>
      </c>
      <c r="D212" t="e">
        <f>VLOOKUP(A:A,SQL人员主机销量!F:H,3,0)</f>
        <v>#N/A</v>
      </c>
      <c r="E212">
        <f t="shared" si="3"/>
        <v>0</v>
      </c>
    </row>
    <row r="213" spans="1:5">
      <c r="A213" t="s">
        <v>212</v>
      </c>
      <c r="B213">
        <v>58</v>
      </c>
      <c r="C213">
        <v>58</v>
      </c>
      <c r="D213" t="e">
        <f>VLOOKUP(A:A,SQL人员主机销量!F:H,3,0)</f>
        <v>#N/A</v>
      </c>
      <c r="E213">
        <f t="shared" si="3"/>
        <v>0</v>
      </c>
    </row>
    <row r="214" spans="1:5">
      <c r="A214" t="s">
        <v>213</v>
      </c>
      <c r="B214">
        <v>16</v>
      </c>
      <c r="C214">
        <v>16</v>
      </c>
      <c r="D214" t="e">
        <f>VLOOKUP(A:A,SQL人员主机销量!F:H,3,0)</f>
        <v>#N/A</v>
      </c>
      <c r="E214">
        <f t="shared" si="3"/>
        <v>0</v>
      </c>
    </row>
    <row r="215" spans="1:5">
      <c r="A215" t="s">
        <v>214</v>
      </c>
      <c r="B215">
        <v>42</v>
      </c>
      <c r="C215">
        <v>42</v>
      </c>
      <c r="D215" t="e">
        <f>VLOOKUP(A:A,SQL人员主机销量!F:H,3,0)</f>
        <v>#N/A</v>
      </c>
      <c r="E215">
        <f t="shared" si="3"/>
        <v>0</v>
      </c>
    </row>
    <row r="216" spans="1:5">
      <c r="A216" t="s">
        <v>215</v>
      </c>
      <c r="B216">
        <v>0</v>
      </c>
      <c r="C216">
        <v>0</v>
      </c>
      <c r="D216" t="e">
        <f>VLOOKUP(A:A,SQL人员主机销量!F:H,3,0)</f>
        <v>#N/A</v>
      </c>
      <c r="E216">
        <f t="shared" si="3"/>
        <v>0</v>
      </c>
    </row>
    <row r="217" spans="1:5">
      <c r="A217" t="s">
        <v>216</v>
      </c>
      <c r="B217">
        <v>1</v>
      </c>
      <c r="C217">
        <v>1</v>
      </c>
      <c r="D217" t="e">
        <f>VLOOKUP(A:A,SQL人员主机销量!F:H,3,0)</f>
        <v>#N/A</v>
      </c>
      <c r="E217">
        <f t="shared" si="3"/>
        <v>0</v>
      </c>
    </row>
    <row r="218" spans="1:5">
      <c r="A218" t="s">
        <v>217</v>
      </c>
      <c r="B218">
        <v>5</v>
      </c>
      <c r="C218">
        <v>5</v>
      </c>
      <c r="D218" t="e">
        <f>VLOOKUP(A:A,SQL人员主机销量!F:H,3,0)</f>
        <v>#N/A</v>
      </c>
      <c r="E218">
        <f t="shared" si="3"/>
        <v>0</v>
      </c>
    </row>
    <row r="219" spans="1:5">
      <c r="A219" t="s">
        <v>218</v>
      </c>
      <c r="B219">
        <v>8</v>
      </c>
      <c r="C219">
        <v>8</v>
      </c>
      <c r="D219" t="e">
        <f>VLOOKUP(A:A,SQL人员主机销量!F:H,3,0)</f>
        <v>#N/A</v>
      </c>
      <c r="E219">
        <f t="shared" si="3"/>
        <v>0</v>
      </c>
    </row>
    <row r="220" spans="1:5">
      <c r="A220" t="s">
        <v>219</v>
      </c>
      <c r="B220">
        <v>20</v>
      </c>
      <c r="C220">
        <v>20</v>
      </c>
      <c r="D220" t="e">
        <f>VLOOKUP(A:A,SQL人员主机销量!F:H,3,0)</f>
        <v>#N/A</v>
      </c>
      <c r="E220">
        <f t="shared" si="3"/>
        <v>0</v>
      </c>
    </row>
    <row r="221" spans="1:5">
      <c r="A221" t="s">
        <v>220</v>
      </c>
      <c r="B221">
        <v>17</v>
      </c>
      <c r="C221">
        <v>17</v>
      </c>
      <c r="D221" t="e">
        <f>VLOOKUP(A:A,SQL人员主机销量!F:H,3,0)</f>
        <v>#N/A</v>
      </c>
      <c r="E221">
        <f t="shared" si="3"/>
        <v>0</v>
      </c>
    </row>
    <row r="222" spans="1:5">
      <c r="A222" t="s">
        <v>221</v>
      </c>
      <c r="B222">
        <v>1</v>
      </c>
      <c r="C222">
        <v>1</v>
      </c>
      <c r="D222" t="e">
        <f>VLOOKUP(A:A,SQL人员主机销量!F:H,3,0)</f>
        <v>#N/A</v>
      </c>
      <c r="E222">
        <f t="shared" si="3"/>
        <v>0</v>
      </c>
    </row>
    <row r="223" spans="1:5">
      <c r="A223" t="s">
        <v>222</v>
      </c>
      <c r="B223">
        <v>36</v>
      </c>
      <c r="C223">
        <v>36</v>
      </c>
      <c r="D223" t="e">
        <f>VLOOKUP(A:A,SQL人员主机销量!F:H,3,0)</f>
        <v>#N/A</v>
      </c>
      <c r="E223">
        <f t="shared" si="3"/>
        <v>0</v>
      </c>
    </row>
    <row r="224" spans="1:5">
      <c r="A224" t="s">
        <v>223</v>
      </c>
      <c r="B224">
        <v>59</v>
      </c>
      <c r="C224">
        <v>59</v>
      </c>
      <c r="D224" t="e">
        <f>VLOOKUP(A:A,SQL人员主机销量!F:H,3,0)</f>
        <v>#N/A</v>
      </c>
      <c r="E224">
        <f t="shared" si="3"/>
        <v>0</v>
      </c>
    </row>
    <row r="225" spans="1:5">
      <c r="A225" t="s">
        <v>224</v>
      </c>
      <c r="B225">
        <v>59</v>
      </c>
      <c r="C225">
        <v>59</v>
      </c>
      <c r="D225" t="e">
        <f>VLOOKUP(A:A,SQL人员主机销量!F:H,3,0)</f>
        <v>#N/A</v>
      </c>
      <c r="E225">
        <f t="shared" si="3"/>
        <v>0</v>
      </c>
    </row>
    <row r="226" spans="1:5">
      <c r="A226" t="s">
        <v>225</v>
      </c>
      <c r="B226">
        <v>58</v>
      </c>
      <c r="C226">
        <v>58</v>
      </c>
      <c r="D226" t="e">
        <f>VLOOKUP(A:A,SQL人员主机销量!F:H,3,0)</f>
        <v>#N/A</v>
      </c>
      <c r="E226">
        <f t="shared" si="3"/>
        <v>0</v>
      </c>
    </row>
    <row r="227" spans="1:5">
      <c r="A227" t="s">
        <v>226</v>
      </c>
      <c r="B227">
        <v>1</v>
      </c>
      <c r="C227">
        <v>1</v>
      </c>
      <c r="D227" t="e">
        <f>VLOOKUP(A:A,SQL人员主机销量!F:H,3,0)</f>
        <v>#N/A</v>
      </c>
      <c r="E227">
        <f t="shared" si="3"/>
        <v>0</v>
      </c>
    </row>
    <row r="228" spans="1:5">
      <c r="A228" t="s">
        <v>227</v>
      </c>
      <c r="B228">
        <v>1</v>
      </c>
      <c r="C228">
        <v>1</v>
      </c>
      <c r="D228" t="e">
        <f>VLOOKUP(A:A,SQL人员主机销量!F:H,3,0)</f>
        <v>#N/A</v>
      </c>
      <c r="E228">
        <f t="shared" si="3"/>
        <v>0</v>
      </c>
    </row>
    <row r="229" spans="1:5">
      <c r="A229" t="s">
        <v>228</v>
      </c>
      <c r="B229">
        <v>19</v>
      </c>
      <c r="C229">
        <v>19</v>
      </c>
      <c r="D229" t="e">
        <f>VLOOKUP(A:A,SQL人员主机销量!F:H,3,0)</f>
        <v>#N/A</v>
      </c>
      <c r="E229">
        <f t="shared" si="3"/>
        <v>0</v>
      </c>
    </row>
    <row r="230" spans="1:5">
      <c r="A230" t="s">
        <v>229</v>
      </c>
      <c r="B230">
        <v>45</v>
      </c>
      <c r="C230">
        <v>45</v>
      </c>
      <c r="D230" t="e">
        <f>VLOOKUP(A:A,SQL人员主机销量!F:H,3,0)</f>
        <v>#N/A</v>
      </c>
      <c r="E230">
        <f t="shared" si="3"/>
        <v>0</v>
      </c>
    </row>
    <row r="231" spans="1:5">
      <c r="A231" t="s">
        <v>230</v>
      </c>
      <c r="B231">
        <v>4</v>
      </c>
      <c r="C231">
        <v>4</v>
      </c>
      <c r="D231" t="e">
        <f>VLOOKUP(A:A,SQL人员主机销量!F:H,3,0)</f>
        <v>#N/A</v>
      </c>
      <c r="E231">
        <f t="shared" si="3"/>
        <v>0</v>
      </c>
    </row>
    <row r="232" spans="1:5">
      <c r="A232" t="s">
        <v>231</v>
      </c>
      <c r="B232">
        <v>54</v>
      </c>
      <c r="C232">
        <v>54</v>
      </c>
      <c r="D232" t="e">
        <f>VLOOKUP(A:A,SQL人员主机销量!F:H,3,0)</f>
        <v>#N/A</v>
      </c>
      <c r="E232">
        <f t="shared" si="3"/>
        <v>0</v>
      </c>
    </row>
    <row r="233" spans="1:5">
      <c r="A233" t="s">
        <v>232</v>
      </c>
      <c r="B233">
        <v>4</v>
      </c>
      <c r="C233">
        <v>4</v>
      </c>
      <c r="D233" t="e">
        <f>VLOOKUP(A:A,SQL人员主机销量!F:H,3,0)</f>
        <v>#N/A</v>
      </c>
      <c r="E233">
        <f t="shared" si="3"/>
        <v>0</v>
      </c>
    </row>
    <row r="234" spans="1:5">
      <c r="A234" t="s">
        <v>233</v>
      </c>
      <c r="B234">
        <v>0</v>
      </c>
      <c r="C234">
        <v>0</v>
      </c>
      <c r="D234" t="e">
        <f>VLOOKUP(A:A,SQL人员主机销量!F:H,3,0)</f>
        <v>#N/A</v>
      </c>
      <c r="E234">
        <f t="shared" si="3"/>
        <v>0</v>
      </c>
    </row>
    <row r="235" spans="1:5">
      <c r="A235" t="s">
        <v>234</v>
      </c>
      <c r="B235">
        <v>0</v>
      </c>
      <c r="C235">
        <v>0</v>
      </c>
      <c r="D235" t="e">
        <f>VLOOKUP(A:A,SQL人员主机销量!F:H,3,0)</f>
        <v>#N/A</v>
      </c>
      <c r="E235">
        <f t="shared" si="3"/>
        <v>0</v>
      </c>
    </row>
    <row r="236" spans="1:5">
      <c r="A236" t="s">
        <v>235</v>
      </c>
      <c r="B236">
        <v>25</v>
      </c>
      <c r="C236">
        <v>25</v>
      </c>
      <c r="D236" t="e">
        <f>VLOOKUP(A:A,SQL人员主机销量!F:H,3,0)</f>
        <v>#N/A</v>
      </c>
      <c r="E236">
        <f t="shared" si="3"/>
        <v>0</v>
      </c>
    </row>
    <row r="237" spans="1:5">
      <c r="A237" t="s">
        <v>236</v>
      </c>
      <c r="B237">
        <v>64</v>
      </c>
      <c r="C237">
        <v>64</v>
      </c>
      <c r="D237" t="e">
        <f>VLOOKUP(A:A,SQL人员主机销量!F:H,3,0)</f>
        <v>#N/A</v>
      </c>
      <c r="E237">
        <f t="shared" si="3"/>
        <v>0</v>
      </c>
    </row>
    <row r="238" spans="1:5">
      <c r="A238" t="s">
        <v>237</v>
      </c>
      <c r="B238">
        <v>3</v>
      </c>
      <c r="C238">
        <v>3</v>
      </c>
      <c r="D238" t="e">
        <f>VLOOKUP(A:A,SQL人员主机销量!F:H,3,0)</f>
        <v>#N/A</v>
      </c>
      <c r="E238">
        <f t="shared" si="3"/>
        <v>0</v>
      </c>
    </row>
    <row r="239" spans="1:5">
      <c r="A239" t="s">
        <v>238</v>
      </c>
      <c r="B239">
        <v>68</v>
      </c>
      <c r="C239">
        <v>68</v>
      </c>
      <c r="D239" t="e">
        <f>VLOOKUP(A:A,SQL人员主机销量!F:H,3,0)</f>
        <v>#N/A</v>
      </c>
      <c r="E239">
        <f t="shared" si="3"/>
        <v>0</v>
      </c>
    </row>
    <row r="240" spans="1:5">
      <c r="A240" t="s">
        <v>239</v>
      </c>
      <c r="B240">
        <v>57</v>
      </c>
      <c r="C240">
        <v>57</v>
      </c>
      <c r="D240" t="e">
        <f>VLOOKUP(A:A,SQL人员主机销量!F:H,3,0)</f>
        <v>#N/A</v>
      </c>
      <c r="E240">
        <f t="shared" si="3"/>
        <v>0</v>
      </c>
    </row>
    <row r="241" spans="1:5">
      <c r="A241" t="s">
        <v>240</v>
      </c>
      <c r="B241">
        <v>67</v>
      </c>
      <c r="C241">
        <v>67</v>
      </c>
      <c r="D241" t="e">
        <f>VLOOKUP(A:A,SQL人员主机销量!F:H,3,0)</f>
        <v>#N/A</v>
      </c>
      <c r="E241">
        <f t="shared" si="3"/>
        <v>0</v>
      </c>
    </row>
    <row r="242" spans="1:5">
      <c r="A242" t="s">
        <v>241</v>
      </c>
      <c r="B242">
        <v>14</v>
      </c>
      <c r="C242">
        <v>14</v>
      </c>
      <c r="D242" t="e">
        <f>VLOOKUP(A:A,SQL人员主机销量!F:H,3,0)</f>
        <v>#N/A</v>
      </c>
      <c r="E242">
        <f t="shared" si="3"/>
        <v>0</v>
      </c>
    </row>
    <row r="243" spans="1:5">
      <c r="A243" t="s">
        <v>242</v>
      </c>
      <c r="B243">
        <v>11</v>
      </c>
      <c r="C243">
        <v>11</v>
      </c>
      <c r="D243" t="e">
        <f>VLOOKUP(A:A,SQL人员主机销量!F:H,3,0)</f>
        <v>#N/A</v>
      </c>
      <c r="E243">
        <f t="shared" si="3"/>
        <v>0</v>
      </c>
    </row>
    <row r="244" spans="1:5">
      <c r="A244" t="s">
        <v>243</v>
      </c>
      <c r="B244">
        <v>21</v>
      </c>
      <c r="C244">
        <v>21</v>
      </c>
      <c r="D244" t="e">
        <f>VLOOKUP(A:A,SQL人员主机销量!F:H,3,0)</f>
        <v>#N/A</v>
      </c>
      <c r="E244">
        <f t="shared" si="3"/>
        <v>0</v>
      </c>
    </row>
    <row r="245" spans="1:5">
      <c r="A245" t="s">
        <v>244</v>
      </c>
      <c r="B245">
        <v>17</v>
      </c>
      <c r="C245">
        <v>17</v>
      </c>
      <c r="D245" t="e">
        <f>VLOOKUP(A:A,SQL人员主机销量!F:H,3,0)</f>
        <v>#N/A</v>
      </c>
      <c r="E245">
        <f t="shared" si="3"/>
        <v>0</v>
      </c>
    </row>
    <row r="246" spans="1:5">
      <c r="A246" t="s">
        <v>245</v>
      </c>
      <c r="B246">
        <v>38</v>
      </c>
      <c r="C246">
        <v>38</v>
      </c>
      <c r="D246" t="e">
        <f>VLOOKUP(A:A,SQL人员主机销量!F:H,3,0)</f>
        <v>#N/A</v>
      </c>
      <c r="E246">
        <f t="shared" si="3"/>
        <v>0</v>
      </c>
    </row>
    <row r="247" spans="1:5">
      <c r="A247" t="s">
        <v>246</v>
      </c>
      <c r="B247">
        <v>49</v>
      </c>
      <c r="C247">
        <v>49</v>
      </c>
      <c r="D247" t="e">
        <f>VLOOKUP(A:A,SQL人员主机销量!F:H,3,0)</f>
        <v>#N/A</v>
      </c>
      <c r="E247">
        <f t="shared" si="3"/>
        <v>0</v>
      </c>
    </row>
    <row r="248" spans="1:5">
      <c r="A248" t="s">
        <v>247</v>
      </c>
      <c r="B248">
        <v>0</v>
      </c>
      <c r="C248">
        <v>0</v>
      </c>
      <c r="D248" t="e">
        <f>VLOOKUP(A:A,SQL人员主机销量!F:H,3,0)</f>
        <v>#N/A</v>
      </c>
      <c r="E248">
        <f t="shared" si="3"/>
        <v>0</v>
      </c>
    </row>
    <row r="249" spans="1:5">
      <c r="A249" t="s">
        <v>248</v>
      </c>
      <c r="B249">
        <v>12</v>
      </c>
      <c r="C249">
        <v>12</v>
      </c>
      <c r="D249" t="e">
        <f>VLOOKUP(A:A,SQL人员主机销量!F:H,3,0)</f>
        <v>#N/A</v>
      </c>
      <c r="E249">
        <f t="shared" si="3"/>
        <v>0</v>
      </c>
    </row>
    <row r="250" spans="1:5">
      <c r="A250" t="s">
        <v>249</v>
      </c>
      <c r="B250">
        <v>1</v>
      </c>
      <c r="C250">
        <v>1</v>
      </c>
      <c r="D250" t="e">
        <f>VLOOKUP(A:A,SQL人员主机销量!F:H,3,0)</f>
        <v>#N/A</v>
      </c>
      <c r="E250">
        <f t="shared" si="3"/>
        <v>0</v>
      </c>
    </row>
    <row r="251" spans="1:5">
      <c r="A251" t="s">
        <v>250</v>
      </c>
      <c r="B251">
        <v>0</v>
      </c>
      <c r="C251">
        <v>0</v>
      </c>
      <c r="D251" t="e">
        <f>VLOOKUP(A:A,SQL人员主机销量!F:H,3,0)</f>
        <v>#N/A</v>
      </c>
      <c r="E251">
        <f t="shared" si="3"/>
        <v>0</v>
      </c>
    </row>
    <row r="252" spans="1:5">
      <c r="A252" t="s">
        <v>251</v>
      </c>
      <c r="B252">
        <v>4</v>
      </c>
      <c r="C252">
        <v>4</v>
      </c>
      <c r="D252" t="e">
        <f>VLOOKUP(A:A,SQL人员主机销量!F:H,3,0)</f>
        <v>#N/A</v>
      </c>
      <c r="E252">
        <f t="shared" si="3"/>
        <v>0</v>
      </c>
    </row>
    <row r="253" spans="1:5">
      <c r="A253" t="s">
        <v>252</v>
      </c>
      <c r="B253">
        <v>0</v>
      </c>
      <c r="C253">
        <v>0</v>
      </c>
      <c r="D253" t="e">
        <f>VLOOKUP(A:A,SQL人员主机销量!F:H,3,0)</f>
        <v>#N/A</v>
      </c>
      <c r="E253">
        <f t="shared" si="3"/>
        <v>0</v>
      </c>
    </row>
    <row r="254" spans="1:5">
      <c r="A254" t="s">
        <v>253</v>
      </c>
      <c r="B254">
        <v>13</v>
      </c>
      <c r="C254">
        <v>13</v>
      </c>
      <c r="D254" t="e">
        <f>VLOOKUP(A:A,SQL人员主机销量!F:H,3,0)</f>
        <v>#N/A</v>
      </c>
      <c r="E254">
        <f t="shared" si="3"/>
        <v>0</v>
      </c>
    </row>
    <row r="255" spans="1:5">
      <c r="A255" t="s">
        <v>254</v>
      </c>
      <c r="B255">
        <v>57</v>
      </c>
      <c r="C255">
        <v>57</v>
      </c>
      <c r="D255" t="e">
        <f>VLOOKUP(A:A,SQL人员主机销量!F:H,3,0)</f>
        <v>#N/A</v>
      </c>
      <c r="E255">
        <f t="shared" si="3"/>
        <v>0</v>
      </c>
    </row>
    <row r="256" spans="1:5">
      <c r="A256" t="s">
        <v>255</v>
      </c>
      <c r="B256">
        <v>37</v>
      </c>
      <c r="C256">
        <v>37</v>
      </c>
      <c r="D256" t="e">
        <f>VLOOKUP(A:A,SQL人员主机销量!F:H,3,0)</f>
        <v>#N/A</v>
      </c>
      <c r="E256">
        <f t="shared" si="3"/>
        <v>0</v>
      </c>
    </row>
    <row r="257" spans="1:5">
      <c r="A257" t="s">
        <v>256</v>
      </c>
      <c r="B257">
        <v>1</v>
      </c>
      <c r="C257">
        <v>1</v>
      </c>
      <c r="D257" t="e">
        <f>VLOOKUP(A:A,SQL人员主机销量!F:H,3,0)</f>
        <v>#N/A</v>
      </c>
      <c r="E257">
        <f t="shared" si="3"/>
        <v>0</v>
      </c>
    </row>
    <row r="258" spans="1:5">
      <c r="A258" t="s">
        <v>257</v>
      </c>
      <c r="B258">
        <v>59</v>
      </c>
      <c r="C258">
        <v>59</v>
      </c>
      <c r="D258" t="e">
        <f>VLOOKUP(A:A,SQL人员主机销量!F:H,3,0)</f>
        <v>#N/A</v>
      </c>
      <c r="E258">
        <f t="shared" si="3"/>
        <v>0</v>
      </c>
    </row>
    <row r="259" spans="1:5">
      <c r="A259" t="s">
        <v>258</v>
      </c>
      <c r="B259">
        <v>0</v>
      </c>
      <c r="C259">
        <v>0</v>
      </c>
      <c r="D259" t="e">
        <f>VLOOKUP(A:A,SQL人员主机销量!F:H,3,0)</f>
        <v>#N/A</v>
      </c>
      <c r="E259">
        <f t="shared" si="3"/>
        <v>0</v>
      </c>
    </row>
    <row r="260" spans="1:5">
      <c r="A260" t="s">
        <v>259</v>
      </c>
      <c r="B260">
        <v>49</v>
      </c>
      <c r="C260">
        <v>49</v>
      </c>
      <c r="D260" t="e">
        <f>VLOOKUP(A:A,SQL人员主机销量!F:H,3,0)</f>
        <v>#N/A</v>
      </c>
      <c r="E260">
        <f t="shared" si="3"/>
        <v>0</v>
      </c>
    </row>
    <row r="261" spans="1:5">
      <c r="A261" t="s">
        <v>260</v>
      </c>
      <c r="B261">
        <v>42</v>
      </c>
      <c r="C261">
        <v>42</v>
      </c>
      <c r="D261" t="e">
        <f>VLOOKUP(A:A,SQL人员主机销量!F:H,3,0)</f>
        <v>#N/A</v>
      </c>
      <c r="E261">
        <f>IFERROR(C261/D261,0)</f>
        <v>0</v>
      </c>
    </row>
    <row r="262" spans="1:5">
      <c r="A262" t="s">
        <v>261</v>
      </c>
      <c r="B262">
        <v>28</v>
      </c>
      <c r="C262">
        <v>28</v>
      </c>
      <c r="D262" t="e">
        <f>VLOOKUP(A:A,SQL人员主机销量!F:H,3,0)</f>
        <v>#N/A</v>
      </c>
      <c r="E262">
        <f>IFERROR(C262/D262,0)</f>
        <v>0</v>
      </c>
    </row>
    <row r="263" spans="1:5">
      <c r="A263" t="s">
        <v>262</v>
      </c>
      <c r="B263">
        <v>19</v>
      </c>
      <c r="C263">
        <v>19</v>
      </c>
      <c r="D263" t="e">
        <f>VLOOKUP(A:A,SQL人员主机销量!F:H,3,0)</f>
        <v>#N/A</v>
      </c>
      <c r="E263">
        <f>IFERROR(C263/D263,0)</f>
        <v>0</v>
      </c>
    </row>
    <row r="264" spans="1:5">
      <c r="A264" t="s">
        <v>263</v>
      </c>
      <c r="B264">
        <v>52</v>
      </c>
      <c r="C264">
        <v>52</v>
      </c>
      <c r="D264" t="e">
        <f>VLOOKUP(A:A,SQL人员主机销量!F:H,3,0)</f>
        <v>#N/A</v>
      </c>
      <c r="E264">
        <f>IFERROR(C264/D264,0)</f>
        <v>0</v>
      </c>
    </row>
    <row r="265" spans="1:5">
      <c r="A265" t="s">
        <v>264</v>
      </c>
      <c r="B265">
        <v>41</v>
      </c>
      <c r="C265">
        <v>41</v>
      </c>
      <c r="D265" t="e">
        <f>VLOOKUP(A:A,SQL人员主机销量!F:H,3,0)</f>
        <v>#N/A</v>
      </c>
      <c r="E265">
        <f>IFERROR(C265/D265,0)</f>
        <v>0</v>
      </c>
    </row>
    <row r="266" spans="1:5">
      <c r="A266" t="s">
        <v>265</v>
      </c>
      <c r="B266">
        <v>0</v>
      </c>
      <c r="C266">
        <v>0</v>
      </c>
      <c r="D266" t="e">
        <f>VLOOKUP(A:A,SQL人员主机销量!F:H,3,0)</f>
        <v>#N/A</v>
      </c>
      <c r="E266">
        <f>IFERROR(C266/D266,0)</f>
        <v>0</v>
      </c>
    </row>
    <row r="267" spans="1:5">
      <c r="A267" t="s">
        <v>266</v>
      </c>
      <c r="B267">
        <v>4</v>
      </c>
      <c r="C267">
        <v>4</v>
      </c>
      <c r="D267" t="e">
        <f>VLOOKUP(A:A,SQL人员主机销量!F:H,3,0)</f>
        <v>#N/A</v>
      </c>
      <c r="E267">
        <f>IFERROR(C267/D267,0)</f>
        <v>0</v>
      </c>
    </row>
    <row r="268" spans="1:5">
      <c r="A268" t="s">
        <v>267</v>
      </c>
      <c r="B268">
        <v>37</v>
      </c>
      <c r="C268">
        <v>37</v>
      </c>
      <c r="D268" t="e">
        <f>VLOOKUP(A:A,SQL人员主机销量!F:H,3,0)</f>
        <v>#N/A</v>
      </c>
      <c r="E268">
        <f>IFERROR(C268/D268,0)</f>
        <v>0</v>
      </c>
    </row>
    <row r="269" spans="1:5">
      <c r="A269" t="s">
        <v>268</v>
      </c>
      <c r="B269">
        <v>1</v>
      </c>
      <c r="C269">
        <v>1</v>
      </c>
      <c r="D269" t="e">
        <f>VLOOKUP(A:A,SQL人员主机销量!F:H,3,0)</f>
        <v>#N/A</v>
      </c>
      <c r="E269">
        <f>IFERROR(C269/D269,0)</f>
        <v>0</v>
      </c>
    </row>
    <row r="270" spans="1:5">
      <c r="A270" t="s">
        <v>269</v>
      </c>
      <c r="B270">
        <v>4</v>
      </c>
      <c r="C270">
        <v>4</v>
      </c>
      <c r="D270" t="e">
        <f>VLOOKUP(A:A,SQL人员主机销量!F:H,3,0)</f>
        <v>#N/A</v>
      </c>
      <c r="E270">
        <f>IFERROR(C270/D270,0)</f>
        <v>0</v>
      </c>
    </row>
    <row r="271" spans="1:5">
      <c r="A271" t="s">
        <v>270</v>
      </c>
      <c r="B271">
        <v>72</v>
      </c>
      <c r="C271">
        <v>72</v>
      </c>
      <c r="D271" t="e">
        <f>VLOOKUP(A:A,SQL人员主机销量!F:H,3,0)</f>
        <v>#N/A</v>
      </c>
      <c r="E271">
        <f>IFERROR(C271/D271,0)</f>
        <v>0</v>
      </c>
    </row>
    <row r="272" spans="1:5">
      <c r="A272" t="s">
        <v>271</v>
      </c>
      <c r="B272">
        <v>56</v>
      </c>
      <c r="C272">
        <v>56</v>
      </c>
      <c r="D272" t="e">
        <f>VLOOKUP(A:A,SQL人员主机销量!F:H,3,0)</f>
        <v>#N/A</v>
      </c>
      <c r="E272">
        <f>IFERROR(C272/D272,0)</f>
        <v>0</v>
      </c>
    </row>
    <row r="273" spans="3:5">
      <c r="C273">
        <v>6242</v>
      </c>
      <c r="D273" t="e">
        <f>VLOOKUP(A:A,SQL人员主机销量!F:H,3,0)</f>
        <v>#N/A</v>
      </c>
      <c r="E273">
        <f>IFERROR(C273/D273,0)</f>
        <v>0</v>
      </c>
    </row>
  </sheetData>
  <autoFilter ref="A2:E273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:K45"/>
  <sheetViews>
    <sheetView topLeftCell="A7" workbookViewId="0">
      <selection activeCell="I2" sqref="I2:K45"/>
    </sheetView>
  </sheetViews>
  <sheetFormatPr defaultColWidth="9" defaultRowHeight="13.5"/>
  <sheetData>
    <row r="2" spans="10:11">
      <c r="J2" t="s">
        <v>1205</v>
      </c>
      <c r="K2" t="s">
        <v>117</v>
      </c>
    </row>
    <row r="3" spans="10:11">
      <c r="J3" t="s">
        <v>1205</v>
      </c>
      <c r="K3" t="s">
        <v>6</v>
      </c>
    </row>
    <row r="4" spans="10:11">
      <c r="J4" t="s">
        <v>1205</v>
      </c>
      <c r="K4" t="s">
        <v>222</v>
      </c>
    </row>
    <row r="5" spans="10:11">
      <c r="J5" t="s">
        <v>1205</v>
      </c>
      <c r="K5" t="s">
        <v>173</v>
      </c>
    </row>
    <row r="6" spans="10:11">
      <c r="J6" t="s">
        <v>1205</v>
      </c>
      <c r="K6" t="s">
        <v>167</v>
      </c>
    </row>
    <row r="7" spans="10:11">
      <c r="J7" t="s">
        <v>1205</v>
      </c>
      <c r="K7" t="s">
        <v>165</v>
      </c>
    </row>
    <row r="8" spans="10:11">
      <c r="J8" t="s">
        <v>1205</v>
      </c>
      <c r="K8" t="s">
        <v>8</v>
      </c>
    </row>
    <row r="9" spans="10:11">
      <c r="J9" t="s">
        <v>1205</v>
      </c>
      <c r="K9" t="s">
        <v>54</v>
      </c>
    </row>
    <row r="10" spans="10:11">
      <c r="J10" t="s">
        <v>1205</v>
      </c>
      <c r="K10" t="s">
        <v>266</v>
      </c>
    </row>
    <row r="11" spans="10:11">
      <c r="J11" t="s">
        <v>1205</v>
      </c>
      <c r="K11" t="s">
        <v>146</v>
      </c>
    </row>
    <row r="12" spans="10:11">
      <c r="J12" t="s">
        <v>1205</v>
      </c>
      <c r="K12" t="s">
        <v>62</v>
      </c>
    </row>
    <row r="13" spans="10:11">
      <c r="J13" t="s">
        <v>1205</v>
      </c>
      <c r="K13" t="s">
        <v>172</v>
      </c>
    </row>
    <row r="14" spans="10:11">
      <c r="J14" t="s">
        <v>1205</v>
      </c>
      <c r="K14" t="s">
        <v>230</v>
      </c>
    </row>
    <row r="15" spans="10:11">
      <c r="J15" t="s">
        <v>1205</v>
      </c>
      <c r="K15" t="s">
        <v>148</v>
      </c>
    </row>
    <row r="16" spans="10:11">
      <c r="J16" t="s">
        <v>1205</v>
      </c>
      <c r="K16" t="s">
        <v>269</v>
      </c>
    </row>
    <row r="17" spans="10:11">
      <c r="J17" t="s">
        <v>1205</v>
      </c>
      <c r="K17" t="s">
        <v>171</v>
      </c>
    </row>
    <row r="18" spans="10:11">
      <c r="J18" t="s">
        <v>1205</v>
      </c>
      <c r="K18" t="s">
        <v>237</v>
      </c>
    </row>
    <row r="19" spans="10:11">
      <c r="J19" t="s">
        <v>1205</v>
      </c>
      <c r="K19" t="s">
        <v>112</v>
      </c>
    </row>
    <row r="20" spans="10:11">
      <c r="J20" t="s">
        <v>1205</v>
      </c>
      <c r="K20" t="s">
        <v>197</v>
      </c>
    </row>
    <row r="21" spans="10:11">
      <c r="J21" t="s">
        <v>1205</v>
      </c>
      <c r="K21" t="s">
        <v>183</v>
      </c>
    </row>
    <row r="22" spans="10:11">
      <c r="J22" t="s">
        <v>1205</v>
      </c>
      <c r="K22" t="s">
        <v>11</v>
      </c>
    </row>
    <row r="23" spans="10:11">
      <c r="J23" t="s">
        <v>1205</v>
      </c>
      <c r="K23" t="s">
        <v>150</v>
      </c>
    </row>
    <row r="24" spans="10:11">
      <c r="J24" t="s">
        <v>1205</v>
      </c>
      <c r="K24" t="s">
        <v>225</v>
      </c>
    </row>
    <row r="25" spans="10:11">
      <c r="J25" t="s">
        <v>1205</v>
      </c>
      <c r="K25" t="s">
        <v>178</v>
      </c>
    </row>
    <row r="26" spans="10:11">
      <c r="J26" t="s">
        <v>1205</v>
      </c>
      <c r="K26" t="s">
        <v>60</v>
      </c>
    </row>
    <row r="27" spans="10:11">
      <c r="J27" t="s">
        <v>1205</v>
      </c>
      <c r="K27" t="s">
        <v>41</v>
      </c>
    </row>
    <row r="28" spans="10:11">
      <c r="J28" t="s">
        <v>1205</v>
      </c>
      <c r="K28" t="s">
        <v>249</v>
      </c>
    </row>
    <row r="29" spans="10:11">
      <c r="J29" t="s">
        <v>1205</v>
      </c>
      <c r="K29" t="s">
        <v>51</v>
      </c>
    </row>
    <row r="30" spans="10:11">
      <c r="J30" t="s">
        <v>1205</v>
      </c>
      <c r="K30" t="s">
        <v>86</v>
      </c>
    </row>
    <row r="31" spans="10:11">
      <c r="J31" t="s">
        <v>1205</v>
      </c>
      <c r="K31" t="s">
        <v>123</v>
      </c>
    </row>
    <row r="32" spans="10:11">
      <c r="J32" t="s">
        <v>1205</v>
      </c>
      <c r="K32" t="s">
        <v>77</v>
      </c>
    </row>
    <row r="33" spans="10:11">
      <c r="J33" t="s">
        <v>1205</v>
      </c>
      <c r="K33" t="s">
        <v>58</v>
      </c>
    </row>
    <row r="34" spans="10:11">
      <c r="J34" t="s">
        <v>1205</v>
      </c>
      <c r="K34" t="s">
        <v>170</v>
      </c>
    </row>
    <row r="35" spans="10:11">
      <c r="J35" t="s">
        <v>1205</v>
      </c>
      <c r="K35" t="s">
        <v>268</v>
      </c>
    </row>
    <row r="36" spans="10:11">
      <c r="J36" t="s">
        <v>1205</v>
      </c>
      <c r="K36" t="s">
        <v>235</v>
      </c>
    </row>
    <row r="37" spans="10:11">
      <c r="J37" t="s">
        <v>1205</v>
      </c>
      <c r="K37" t="s">
        <v>156</v>
      </c>
    </row>
    <row r="38" spans="10:11">
      <c r="J38" t="s">
        <v>1205</v>
      </c>
      <c r="K38" t="s">
        <v>72</v>
      </c>
    </row>
    <row r="39" spans="10:11">
      <c r="J39" t="s">
        <v>1205</v>
      </c>
      <c r="K39" t="s">
        <v>76</v>
      </c>
    </row>
    <row r="40" spans="10:11">
      <c r="J40" t="s">
        <v>1205</v>
      </c>
      <c r="K40" t="s">
        <v>141</v>
      </c>
    </row>
    <row r="41" spans="10:11">
      <c r="J41" t="s">
        <v>1205</v>
      </c>
      <c r="K41" t="s">
        <v>20</v>
      </c>
    </row>
    <row r="42" spans="10:11">
      <c r="J42" t="s">
        <v>1205</v>
      </c>
      <c r="K42" t="s">
        <v>250</v>
      </c>
    </row>
    <row r="43" spans="10:11">
      <c r="J43" t="s">
        <v>1205</v>
      </c>
      <c r="K43" t="s">
        <v>234</v>
      </c>
    </row>
    <row r="44" spans="10:11">
      <c r="J44" t="s">
        <v>1205</v>
      </c>
      <c r="K44" t="s">
        <v>144</v>
      </c>
    </row>
    <row r="45" spans="10:11">
      <c r="J45" t="s">
        <v>1205</v>
      </c>
      <c r="K45" t="s">
        <v>139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33"/>
  <sheetViews>
    <sheetView tabSelected="1" topLeftCell="A13" workbookViewId="0">
      <selection activeCell="G1" sqref="G1:I33"/>
    </sheetView>
  </sheetViews>
  <sheetFormatPr defaultColWidth="9" defaultRowHeight="13.5"/>
  <cols>
    <col min="8" max="8" width="20.5" customWidth="1"/>
    <col min="9" max="9" width="11.125" customWidth="1"/>
  </cols>
  <sheetData>
    <row r="1" ht="16.5" spans="8:9">
      <c r="H1" t="s">
        <v>1211</v>
      </c>
      <c r="I1" s="1" t="s">
        <v>222</v>
      </c>
    </row>
    <row r="2" ht="16.5" spans="8:9">
      <c r="H2" t="s">
        <v>1211</v>
      </c>
      <c r="I2" s="2" t="s">
        <v>135</v>
      </c>
    </row>
    <row r="3" ht="16.5" spans="8:9">
      <c r="H3" t="s">
        <v>1211</v>
      </c>
      <c r="I3" s="2" t="s">
        <v>260</v>
      </c>
    </row>
    <row r="4" ht="16.5" spans="8:9">
      <c r="H4" t="s">
        <v>1211</v>
      </c>
      <c r="I4" s="1" t="s">
        <v>20</v>
      </c>
    </row>
    <row r="5" ht="16.5" spans="8:9">
      <c r="H5" t="s">
        <v>1211</v>
      </c>
      <c r="I5" s="2" t="s">
        <v>63</v>
      </c>
    </row>
    <row r="6" ht="16.5" spans="8:9">
      <c r="H6" t="s">
        <v>1211</v>
      </c>
      <c r="I6" s="2" t="s">
        <v>45</v>
      </c>
    </row>
    <row r="7" ht="16.5" spans="8:9">
      <c r="H7" t="s">
        <v>1211</v>
      </c>
      <c r="I7" s="2" t="s">
        <v>106</v>
      </c>
    </row>
    <row r="8" ht="16.5" spans="8:9">
      <c r="H8" t="s">
        <v>1211</v>
      </c>
      <c r="I8" s="2" t="s">
        <v>83</v>
      </c>
    </row>
    <row r="9" ht="16.5" spans="8:9">
      <c r="H9" t="s">
        <v>1211</v>
      </c>
      <c r="I9" s="1" t="s">
        <v>54</v>
      </c>
    </row>
    <row r="10" ht="16.5" spans="8:9">
      <c r="H10" t="s">
        <v>1211</v>
      </c>
      <c r="I10" s="2" t="s">
        <v>217</v>
      </c>
    </row>
    <row r="11" ht="16.5" spans="8:9">
      <c r="H11" t="s">
        <v>1211</v>
      </c>
      <c r="I11" s="2" t="s">
        <v>166</v>
      </c>
    </row>
    <row r="12" ht="16.5" spans="8:9">
      <c r="H12" t="s">
        <v>1211</v>
      </c>
      <c r="I12" s="2" t="s">
        <v>120</v>
      </c>
    </row>
    <row r="13" ht="16.5" spans="8:9">
      <c r="H13" t="s">
        <v>1211</v>
      </c>
      <c r="I13" s="1" t="s">
        <v>172</v>
      </c>
    </row>
    <row r="14" ht="16.5" spans="8:9">
      <c r="H14" t="s">
        <v>1211</v>
      </c>
      <c r="I14" s="2" t="s">
        <v>241</v>
      </c>
    </row>
    <row r="15" ht="16.5" spans="8:9">
      <c r="H15" t="s">
        <v>1211</v>
      </c>
      <c r="I15" s="2" t="s">
        <v>205</v>
      </c>
    </row>
    <row r="16" ht="16.5" spans="8:9">
      <c r="H16" t="s">
        <v>1211</v>
      </c>
      <c r="I16" s="2" t="s">
        <v>192</v>
      </c>
    </row>
    <row r="17" ht="16.5" spans="8:9">
      <c r="H17" t="s">
        <v>1211</v>
      </c>
      <c r="I17" s="2" t="s">
        <v>48</v>
      </c>
    </row>
    <row r="18" ht="16.5" spans="8:9">
      <c r="H18" t="s">
        <v>1211</v>
      </c>
      <c r="I18" s="2" t="s">
        <v>113</v>
      </c>
    </row>
    <row r="19" ht="16.5" spans="8:9">
      <c r="H19" t="s">
        <v>1211</v>
      </c>
      <c r="I19" s="2" t="s">
        <v>248</v>
      </c>
    </row>
    <row r="20" ht="16.5" spans="8:9">
      <c r="H20" t="s">
        <v>1211</v>
      </c>
      <c r="I20" s="2" t="s">
        <v>121</v>
      </c>
    </row>
    <row r="21" ht="16.5" spans="8:9">
      <c r="H21" t="s">
        <v>1211</v>
      </c>
      <c r="I21" s="2" t="s">
        <v>19</v>
      </c>
    </row>
    <row r="22" ht="16.5" spans="8:9">
      <c r="H22" t="s">
        <v>1211</v>
      </c>
      <c r="I22" s="2" t="s">
        <v>157</v>
      </c>
    </row>
    <row r="23" ht="16.5" spans="8:9">
      <c r="H23" t="s">
        <v>1211</v>
      </c>
      <c r="I23" s="2" t="s">
        <v>137</v>
      </c>
    </row>
    <row r="24" ht="16.5" spans="8:9">
      <c r="H24" t="s">
        <v>1211</v>
      </c>
      <c r="I24" s="2" t="s">
        <v>175</v>
      </c>
    </row>
    <row r="25" ht="16.5" spans="8:9">
      <c r="H25" t="s">
        <v>1211</v>
      </c>
      <c r="I25" s="2" t="s">
        <v>103</v>
      </c>
    </row>
    <row r="26" ht="16.5" spans="8:9">
      <c r="H26" t="s">
        <v>1211</v>
      </c>
      <c r="I26" s="2" t="s">
        <v>244</v>
      </c>
    </row>
    <row r="27" ht="16.5" spans="8:9">
      <c r="H27" t="s">
        <v>1211</v>
      </c>
      <c r="I27" s="2" t="s">
        <v>163</v>
      </c>
    </row>
    <row r="28" ht="16.5" spans="8:9">
      <c r="H28" t="s">
        <v>1211</v>
      </c>
      <c r="I28" s="2" t="s">
        <v>81</v>
      </c>
    </row>
    <row r="29" ht="16.5" spans="8:9">
      <c r="H29" t="s">
        <v>1211</v>
      </c>
      <c r="I29" s="2" t="s">
        <v>49</v>
      </c>
    </row>
    <row r="30" ht="16.5" spans="8:9">
      <c r="H30" t="s">
        <v>1211</v>
      </c>
      <c r="I30" s="1" t="s">
        <v>167</v>
      </c>
    </row>
    <row r="31" ht="16.5" spans="8:9">
      <c r="H31" t="s">
        <v>1211</v>
      </c>
      <c r="I31" s="1" t="s">
        <v>225</v>
      </c>
    </row>
    <row r="32" ht="16.5" spans="8:9">
      <c r="H32" t="s">
        <v>1211</v>
      </c>
      <c r="I32" s="1" t="s">
        <v>173</v>
      </c>
    </row>
    <row r="33" ht="16.5" spans="8:9">
      <c r="H33" t="s">
        <v>1211</v>
      </c>
      <c r="I33" s="1" t="s">
        <v>178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workbookViewId="0">
      <selection activeCell="D9" sqref="D9"/>
    </sheetView>
  </sheetViews>
  <sheetFormatPr defaultColWidth="9" defaultRowHeight="13.5" outlineLevelCol="4"/>
  <cols>
    <col min="1" max="1" width="8.375"/>
    <col min="2" max="3" width="19.5"/>
    <col min="4" max="4" width="17" customWidth="1"/>
    <col min="5" max="5" width="11.5" style="20"/>
  </cols>
  <sheetData>
    <row r="3" spans="1:5">
      <c r="A3" t="s">
        <v>272</v>
      </c>
      <c r="B3" t="s">
        <v>1</v>
      </c>
      <c r="C3" t="s">
        <v>1</v>
      </c>
      <c r="D3" t="s">
        <v>273</v>
      </c>
      <c r="E3" s="20" t="s">
        <v>274</v>
      </c>
    </row>
    <row r="4" spans="1:5">
      <c r="A4" t="s">
        <v>275</v>
      </c>
      <c r="B4">
        <v>71</v>
      </c>
      <c r="C4">
        <v>71</v>
      </c>
      <c r="D4">
        <f>VLOOKUP(A:A,SQL地区主机销售!H:I,2,0)</f>
        <v>62</v>
      </c>
      <c r="E4" s="20">
        <f>C4/D4</f>
        <v>1.14516129032258</v>
      </c>
    </row>
    <row r="5" spans="1:5">
      <c r="A5" t="s">
        <v>276</v>
      </c>
      <c r="B5">
        <v>55</v>
      </c>
      <c r="C5">
        <v>55</v>
      </c>
      <c r="D5">
        <f>VLOOKUP(A:A,SQL地区主机销售!H:I,2,0)</f>
        <v>49</v>
      </c>
      <c r="E5" s="20">
        <f t="shared" ref="E5:E48" si="0">C5/D5</f>
        <v>1.12244897959184</v>
      </c>
    </row>
    <row r="6" spans="1:5">
      <c r="A6" t="s">
        <v>277</v>
      </c>
      <c r="B6">
        <v>1</v>
      </c>
      <c r="C6">
        <v>1</v>
      </c>
      <c r="D6">
        <f>VLOOKUP(A:A,SQL地区主机销售!H:I,2,0)</f>
        <v>16</v>
      </c>
      <c r="E6" s="20">
        <f t="shared" si="0"/>
        <v>0.0625</v>
      </c>
    </row>
    <row r="7" spans="1:5">
      <c r="A7" t="s">
        <v>278</v>
      </c>
      <c r="B7">
        <v>4</v>
      </c>
      <c r="C7">
        <v>4</v>
      </c>
      <c r="D7" t="e">
        <f>VLOOKUP(A:A,SQL地区主机销售!H:I,2,0)</f>
        <v>#N/A</v>
      </c>
      <c r="E7" s="20" t="e">
        <f t="shared" si="0"/>
        <v>#N/A</v>
      </c>
    </row>
    <row r="8" spans="1:5">
      <c r="A8" t="s">
        <v>279</v>
      </c>
      <c r="B8">
        <v>2</v>
      </c>
      <c r="C8">
        <v>2</v>
      </c>
      <c r="D8" t="e">
        <f>VLOOKUP(A:A,SQL地区主机销售!H:I,2,0)</f>
        <v>#N/A</v>
      </c>
      <c r="E8" s="20" t="e">
        <f t="shared" si="0"/>
        <v>#N/A</v>
      </c>
    </row>
    <row r="9" spans="1:5">
      <c r="A9" t="s">
        <v>280</v>
      </c>
      <c r="B9">
        <v>10</v>
      </c>
      <c r="C9">
        <v>10</v>
      </c>
      <c r="D9">
        <f>VLOOKUP(A:A,SQL地区主机销售!H:I,2,0)</f>
        <v>40</v>
      </c>
      <c r="E9" s="20">
        <f t="shared" si="0"/>
        <v>0.25</v>
      </c>
    </row>
    <row r="10" spans="1:5">
      <c r="A10" t="s">
        <v>281</v>
      </c>
      <c r="B10">
        <v>315</v>
      </c>
      <c r="C10">
        <v>315</v>
      </c>
      <c r="D10">
        <f>VLOOKUP(A:A,SQL地区主机销售!H:I,2,0)</f>
        <v>205</v>
      </c>
      <c r="E10" s="20">
        <f t="shared" si="0"/>
        <v>1.53658536585366</v>
      </c>
    </row>
    <row r="11" spans="1:5">
      <c r="A11" t="s">
        <v>282</v>
      </c>
      <c r="B11">
        <v>134</v>
      </c>
      <c r="C11">
        <v>134</v>
      </c>
      <c r="D11">
        <f>VLOOKUP(A:A,SQL地区主机销售!H:I,2,0)</f>
        <v>165</v>
      </c>
      <c r="E11" s="20">
        <f t="shared" si="0"/>
        <v>0.812121212121212</v>
      </c>
    </row>
    <row r="12" spans="1:5">
      <c r="A12" t="s">
        <v>283</v>
      </c>
      <c r="B12">
        <v>44</v>
      </c>
      <c r="C12">
        <v>44</v>
      </c>
      <c r="D12">
        <f>VLOOKUP(A:A,SQL地区主机销售!H:I,2,0)</f>
        <v>63</v>
      </c>
      <c r="E12" s="20">
        <f t="shared" si="0"/>
        <v>0.698412698412698</v>
      </c>
    </row>
    <row r="13" spans="1:5">
      <c r="A13" t="s">
        <v>284</v>
      </c>
      <c r="B13">
        <v>59</v>
      </c>
      <c r="C13">
        <v>59</v>
      </c>
      <c r="D13">
        <f>VLOOKUP(A:A,SQL地区主机销售!H:I,2,0)</f>
        <v>97</v>
      </c>
      <c r="E13" s="20">
        <f t="shared" si="0"/>
        <v>0.608247422680412</v>
      </c>
    </row>
    <row r="14" spans="1:5">
      <c r="A14" t="s">
        <v>285</v>
      </c>
      <c r="B14">
        <v>72</v>
      </c>
      <c r="C14">
        <v>72</v>
      </c>
      <c r="D14">
        <f>VLOOKUP(A:A,SQL地区主机销售!H:I,2,0)</f>
        <v>105</v>
      </c>
      <c r="E14" s="20">
        <f t="shared" si="0"/>
        <v>0.685714285714286</v>
      </c>
    </row>
    <row r="15" spans="1:5">
      <c r="A15" t="s">
        <v>286</v>
      </c>
      <c r="B15">
        <v>88</v>
      </c>
      <c r="C15">
        <v>88</v>
      </c>
      <c r="D15">
        <f>VLOOKUP(A:A,SQL地区主机销售!H:I,2,0)</f>
        <v>102</v>
      </c>
      <c r="E15" s="20">
        <f t="shared" si="0"/>
        <v>0.862745098039216</v>
      </c>
    </row>
    <row r="16" spans="1:5">
      <c r="A16" t="s">
        <v>287</v>
      </c>
      <c r="B16">
        <v>298</v>
      </c>
      <c r="C16">
        <v>298</v>
      </c>
      <c r="D16">
        <f>VLOOKUP(A:A,SQL地区主机销售!H:I,2,0)</f>
        <v>236</v>
      </c>
      <c r="E16" s="20">
        <f t="shared" si="0"/>
        <v>1.26271186440678</v>
      </c>
    </row>
    <row r="17" spans="1:5">
      <c r="A17" t="s">
        <v>288</v>
      </c>
      <c r="B17">
        <v>187</v>
      </c>
      <c r="C17">
        <v>187</v>
      </c>
      <c r="D17">
        <f>VLOOKUP(A:A,SQL地区主机销售!H:I,2,0)</f>
        <v>225</v>
      </c>
      <c r="E17" s="20">
        <f t="shared" si="0"/>
        <v>0.831111111111111</v>
      </c>
    </row>
    <row r="18" spans="1:5">
      <c r="A18" t="s">
        <v>289</v>
      </c>
      <c r="B18">
        <v>134</v>
      </c>
      <c r="C18">
        <v>134</v>
      </c>
      <c r="D18">
        <f>VLOOKUP(A:A,SQL地区主机销售!H:I,2,0)</f>
        <v>94</v>
      </c>
      <c r="E18" s="20">
        <f t="shared" si="0"/>
        <v>1.42553191489362</v>
      </c>
    </row>
    <row r="19" spans="1:5">
      <c r="A19" t="s">
        <v>290</v>
      </c>
      <c r="B19">
        <v>216</v>
      </c>
      <c r="C19">
        <v>216</v>
      </c>
      <c r="D19">
        <f>VLOOKUP(A:A,SQL地区主机销售!H:I,2,0)</f>
        <v>310</v>
      </c>
      <c r="E19" s="20">
        <f t="shared" si="0"/>
        <v>0.696774193548387</v>
      </c>
    </row>
    <row r="20" spans="1:5">
      <c r="A20" t="s">
        <v>291</v>
      </c>
      <c r="B20">
        <v>49</v>
      </c>
      <c r="C20">
        <v>49</v>
      </c>
      <c r="D20">
        <f>VLOOKUP(A:A,SQL地区主机销售!H:I,2,0)</f>
        <v>99</v>
      </c>
      <c r="E20" s="20">
        <f t="shared" si="0"/>
        <v>0.494949494949495</v>
      </c>
    </row>
    <row r="21" spans="1:5">
      <c r="A21" t="s">
        <v>292</v>
      </c>
      <c r="B21">
        <v>111</v>
      </c>
      <c r="C21">
        <v>111</v>
      </c>
      <c r="D21">
        <f>VLOOKUP(A:A,SQL地区主机销售!H:I,2,0)</f>
        <v>67</v>
      </c>
      <c r="E21" s="20">
        <f t="shared" si="0"/>
        <v>1.65671641791045</v>
      </c>
    </row>
    <row r="22" spans="1:5">
      <c r="A22" t="s">
        <v>293</v>
      </c>
      <c r="B22">
        <v>137</v>
      </c>
      <c r="C22">
        <v>137</v>
      </c>
      <c r="D22">
        <f>VLOOKUP(A:A,SQL地区主机销售!H:I,2,0)</f>
        <v>100</v>
      </c>
      <c r="E22" s="20">
        <f t="shared" si="0"/>
        <v>1.37</v>
      </c>
    </row>
    <row r="23" spans="1:5">
      <c r="A23" t="s">
        <v>294</v>
      </c>
      <c r="B23">
        <v>269</v>
      </c>
      <c r="C23">
        <v>269</v>
      </c>
      <c r="D23">
        <f>VLOOKUP(A:A,SQL地区主机销售!H:I,2,0)</f>
        <v>220</v>
      </c>
      <c r="E23" s="20">
        <f t="shared" si="0"/>
        <v>1.22272727272727</v>
      </c>
    </row>
    <row r="24" spans="1:5">
      <c r="A24" t="s">
        <v>295</v>
      </c>
      <c r="B24">
        <v>63</v>
      </c>
      <c r="C24">
        <v>63</v>
      </c>
      <c r="D24">
        <f>VLOOKUP(A:A,SQL地区主机销售!H:I,2,0)</f>
        <v>50</v>
      </c>
      <c r="E24" s="20">
        <f t="shared" si="0"/>
        <v>1.26</v>
      </c>
    </row>
    <row r="25" spans="1:5">
      <c r="A25" t="s">
        <v>296</v>
      </c>
      <c r="B25">
        <v>164</v>
      </c>
      <c r="C25">
        <v>164</v>
      </c>
      <c r="D25">
        <f>VLOOKUP(A:A,SQL地区主机销售!H:I,2,0)</f>
        <v>187</v>
      </c>
      <c r="E25" s="20">
        <f t="shared" si="0"/>
        <v>0.877005347593583</v>
      </c>
    </row>
    <row r="26" spans="1:5">
      <c r="A26" t="s">
        <v>297</v>
      </c>
      <c r="B26">
        <v>99</v>
      </c>
      <c r="C26">
        <v>99</v>
      </c>
      <c r="D26">
        <f>VLOOKUP(A:A,SQL地区主机销售!H:I,2,0)</f>
        <v>104</v>
      </c>
      <c r="E26" s="20">
        <f t="shared" si="0"/>
        <v>0.951923076923077</v>
      </c>
    </row>
    <row r="27" spans="1:5">
      <c r="A27" t="s">
        <v>298</v>
      </c>
      <c r="B27">
        <v>981</v>
      </c>
      <c r="C27">
        <v>981</v>
      </c>
      <c r="D27">
        <f>VLOOKUP(A:A,SQL地区主机销售!H:I,2,0)</f>
        <v>557</v>
      </c>
      <c r="E27" s="20">
        <f t="shared" si="0"/>
        <v>1.76122082585278</v>
      </c>
    </row>
    <row r="28" spans="1:5">
      <c r="A28" t="s">
        <v>299</v>
      </c>
      <c r="B28">
        <v>125</v>
      </c>
      <c r="C28">
        <v>125</v>
      </c>
      <c r="D28">
        <f>VLOOKUP(A:A,SQL地区主机销售!H:I,2,0)</f>
        <v>104</v>
      </c>
      <c r="E28" s="20">
        <f t="shared" si="0"/>
        <v>1.20192307692308</v>
      </c>
    </row>
    <row r="29" spans="1:5">
      <c r="A29" t="s">
        <v>300</v>
      </c>
      <c r="B29">
        <v>162</v>
      </c>
      <c r="C29">
        <v>162</v>
      </c>
      <c r="D29">
        <f>VLOOKUP(A:A,SQL地区主机销售!H:I,2,0)</f>
        <v>146</v>
      </c>
      <c r="E29" s="20">
        <f t="shared" si="0"/>
        <v>1.10958904109589</v>
      </c>
    </row>
    <row r="30" spans="1:5">
      <c r="A30" t="s">
        <v>301</v>
      </c>
      <c r="B30">
        <v>298</v>
      </c>
      <c r="C30">
        <v>298</v>
      </c>
      <c r="D30">
        <f>VLOOKUP(A:A,SQL地区主机销售!H:I,2,0)</f>
        <v>236</v>
      </c>
      <c r="E30" s="20">
        <f t="shared" si="0"/>
        <v>1.26271186440678</v>
      </c>
    </row>
    <row r="31" spans="1:5">
      <c r="A31" t="s">
        <v>302</v>
      </c>
      <c r="B31">
        <v>70</v>
      </c>
      <c r="C31">
        <v>70</v>
      </c>
      <c r="D31">
        <f>VLOOKUP(A:A,SQL地区主机销售!H:I,2,0)</f>
        <v>44</v>
      </c>
      <c r="E31" s="20">
        <f t="shared" si="0"/>
        <v>1.59090909090909</v>
      </c>
    </row>
    <row r="32" spans="1:5">
      <c r="A32" t="s">
        <v>303</v>
      </c>
      <c r="B32">
        <v>50</v>
      </c>
      <c r="C32">
        <v>50</v>
      </c>
      <c r="D32">
        <f>VLOOKUP(A:A,SQL地区主机销售!H:I,2,0)</f>
        <v>55</v>
      </c>
      <c r="E32" s="20">
        <f t="shared" si="0"/>
        <v>0.909090909090909</v>
      </c>
    </row>
    <row r="33" spans="1:5">
      <c r="A33" t="s">
        <v>304</v>
      </c>
      <c r="B33">
        <v>156</v>
      </c>
      <c r="C33">
        <v>156</v>
      </c>
      <c r="D33">
        <f>VLOOKUP(A:A,SQL地区主机销售!H:I,2,0)</f>
        <v>98</v>
      </c>
      <c r="E33" s="20">
        <f t="shared" si="0"/>
        <v>1.59183673469388</v>
      </c>
    </row>
    <row r="34" spans="1:5">
      <c r="A34" t="s">
        <v>305</v>
      </c>
      <c r="B34">
        <v>272</v>
      </c>
      <c r="C34">
        <v>272</v>
      </c>
      <c r="D34">
        <f>VLOOKUP(A:A,SQL地区主机销售!H:I,2,0)</f>
        <v>174</v>
      </c>
      <c r="E34" s="20">
        <f t="shared" si="0"/>
        <v>1.5632183908046</v>
      </c>
    </row>
    <row r="35" spans="1:5">
      <c r="A35" t="s">
        <v>306</v>
      </c>
      <c r="B35">
        <v>363</v>
      </c>
      <c r="C35">
        <v>363</v>
      </c>
      <c r="D35">
        <f>VLOOKUP(A:A,SQL地区主机销售!H:I,2,0)</f>
        <v>224</v>
      </c>
      <c r="E35" s="20">
        <f t="shared" si="0"/>
        <v>1.62053571428571</v>
      </c>
    </row>
    <row r="36" spans="1:5">
      <c r="A36" t="s">
        <v>307</v>
      </c>
      <c r="B36">
        <v>182</v>
      </c>
      <c r="C36">
        <v>182</v>
      </c>
      <c r="D36">
        <f>VLOOKUP(A:A,SQL地区主机销售!H:I,2,0)</f>
        <v>128</v>
      </c>
      <c r="E36" s="20">
        <f t="shared" si="0"/>
        <v>1.421875</v>
      </c>
    </row>
    <row r="37" spans="1:5">
      <c r="A37" t="s">
        <v>308</v>
      </c>
      <c r="B37">
        <v>492</v>
      </c>
      <c r="C37">
        <v>492</v>
      </c>
      <c r="D37">
        <f>VLOOKUP(A:A,SQL地区主机销售!H:I,2,0)</f>
        <v>314</v>
      </c>
      <c r="E37" s="20">
        <f t="shared" si="0"/>
        <v>1.56687898089172</v>
      </c>
    </row>
    <row r="38" spans="1:5">
      <c r="A38" t="s">
        <v>309</v>
      </c>
      <c r="B38">
        <v>2</v>
      </c>
      <c r="C38">
        <v>2</v>
      </c>
      <c r="D38" t="e">
        <f>VLOOKUP(A:A,SQL地区主机销售!H:I,2,0)</f>
        <v>#N/A</v>
      </c>
      <c r="E38" s="20" t="e">
        <f t="shared" si="0"/>
        <v>#N/A</v>
      </c>
    </row>
    <row r="39" spans="1:5">
      <c r="A39" t="s">
        <v>310</v>
      </c>
      <c r="B39">
        <v>248</v>
      </c>
      <c r="C39">
        <v>248</v>
      </c>
      <c r="D39">
        <f>VLOOKUP(A:A,SQL地区主机销售!H:I,2,0)</f>
        <v>202</v>
      </c>
      <c r="E39" s="20">
        <f t="shared" si="0"/>
        <v>1.22772277227723</v>
      </c>
    </row>
    <row r="40" spans="1:5">
      <c r="A40" t="s">
        <v>311</v>
      </c>
      <c r="B40">
        <v>151</v>
      </c>
      <c r="C40">
        <v>151</v>
      </c>
      <c r="D40">
        <f>VLOOKUP(A:A,SQL地区主机销售!H:I,2,0)</f>
        <v>185</v>
      </c>
      <c r="E40" s="20">
        <f t="shared" si="0"/>
        <v>0.816216216216216</v>
      </c>
    </row>
    <row r="41" spans="1:5">
      <c r="A41" t="s">
        <v>312</v>
      </c>
      <c r="B41">
        <v>18</v>
      </c>
      <c r="C41">
        <v>18</v>
      </c>
      <c r="D41">
        <f>VLOOKUP(A:A,SQL地区主机销售!H:I,2,0)</f>
        <v>123</v>
      </c>
      <c r="E41" s="20">
        <f t="shared" si="0"/>
        <v>0.146341463414634</v>
      </c>
    </row>
    <row r="42" spans="1:5">
      <c r="A42" t="s">
        <v>313</v>
      </c>
      <c r="B42">
        <v>2</v>
      </c>
      <c r="C42">
        <v>2</v>
      </c>
      <c r="D42">
        <f>VLOOKUP(A:A,SQL地区主机销售!H:I,2,0)</f>
        <v>85</v>
      </c>
      <c r="E42" s="20">
        <f t="shared" si="0"/>
        <v>0.0235294117647059</v>
      </c>
    </row>
    <row r="43" spans="1:5">
      <c r="A43" t="s">
        <v>314</v>
      </c>
      <c r="B43">
        <v>0</v>
      </c>
      <c r="C43">
        <v>0</v>
      </c>
      <c r="D43" t="e">
        <f>VLOOKUP(A:A,SQL地区主机销售!H:I,2,0)</f>
        <v>#N/A</v>
      </c>
      <c r="E43" s="20" t="e">
        <f t="shared" si="0"/>
        <v>#N/A</v>
      </c>
    </row>
    <row r="44" spans="1:5">
      <c r="A44" t="s">
        <v>315</v>
      </c>
      <c r="B44">
        <v>0</v>
      </c>
      <c r="C44">
        <v>0</v>
      </c>
      <c r="D44" t="e">
        <f>VLOOKUP(A:A,SQL地区主机销售!H:I,2,0)</f>
        <v>#N/A</v>
      </c>
      <c r="E44" s="20" t="e">
        <f t="shared" si="0"/>
        <v>#N/A</v>
      </c>
    </row>
    <row r="45" spans="1:5">
      <c r="A45" t="s">
        <v>316</v>
      </c>
      <c r="B45">
        <v>83</v>
      </c>
      <c r="C45">
        <v>83</v>
      </c>
      <c r="D45">
        <f>VLOOKUP(A:A,SQL地区主机销售!H:I,2,0)</f>
        <v>9</v>
      </c>
      <c r="E45" s="20">
        <f t="shared" si="0"/>
        <v>9.22222222222222</v>
      </c>
    </row>
    <row r="46" spans="1:5">
      <c r="A46" t="s">
        <v>317</v>
      </c>
      <c r="B46">
        <v>1</v>
      </c>
      <c r="C46">
        <v>1</v>
      </c>
      <c r="D46" t="e">
        <f>VLOOKUP(A:A,SQL地区主机销售!H:I,2,0)</f>
        <v>#N/A</v>
      </c>
      <c r="E46" s="20" t="e">
        <f t="shared" si="0"/>
        <v>#N/A</v>
      </c>
    </row>
    <row r="47" spans="1:5">
      <c r="A47" t="s">
        <v>318</v>
      </c>
      <c r="B47">
        <v>3</v>
      </c>
      <c r="C47">
        <v>3</v>
      </c>
      <c r="D47" t="e">
        <f>VLOOKUP(A:A,SQL地区主机销售!H:I,2,0)</f>
        <v>#N/A</v>
      </c>
      <c r="E47" s="20" t="e">
        <f t="shared" si="0"/>
        <v>#N/A</v>
      </c>
    </row>
    <row r="48" spans="1:5">
      <c r="A48" t="s">
        <v>319</v>
      </c>
      <c r="B48">
        <v>1</v>
      </c>
      <c r="C48">
        <v>1</v>
      </c>
      <c r="D48" t="e">
        <f>VLOOKUP(A:A,SQL地区主机销售!H:I,2,0)</f>
        <v>#N/A</v>
      </c>
      <c r="E48" s="20" t="e">
        <f t="shared" si="0"/>
        <v>#N/A</v>
      </c>
    </row>
  </sheetData>
  <autoFilter ref="A2:E48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0"/>
  <sheetViews>
    <sheetView workbookViewId="0">
      <selection activeCell="B21" sqref="B21"/>
    </sheetView>
  </sheetViews>
  <sheetFormatPr defaultColWidth="9" defaultRowHeight="13.5" outlineLevelCol="5"/>
  <cols>
    <col min="6" max="6" width="16" customWidth="1"/>
  </cols>
  <sheetData>
    <row r="1" spans="1:6">
      <c r="A1" t="s">
        <v>320</v>
      </c>
      <c r="B1" t="s">
        <v>272</v>
      </c>
      <c r="C1" t="s">
        <v>0</v>
      </c>
      <c r="D1" t="s">
        <v>321</v>
      </c>
      <c r="E1" t="s">
        <v>322</v>
      </c>
      <c r="F1" t="s">
        <v>323</v>
      </c>
    </row>
    <row r="2" spans="1:6">
      <c r="A2" t="s">
        <v>324</v>
      </c>
      <c r="B2" t="s">
        <v>288</v>
      </c>
      <c r="C2" t="s">
        <v>200</v>
      </c>
      <c r="D2">
        <v>11933.97</v>
      </c>
      <c r="E2">
        <v>221</v>
      </c>
      <c r="F2">
        <v>0</v>
      </c>
    </row>
    <row r="3" spans="1:6">
      <c r="A3" t="s">
        <v>325</v>
      </c>
      <c r="B3" t="s">
        <v>309</v>
      </c>
      <c r="C3" t="s">
        <v>195</v>
      </c>
      <c r="D3">
        <v>13088.53</v>
      </c>
      <c r="E3">
        <v>243</v>
      </c>
      <c r="F3">
        <v>2</v>
      </c>
    </row>
    <row r="4" spans="1:6">
      <c r="A4" t="s">
        <v>326</v>
      </c>
      <c r="B4" t="s">
        <v>312</v>
      </c>
      <c r="C4" t="s">
        <v>25</v>
      </c>
      <c r="D4">
        <v>52921.91</v>
      </c>
      <c r="E4">
        <v>108</v>
      </c>
      <c r="F4">
        <v>13</v>
      </c>
    </row>
    <row r="5" spans="1:6">
      <c r="A5" t="s">
        <v>327</v>
      </c>
      <c r="B5" t="s">
        <v>309</v>
      </c>
      <c r="C5" t="s">
        <v>52</v>
      </c>
      <c r="D5">
        <v>8846.38</v>
      </c>
      <c r="E5">
        <v>185</v>
      </c>
      <c r="F5">
        <v>0</v>
      </c>
    </row>
    <row r="6" spans="1:6">
      <c r="A6" t="s">
        <v>328</v>
      </c>
      <c r="B6" t="s">
        <v>290</v>
      </c>
      <c r="C6" t="s">
        <v>17</v>
      </c>
      <c r="D6">
        <v>77434.22</v>
      </c>
      <c r="E6">
        <v>80</v>
      </c>
      <c r="F6">
        <v>46</v>
      </c>
    </row>
    <row r="7" spans="1:6">
      <c r="A7" t="s">
        <v>329</v>
      </c>
      <c r="B7" t="s">
        <v>296</v>
      </c>
      <c r="C7" t="s">
        <v>59</v>
      </c>
      <c r="D7">
        <v>55080.74</v>
      </c>
      <c r="E7">
        <v>76</v>
      </c>
      <c r="F7">
        <v>38</v>
      </c>
    </row>
    <row r="8" spans="1:6">
      <c r="A8" t="s">
        <v>330</v>
      </c>
      <c r="B8" t="s">
        <v>308</v>
      </c>
      <c r="C8" t="s">
        <v>12</v>
      </c>
      <c r="D8">
        <v>58979.76</v>
      </c>
      <c r="E8">
        <v>68</v>
      </c>
      <c r="F8">
        <v>105</v>
      </c>
    </row>
    <row r="9" spans="1:6">
      <c r="A9" t="s">
        <v>331</v>
      </c>
      <c r="B9" t="s">
        <v>290</v>
      </c>
      <c r="C9" t="s">
        <v>246</v>
      </c>
      <c r="D9">
        <v>50453.96</v>
      </c>
      <c r="E9">
        <v>62</v>
      </c>
      <c r="F9">
        <v>49</v>
      </c>
    </row>
    <row r="10" spans="1:6">
      <c r="A10" t="s">
        <v>332</v>
      </c>
      <c r="B10" t="s">
        <v>288</v>
      </c>
      <c r="C10" t="s">
        <v>18</v>
      </c>
      <c r="D10">
        <v>111579.63</v>
      </c>
      <c r="E10">
        <v>62</v>
      </c>
      <c r="F10">
        <v>56</v>
      </c>
    </row>
    <row r="11" spans="1:6">
      <c r="A11" t="s">
        <v>333</v>
      </c>
      <c r="B11" t="s">
        <v>308</v>
      </c>
      <c r="C11" t="s">
        <v>174</v>
      </c>
      <c r="D11">
        <v>64664.05</v>
      </c>
      <c r="E11">
        <v>64</v>
      </c>
      <c r="F11">
        <v>102</v>
      </c>
    </row>
    <row r="12" spans="1:6">
      <c r="A12" t="s">
        <v>334</v>
      </c>
      <c r="B12" t="s">
        <v>290</v>
      </c>
      <c r="C12" t="s">
        <v>212</v>
      </c>
      <c r="D12">
        <v>67109.6</v>
      </c>
      <c r="E12">
        <v>60</v>
      </c>
      <c r="F12">
        <v>58</v>
      </c>
    </row>
    <row r="13" spans="1:6">
      <c r="A13" t="s">
        <v>335</v>
      </c>
      <c r="B13" t="s">
        <v>313</v>
      </c>
      <c r="C13" t="s">
        <v>226</v>
      </c>
      <c r="D13">
        <v>18660.3</v>
      </c>
      <c r="E13">
        <v>51</v>
      </c>
      <c r="F13">
        <v>1</v>
      </c>
    </row>
    <row r="14" spans="1:6">
      <c r="A14" t="s">
        <v>336</v>
      </c>
      <c r="B14" t="s">
        <v>287</v>
      </c>
      <c r="C14" t="s">
        <v>44</v>
      </c>
      <c r="D14">
        <v>59226.94</v>
      </c>
      <c r="E14">
        <v>56</v>
      </c>
      <c r="F14">
        <v>78</v>
      </c>
    </row>
    <row r="15" spans="1:6">
      <c r="A15" t="s">
        <v>337</v>
      </c>
      <c r="B15" t="s">
        <v>298</v>
      </c>
      <c r="C15" t="s">
        <v>70</v>
      </c>
      <c r="D15">
        <v>56666.28</v>
      </c>
      <c r="E15">
        <v>66</v>
      </c>
      <c r="F15">
        <v>103</v>
      </c>
    </row>
    <row r="16" spans="1:6">
      <c r="A16" t="s">
        <v>338</v>
      </c>
      <c r="B16" t="s">
        <v>298</v>
      </c>
      <c r="C16" t="s">
        <v>211</v>
      </c>
      <c r="D16">
        <v>65282.05</v>
      </c>
      <c r="E16">
        <v>63</v>
      </c>
      <c r="F16">
        <v>62</v>
      </c>
    </row>
    <row r="17" spans="1:6">
      <c r="A17" t="s">
        <v>339</v>
      </c>
      <c r="B17" t="s">
        <v>298</v>
      </c>
      <c r="C17" t="s">
        <v>22</v>
      </c>
      <c r="D17">
        <v>55059.28</v>
      </c>
      <c r="E17">
        <v>51</v>
      </c>
      <c r="F17">
        <v>96</v>
      </c>
    </row>
    <row r="18" spans="1:6">
      <c r="A18" t="s">
        <v>340</v>
      </c>
      <c r="B18" t="s">
        <v>281</v>
      </c>
      <c r="C18" t="s">
        <v>114</v>
      </c>
      <c r="D18">
        <v>52763.15</v>
      </c>
      <c r="E18">
        <v>52</v>
      </c>
      <c r="F18">
        <v>97</v>
      </c>
    </row>
    <row r="19" spans="1:6">
      <c r="A19" t="s">
        <v>341</v>
      </c>
      <c r="B19" t="s">
        <v>298</v>
      </c>
      <c r="C19" t="s">
        <v>132</v>
      </c>
      <c r="D19">
        <v>56063.37</v>
      </c>
      <c r="E19">
        <v>55</v>
      </c>
      <c r="F19">
        <v>89</v>
      </c>
    </row>
    <row r="20" spans="1:6">
      <c r="A20" t="s">
        <v>342</v>
      </c>
      <c r="B20" t="s">
        <v>301</v>
      </c>
      <c r="C20" t="s">
        <v>55</v>
      </c>
      <c r="D20">
        <v>60498.81</v>
      </c>
      <c r="E20">
        <v>49</v>
      </c>
      <c r="F20">
        <v>55</v>
      </c>
    </row>
    <row r="21" spans="1:6">
      <c r="A21" t="s">
        <v>343</v>
      </c>
      <c r="B21" t="s">
        <v>308</v>
      </c>
      <c r="C21" t="s">
        <v>126</v>
      </c>
      <c r="D21">
        <v>39787.58</v>
      </c>
      <c r="E21">
        <v>44</v>
      </c>
      <c r="F21">
        <v>66</v>
      </c>
    </row>
    <row r="22" spans="1:6">
      <c r="A22" t="s">
        <v>344</v>
      </c>
      <c r="B22" t="s">
        <v>294</v>
      </c>
      <c r="C22" t="s">
        <v>137</v>
      </c>
      <c r="D22">
        <v>38093.32</v>
      </c>
      <c r="E22">
        <v>45</v>
      </c>
      <c r="F22">
        <v>65</v>
      </c>
    </row>
    <row r="23" spans="1:6">
      <c r="A23" t="s">
        <v>345</v>
      </c>
      <c r="B23" t="s">
        <v>287</v>
      </c>
      <c r="C23" t="s">
        <v>225</v>
      </c>
      <c r="D23">
        <v>47758.58</v>
      </c>
      <c r="E23">
        <v>45</v>
      </c>
      <c r="F23">
        <v>58</v>
      </c>
    </row>
    <row r="24" spans="1:6">
      <c r="A24" t="s">
        <v>346</v>
      </c>
      <c r="B24" t="s">
        <v>298</v>
      </c>
      <c r="C24" t="s">
        <v>208</v>
      </c>
      <c r="D24">
        <v>51039.94</v>
      </c>
      <c r="E24">
        <v>52</v>
      </c>
      <c r="F24">
        <v>83</v>
      </c>
    </row>
    <row r="25" spans="1:6">
      <c r="A25" t="s">
        <v>347</v>
      </c>
      <c r="B25" t="s">
        <v>298</v>
      </c>
      <c r="C25" t="s">
        <v>24</v>
      </c>
      <c r="D25">
        <v>43112.68</v>
      </c>
      <c r="E25">
        <v>45</v>
      </c>
      <c r="F25">
        <v>85</v>
      </c>
    </row>
    <row r="26" spans="1:6">
      <c r="A26" t="s">
        <v>348</v>
      </c>
      <c r="B26" t="s">
        <v>288</v>
      </c>
      <c r="C26" t="s">
        <v>26</v>
      </c>
      <c r="D26">
        <v>66752.15</v>
      </c>
      <c r="E26">
        <v>44</v>
      </c>
      <c r="F26">
        <v>20</v>
      </c>
    </row>
    <row r="27" spans="1:6">
      <c r="A27" t="s">
        <v>349</v>
      </c>
      <c r="B27" t="s">
        <v>282</v>
      </c>
      <c r="C27" t="s">
        <v>95</v>
      </c>
      <c r="D27">
        <v>34641.85</v>
      </c>
      <c r="E27">
        <v>45</v>
      </c>
      <c r="F27">
        <v>28</v>
      </c>
    </row>
    <row r="28" spans="1:6">
      <c r="A28" t="s">
        <v>350</v>
      </c>
      <c r="B28" t="s">
        <v>290</v>
      </c>
      <c r="C28" t="s">
        <v>103</v>
      </c>
      <c r="D28">
        <v>34014.57</v>
      </c>
      <c r="E28">
        <v>47</v>
      </c>
      <c r="F28">
        <v>25</v>
      </c>
    </row>
    <row r="29" spans="1:6">
      <c r="A29" t="s">
        <v>351</v>
      </c>
      <c r="B29" t="s">
        <v>304</v>
      </c>
      <c r="C29" t="s">
        <v>201</v>
      </c>
      <c r="D29">
        <v>46908.17</v>
      </c>
      <c r="E29">
        <v>50</v>
      </c>
      <c r="F29">
        <v>83</v>
      </c>
    </row>
    <row r="30" spans="1:6">
      <c r="A30" t="s">
        <v>352</v>
      </c>
      <c r="B30" t="s">
        <v>287</v>
      </c>
      <c r="C30" t="s">
        <v>257</v>
      </c>
      <c r="D30">
        <v>45285.55</v>
      </c>
      <c r="E30">
        <v>57</v>
      </c>
      <c r="F30">
        <v>59</v>
      </c>
    </row>
    <row r="31" spans="1:6">
      <c r="A31" t="s">
        <v>353</v>
      </c>
      <c r="B31" t="s">
        <v>305</v>
      </c>
      <c r="C31" t="s">
        <v>270</v>
      </c>
      <c r="D31">
        <v>59564.71</v>
      </c>
      <c r="E31">
        <v>46</v>
      </c>
      <c r="F31">
        <v>72</v>
      </c>
    </row>
    <row r="32" spans="1:6">
      <c r="A32" t="s">
        <v>354</v>
      </c>
      <c r="B32" t="s">
        <v>298</v>
      </c>
      <c r="C32" t="s">
        <v>91</v>
      </c>
      <c r="D32">
        <v>43177.78</v>
      </c>
      <c r="E32">
        <v>45</v>
      </c>
      <c r="F32">
        <v>67</v>
      </c>
    </row>
    <row r="33" spans="1:6">
      <c r="A33" t="s">
        <v>355</v>
      </c>
      <c r="B33" t="s">
        <v>290</v>
      </c>
      <c r="C33" t="s">
        <v>38</v>
      </c>
      <c r="D33">
        <v>37098.02</v>
      </c>
      <c r="E33">
        <v>43</v>
      </c>
      <c r="F33">
        <v>10</v>
      </c>
    </row>
    <row r="34" spans="1:6">
      <c r="A34" t="s">
        <v>356</v>
      </c>
      <c r="B34" t="s">
        <v>306</v>
      </c>
      <c r="C34" t="s">
        <v>42</v>
      </c>
      <c r="D34">
        <v>49076.47</v>
      </c>
      <c r="E34">
        <v>52</v>
      </c>
      <c r="F34">
        <v>89</v>
      </c>
    </row>
    <row r="35" spans="1:6">
      <c r="A35" t="s">
        <v>357</v>
      </c>
      <c r="B35" t="s">
        <v>306</v>
      </c>
      <c r="C35" t="s">
        <v>238</v>
      </c>
      <c r="D35">
        <v>53653.91</v>
      </c>
      <c r="E35">
        <v>44</v>
      </c>
      <c r="F35">
        <v>68</v>
      </c>
    </row>
    <row r="36" spans="1:6">
      <c r="A36" t="s">
        <v>358</v>
      </c>
      <c r="B36" t="s">
        <v>282</v>
      </c>
      <c r="C36" t="s">
        <v>177</v>
      </c>
      <c r="D36">
        <v>28075.04</v>
      </c>
      <c r="E36">
        <v>46</v>
      </c>
      <c r="F36">
        <v>35</v>
      </c>
    </row>
    <row r="37" spans="1:6">
      <c r="A37" t="s">
        <v>359</v>
      </c>
      <c r="B37" t="s">
        <v>294</v>
      </c>
      <c r="C37" t="s">
        <v>157</v>
      </c>
      <c r="D37">
        <v>45288.97</v>
      </c>
      <c r="E37">
        <v>52</v>
      </c>
      <c r="F37">
        <v>60</v>
      </c>
    </row>
    <row r="38" spans="1:6">
      <c r="A38" t="s">
        <v>360</v>
      </c>
      <c r="B38" t="s">
        <v>301</v>
      </c>
      <c r="C38" t="s">
        <v>187</v>
      </c>
      <c r="D38">
        <v>41151.39</v>
      </c>
      <c r="E38">
        <v>43</v>
      </c>
      <c r="F38">
        <v>46</v>
      </c>
    </row>
    <row r="39" spans="1:6">
      <c r="A39" t="s">
        <v>361</v>
      </c>
      <c r="B39" t="s">
        <v>287</v>
      </c>
      <c r="C39" t="s">
        <v>210</v>
      </c>
      <c r="D39">
        <v>42143.44</v>
      </c>
      <c r="E39">
        <v>42</v>
      </c>
      <c r="F39">
        <v>58</v>
      </c>
    </row>
    <row r="40" spans="1:6">
      <c r="A40" t="s">
        <v>362</v>
      </c>
      <c r="B40" t="s">
        <v>313</v>
      </c>
      <c r="C40" t="s">
        <v>116</v>
      </c>
      <c r="D40">
        <v>17244.31</v>
      </c>
      <c r="E40">
        <v>36</v>
      </c>
      <c r="F40">
        <v>0</v>
      </c>
    </row>
    <row r="41" spans="1:6">
      <c r="A41" t="s">
        <v>363</v>
      </c>
      <c r="B41" t="s">
        <v>301</v>
      </c>
      <c r="C41" t="s">
        <v>127</v>
      </c>
      <c r="D41">
        <v>43677.36</v>
      </c>
      <c r="E41">
        <v>42</v>
      </c>
      <c r="F41">
        <v>50</v>
      </c>
    </row>
    <row r="42" spans="1:6">
      <c r="A42" t="s">
        <v>364</v>
      </c>
      <c r="B42" t="s">
        <v>288</v>
      </c>
      <c r="C42" t="s">
        <v>140</v>
      </c>
      <c r="D42">
        <v>47617.92</v>
      </c>
      <c r="E42">
        <v>48</v>
      </c>
      <c r="F42">
        <v>19</v>
      </c>
    </row>
    <row r="43" spans="1:6">
      <c r="A43" t="s">
        <v>365</v>
      </c>
      <c r="B43" t="s">
        <v>311</v>
      </c>
      <c r="C43" t="s">
        <v>88</v>
      </c>
      <c r="D43">
        <v>32131.69</v>
      </c>
      <c r="E43">
        <v>37</v>
      </c>
      <c r="F43">
        <v>40</v>
      </c>
    </row>
    <row r="44" spans="1:6">
      <c r="A44" t="s">
        <v>366</v>
      </c>
      <c r="B44" t="s">
        <v>296</v>
      </c>
      <c r="C44" t="s">
        <v>107</v>
      </c>
      <c r="D44">
        <v>35847.29</v>
      </c>
      <c r="E44">
        <v>43</v>
      </c>
      <c r="F44">
        <v>20</v>
      </c>
    </row>
    <row r="45" spans="1:6">
      <c r="A45" t="s">
        <v>367</v>
      </c>
      <c r="B45" t="s">
        <v>305</v>
      </c>
      <c r="C45" t="s">
        <v>74</v>
      </c>
      <c r="D45">
        <v>52658.11</v>
      </c>
      <c r="E45">
        <v>41</v>
      </c>
      <c r="F45">
        <v>62</v>
      </c>
    </row>
    <row r="46" spans="1:6">
      <c r="A46" t="s">
        <v>368</v>
      </c>
      <c r="B46" t="s">
        <v>275</v>
      </c>
      <c r="C46" t="s">
        <v>96</v>
      </c>
      <c r="D46">
        <v>19320.02</v>
      </c>
      <c r="E46">
        <v>36</v>
      </c>
      <c r="F46">
        <v>37</v>
      </c>
    </row>
    <row r="47" spans="1:6">
      <c r="A47" t="s">
        <v>369</v>
      </c>
      <c r="B47" t="s">
        <v>298</v>
      </c>
      <c r="C47" t="s">
        <v>240</v>
      </c>
      <c r="D47">
        <v>42205.7</v>
      </c>
      <c r="E47">
        <v>43</v>
      </c>
      <c r="F47">
        <v>67</v>
      </c>
    </row>
    <row r="48" spans="1:6">
      <c r="A48" t="s">
        <v>370</v>
      </c>
      <c r="B48" t="s">
        <v>306</v>
      </c>
      <c r="C48" t="s">
        <v>223</v>
      </c>
      <c r="D48">
        <v>32645.1</v>
      </c>
      <c r="E48">
        <v>39</v>
      </c>
      <c r="F48">
        <v>59</v>
      </c>
    </row>
    <row r="49" spans="1:6">
      <c r="A49" t="s">
        <v>371</v>
      </c>
      <c r="B49" t="s">
        <v>304</v>
      </c>
      <c r="C49" t="s">
        <v>271</v>
      </c>
      <c r="D49">
        <v>40662.85</v>
      </c>
      <c r="E49">
        <v>37</v>
      </c>
      <c r="F49">
        <v>56</v>
      </c>
    </row>
    <row r="50" spans="1:6">
      <c r="A50" t="s">
        <v>372</v>
      </c>
      <c r="B50" t="s">
        <v>312</v>
      </c>
      <c r="C50" t="s">
        <v>227</v>
      </c>
      <c r="D50">
        <v>13339.68</v>
      </c>
      <c r="E50">
        <v>33</v>
      </c>
      <c r="F50">
        <v>1</v>
      </c>
    </row>
    <row r="51" spans="1:6">
      <c r="A51" t="s">
        <v>373</v>
      </c>
      <c r="B51" t="s">
        <v>312</v>
      </c>
      <c r="C51" t="s">
        <v>71</v>
      </c>
      <c r="D51">
        <v>18573.12</v>
      </c>
      <c r="E51">
        <v>33</v>
      </c>
      <c r="F51">
        <v>3</v>
      </c>
    </row>
    <row r="52" spans="1:6">
      <c r="A52" t="s">
        <v>374</v>
      </c>
      <c r="B52" t="s">
        <v>308</v>
      </c>
      <c r="C52" t="s">
        <v>40</v>
      </c>
      <c r="D52">
        <v>29562.61</v>
      </c>
      <c r="E52">
        <v>32</v>
      </c>
      <c r="F52">
        <v>37</v>
      </c>
    </row>
    <row r="53" spans="1:6">
      <c r="A53" t="s">
        <v>375</v>
      </c>
      <c r="B53" t="s">
        <v>306</v>
      </c>
      <c r="C53" t="s">
        <v>224</v>
      </c>
      <c r="D53">
        <v>38744.98</v>
      </c>
      <c r="E53">
        <v>39</v>
      </c>
      <c r="F53">
        <v>59</v>
      </c>
    </row>
    <row r="54" spans="1:6">
      <c r="A54" t="s">
        <v>376</v>
      </c>
      <c r="B54" t="s">
        <v>300</v>
      </c>
      <c r="C54" t="s">
        <v>245</v>
      </c>
      <c r="D54">
        <v>35715.89</v>
      </c>
      <c r="E54">
        <v>37</v>
      </c>
      <c r="F54">
        <v>38</v>
      </c>
    </row>
    <row r="55" spans="1:6">
      <c r="A55" t="s">
        <v>377</v>
      </c>
      <c r="B55" t="s">
        <v>294</v>
      </c>
      <c r="C55" t="s">
        <v>259</v>
      </c>
      <c r="D55">
        <v>45272.54</v>
      </c>
      <c r="E55">
        <v>44</v>
      </c>
      <c r="F55">
        <v>49</v>
      </c>
    </row>
    <row r="56" spans="1:6">
      <c r="A56" t="s">
        <v>378</v>
      </c>
      <c r="B56" t="s">
        <v>299</v>
      </c>
      <c r="C56" t="s">
        <v>209</v>
      </c>
      <c r="D56">
        <v>29176.33</v>
      </c>
      <c r="E56">
        <v>34</v>
      </c>
      <c r="F56">
        <v>34</v>
      </c>
    </row>
    <row r="57" spans="1:6">
      <c r="A57" t="s">
        <v>379</v>
      </c>
      <c r="B57" t="s">
        <v>282</v>
      </c>
      <c r="C57" t="s">
        <v>213</v>
      </c>
      <c r="D57">
        <v>27114.62</v>
      </c>
      <c r="E57">
        <v>36</v>
      </c>
      <c r="F57">
        <v>16</v>
      </c>
    </row>
    <row r="58" spans="1:6">
      <c r="A58" t="s">
        <v>380</v>
      </c>
      <c r="B58" t="s">
        <v>297</v>
      </c>
      <c r="C58" t="s">
        <v>166</v>
      </c>
      <c r="D58">
        <v>45177.92</v>
      </c>
      <c r="E58">
        <v>35</v>
      </c>
      <c r="F58">
        <v>49</v>
      </c>
    </row>
    <row r="59" spans="1:6">
      <c r="A59" t="s">
        <v>381</v>
      </c>
      <c r="B59" t="s">
        <v>284</v>
      </c>
      <c r="C59" t="s">
        <v>161</v>
      </c>
      <c r="D59">
        <v>35173.77</v>
      </c>
      <c r="E59">
        <v>42</v>
      </c>
      <c r="F59">
        <v>27</v>
      </c>
    </row>
    <row r="60" spans="1:6">
      <c r="A60" t="s">
        <v>382</v>
      </c>
      <c r="B60" t="s">
        <v>275</v>
      </c>
      <c r="C60" t="s">
        <v>72</v>
      </c>
      <c r="D60">
        <v>16873.63</v>
      </c>
      <c r="E60">
        <v>33</v>
      </c>
      <c r="F60">
        <v>23</v>
      </c>
    </row>
    <row r="61" spans="1:6">
      <c r="A61" t="s">
        <v>383</v>
      </c>
      <c r="B61" t="s">
        <v>294</v>
      </c>
      <c r="C61" t="s">
        <v>106</v>
      </c>
      <c r="D61">
        <v>25039.03</v>
      </c>
      <c r="E61">
        <v>35</v>
      </c>
      <c r="F61">
        <v>49</v>
      </c>
    </row>
    <row r="62" spans="1:6">
      <c r="A62" t="s">
        <v>384</v>
      </c>
      <c r="B62" t="s">
        <v>281</v>
      </c>
      <c r="C62" t="s">
        <v>130</v>
      </c>
      <c r="D62">
        <v>21830.59</v>
      </c>
      <c r="E62">
        <v>33</v>
      </c>
      <c r="F62">
        <v>28</v>
      </c>
    </row>
    <row r="63" spans="1:6">
      <c r="A63" t="s">
        <v>385</v>
      </c>
      <c r="B63" t="s">
        <v>300</v>
      </c>
      <c r="C63" t="s">
        <v>131</v>
      </c>
      <c r="D63">
        <v>34231.51</v>
      </c>
      <c r="E63">
        <v>32</v>
      </c>
      <c r="F63">
        <v>42</v>
      </c>
    </row>
    <row r="64" spans="1:6">
      <c r="A64" t="s">
        <v>386</v>
      </c>
      <c r="B64" t="s">
        <v>307</v>
      </c>
      <c r="C64" t="s">
        <v>154</v>
      </c>
      <c r="D64">
        <v>26261.07</v>
      </c>
      <c r="E64">
        <v>31</v>
      </c>
      <c r="F64">
        <v>67</v>
      </c>
    </row>
    <row r="65" spans="1:6">
      <c r="A65" t="s">
        <v>387</v>
      </c>
      <c r="B65" t="s">
        <v>281</v>
      </c>
      <c r="C65" t="s">
        <v>241</v>
      </c>
      <c r="D65">
        <v>19828.52</v>
      </c>
      <c r="E65">
        <v>34</v>
      </c>
      <c r="F65">
        <v>14</v>
      </c>
    </row>
    <row r="66" spans="1:6">
      <c r="A66" t="s">
        <v>388</v>
      </c>
      <c r="B66" t="s">
        <v>307</v>
      </c>
      <c r="C66" t="s">
        <v>239</v>
      </c>
      <c r="D66">
        <v>36296.58</v>
      </c>
      <c r="E66">
        <v>36</v>
      </c>
      <c r="F66">
        <v>57</v>
      </c>
    </row>
    <row r="67" spans="1:6">
      <c r="A67" t="s">
        <v>389</v>
      </c>
      <c r="B67" t="s">
        <v>308</v>
      </c>
      <c r="C67" t="s">
        <v>236</v>
      </c>
      <c r="D67">
        <v>35326.26</v>
      </c>
      <c r="E67">
        <v>40</v>
      </c>
      <c r="F67">
        <v>64</v>
      </c>
    </row>
    <row r="68" spans="1:6">
      <c r="A68" t="s">
        <v>390</v>
      </c>
      <c r="B68" t="s">
        <v>305</v>
      </c>
      <c r="C68" t="s">
        <v>263</v>
      </c>
      <c r="D68">
        <v>35848.83</v>
      </c>
      <c r="E68">
        <v>34</v>
      </c>
      <c r="F68">
        <v>52</v>
      </c>
    </row>
    <row r="69" spans="1:6">
      <c r="A69" t="s">
        <v>391</v>
      </c>
      <c r="B69" t="s">
        <v>286</v>
      </c>
      <c r="C69" t="s">
        <v>159</v>
      </c>
      <c r="D69">
        <v>31241.47</v>
      </c>
      <c r="E69">
        <v>36</v>
      </c>
      <c r="F69">
        <v>30</v>
      </c>
    </row>
    <row r="70" spans="1:6">
      <c r="A70" t="s">
        <v>392</v>
      </c>
      <c r="B70" t="s">
        <v>296</v>
      </c>
      <c r="C70" t="s">
        <v>160</v>
      </c>
      <c r="D70">
        <v>29353.54</v>
      </c>
      <c r="E70">
        <v>33</v>
      </c>
      <c r="F70">
        <v>17</v>
      </c>
    </row>
    <row r="71" spans="1:6">
      <c r="A71" t="s">
        <v>393</v>
      </c>
      <c r="B71" t="s">
        <v>311</v>
      </c>
      <c r="C71" t="s">
        <v>153</v>
      </c>
      <c r="D71">
        <v>25782.58</v>
      </c>
      <c r="E71">
        <v>29</v>
      </c>
      <c r="F71">
        <v>15</v>
      </c>
    </row>
    <row r="72" spans="1:6">
      <c r="A72" t="s">
        <v>394</v>
      </c>
      <c r="B72" t="s">
        <v>287</v>
      </c>
      <c r="C72" t="s">
        <v>203</v>
      </c>
      <c r="D72">
        <v>37573.5</v>
      </c>
      <c r="E72">
        <v>35</v>
      </c>
      <c r="F72">
        <v>29</v>
      </c>
    </row>
    <row r="73" spans="1:6">
      <c r="A73" t="s">
        <v>395</v>
      </c>
      <c r="B73" t="s">
        <v>307</v>
      </c>
      <c r="C73" t="s">
        <v>124</v>
      </c>
      <c r="D73">
        <v>29027.79</v>
      </c>
      <c r="E73">
        <v>30</v>
      </c>
      <c r="F73">
        <v>37</v>
      </c>
    </row>
    <row r="74" spans="1:6">
      <c r="A74" t="s">
        <v>396</v>
      </c>
      <c r="B74" t="s">
        <v>311</v>
      </c>
      <c r="C74" t="s">
        <v>79</v>
      </c>
      <c r="D74">
        <v>29481.2</v>
      </c>
      <c r="E74">
        <v>29</v>
      </c>
      <c r="F74">
        <v>52</v>
      </c>
    </row>
    <row r="75" spans="1:6">
      <c r="A75" t="s">
        <v>397</v>
      </c>
      <c r="B75" t="s">
        <v>282</v>
      </c>
      <c r="C75" t="s">
        <v>56</v>
      </c>
      <c r="D75">
        <v>32665.94</v>
      </c>
      <c r="E75">
        <v>38</v>
      </c>
      <c r="F75">
        <v>51</v>
      </c>
    </row>
    <row r="76" spans="1:6">
      <c r="A76" t="s">
        <v>398</v>
      </c>
      <c r="B76" t="s">
        <v>301</v>
      </c>
      <c r="C76" t="s">
        <v>57</v>
      </c>
      <c r="D76">
        <v>36109.32</v>
      </c>
      <c r="E76">
        <v>32</v>
      </c>
      <c r="F76">
        <v>42</v>
      </c>
    </row>
    <row r="77" spans="1:6">
      <c r="A77" t="s">
        <v>399</v>
      </c>
      <c r="B77" t="s">
        <v>292</v>
      </c>
      <c r="C77" t="s">
        <v>19</v>
      </c>
      <c r="D77">
        <v>23306.39</v>
      </c>
      <c r="E77">
        <v>34</v>
      </c>
      <c r="F77">
        <v>27</v>
      </c>
    </row>
    <row r="78" spans="1:6">
      <c r="A78" t="s">
        <v>400</v>
      </c>
      <c r="B78" t="s">
        <v>298</v>
      </c>
      <c r="C78" t="s">
        <v>190</v>
      </c>
      <c r="D78">
        <v>26448.42</v>
      </c>
      <c r="E78">
        <v>36</v>
      </c>
      <c r="F78">
        <v>71</v>
      </c>
    </row>
    <row r="79" spans="1:6">
      <c r="A79" t="s">
        <v>401</v>
      </c>
      <c r="B79" t="s">
        <v>299</v>
      </c>
      <c r="C79" t="s">
        <v>196</v>
      </c>
      <c r="D79">
        <v>19167.42</v>
      </c>
      <c r="E79">
        <v>28</v>
      </c>
      <c r="F79">
        <v>25</v>
      </c>
    </row>
    <row r="80" spans="1:6">
      <c r="A80" t="s">
        <v>402</v>
      </c>
      <c r="B80" t="s">
        <v>306</v>
      </c>
      <c r="C80" t="s">
        <v>231</v>
      </c>
      <c r="D80">
        <v>37169.51</v>
      </c>
      <c r="E80">
        <v>35</v>
      </c>
      <c r="F80">
        <v>54</v>
      </c>
    </row>
    <row r="81" spans="1:6">
      <c r="A81" t="s">
        <v>403</v>
      </c>
      <c r="B81" t="s">
        <v>313</v>
      </c>
      <c r="C81" t="s">
        <v>221</v>
      </c>
      <c r="D81">
        <v>12803.71</v>
      </c>
      <c r="E81">
        <v>27</v>
      </c>
      <c r="F81">
        <v>1</v>
      </c>
    </row>
    <row r="82" spans="1:6">
      <c r="A82" t="s">
        <v>404</v>
      </c>
      <c r="B82" t="s">
        <v>288</v>
      </c>
      <c r="C82" t="s">
        <v>243</v>
      </c>
      <c r="D82">
        <v>33100.01</v>
      </c>
      <c r="E82">
        <v>30</v>
      </c>
      <c r="F82">
        <v>21</v>
      </c>
    </row>
    <row r="83" spans="1:6">
      <c r="A83" t="s">
        <v>405</v>
      </c>
      <c r="B83" t="s">
        <v>307</v>
      </c>
      <c r="C83" t="s">
        <v>48</v>
      </c>
      <c r="D83">
        <v>23018.06</v>
      </c>
      <c r="E83">
        <v>28</v>
      </c>
      <c r="F83">
        <v>17</v>
      </c>
    </row>
    <row r="84" spans="1:6">
      <c r="A84" t="s">
        <v>406</v>
      </c>
      <c r="B84" t="s">
        <v>303</v>
      </c>
      <c r="C84" t="s">
        <v>45</v>
      </c>
      <c r="D84">
        <v>30274.17</v>
      </c>
      <c r="E84">
        <v>29</v>
      </c>
      <c r="F84">
        <v>31</v>
      </c>
    </row>
    <row r="85" spans="1:6">
      <c r="A85" t="s">
        <v>407</v>
      </c>
      <c r="B85" t="s">
        <v>308</v>
      </c>
      <c r="C85" t="s">
        <v>118</v>
      </c>
      <c r="D85">
        <v>27528.77</v>
      </c>
      <c r="E85">
        <v>28</v>
      </c>
      <c r="F85">
        <v>44</v>
      </c>
    </row>
    <row r="86" spans="1:6">
      <c r="A86" t="s">
        <v>408</v>
      </c>
      <c r="B86" t="s">
        <v>299</v>
      </c>
      <c r="C86" t="s">
        <v>133</v>
      </c>
      <c r="D86">
        <v>20724.02</v>
      </c>
      <c r="E86">
        <v>27</v>
      </c>
      <c r="F86">
        <v>40</v>
      </c>
    </row>
    <row r="87" spans="1:6">
      <c r="A87" t="s">
        <v>409</v>
      </c>
      <c r="B87" t="s">
        <v>305</v>
      </c>
      <c r="C87" t="s">
        <v>229</v>
      </c>
      <c r="D87">
        <v>30280.46</v>
      </c>
      <c r="E87">
        <v>30</v>
      </c>
      <c r="F87">
        <v>45</v>
      </c>
    </row>
    <row r="88" spans="1:6">
      <c r="A88" t="s">
        <v>410</v>
      </c>
      <c r="B88" t="s">
        <v>298</v>
      </c>
      <c r="C88" t="s">
        <v>254</v>
      </c>
      <c r="D88">
        <v>30580.94</v>
      </c>
      <c r="E88">
        <v>36</v>
      </c>
      <c r="F88">
        <v>57</v>
      </c>
    </row>
    <row r="89" spans="1:6">
      <c r="A89" t="s">
        <v>411</v>
      </c>
      <c r="B89" t="s">
        <v>298</v>
      </c>
      <c r="C89" t="s">
        <v>182</v>
      </c>
      <c r="D89">
        <v>29303.68</v>
      </c>
      <c r="E89">
        <v>28</v>
      </c>
      <c r="F89">
        <v>78</v>
      </c>
    </row>
    <row r="90" spans="1:6">
      <c r="A90" t="s">
        <v>412</v>
      </c>
      <c r="B90" t="s">
        <v>310</v>
      </c>
      <c r="C90" t="s">
        <v>129</v>
      </c>
      <c r="D90">
        <v>29098.32</v>
      </c>
      <c r="E90">
        <v>31</v>
      </c>
      <c r="F90">
        <v>46</v>
      </c>
    </row>
    <row r="91" spans="1:6">
      <c r="A91" t="s">
        <v>413</v>
      </c>
      <c r="B91" t="s">
        <v>285</v>
      </c>
      <c r="C91" t="s">
        <v>120</v>
      </c>
      <c r="D91">
        <v>25335.39</v>
      </c>
      <c r="E91">
        <v>28</v>
      </c>
      <c r="F91">
        <v>12</v>
      </c>
    </row>
    <row r="92" spans="1:6">
      <c r="A92" t="s">
        <v>414</v>
      </c>
      <c r="B92" t="s">
        <v>316</v>
      </c>
      <c r="C92" t="s">
        <v>122</v>
      </c>
      <c r="D92">
        <v>27277.83</v>
      </c>
      <c r="E92">
        <v>30</v>
      </c>
      <c r="F92">
        <v>45</v>
      </c>
    </row>
    <row r="93" spans="1:6">
      <c r="A93" t="s">
        <v>415</v>
      </c>
      <c r="B93" t="s">
        <v>276</v>
      </c>
      <c r="C93" t="s">
        <v>43</v>
      </c>
      <c r="D93">
        <v>18668.48</v>
      </c>
      <c r="E93">
        <v>25</v>
      </c>
      <c r="F93">
        <v>23</v>
      </c>
    </row>
    <row r="94" spans="1:6">
      <c r="A94" t="s">
        <v>416</v>
      </c>
      <c r="B94" t="s">
        <v>293</v>
      </c>
      <c r="C94" t="s">
        <v>65</v>
      </c>
      <c r="D94">
        <v>35088.39</v>
      </c>
      <c r="E94">
        <v>39</v>
      </c>
      <c r="F94">
        <v>43</v>
      </c>
    </row>
    <row r="95" spans="1:6">
      <c r="A95" t="s">
        <v>417</v>
      </c>
      <c r="B95" t="s">
        <v>284</v>
      </c>
      <c r="C95" t="s">
        <v>4</v>
      </c>
      <c r="D95">
        <v>42986.79</v>
      </c>
      <c r="E95">
        <v>28</v>
      </c>
      <c r="F95">
        <v>29</v>
      </c>
    </row>
    <row r="96" spans="1:6">
      <c r="A96" t="s">
        <v>418</v>
      </c>
      <c r="B96" t="s">
        <v>310</v>
      </c>
      <c r="C96" t="s">
        <v>35</v>
      </c>
      <c r="D96">
        <v>35725.78</v>
      </c>
      <c r="E96">
        <v>32</v>
      </c>
      <c r="F96">
        <v>40</v>
      </c>
    </row>
    <row r="97" spans="1:6">
      <c r="A97" t="s">
        <v>419</v>
      </c>
      <c r="B97" t="s">
        <v>286</v>
      </c>
      <c r="C97" t="s">
        <v>82</v>
      </c>
      <c r="D97">
        <v>32008.51</v>
      </c>
      <c r="E97">
        <v>33</v>
      </c>
      <c r="F97">
        <v>39</v>
      </c>
    </row>
    <row r="98" spans="1:6">
      <c r="A98" t="s">
        <v>420</v>
      </c>
      <c r="B98" t="s">
        <v>300</v>
      </c>
      <c r="C98" t="s">
        <v>100</v>
      </c>
      <c r="D98">
        <v>30531.19</v>
      </c>
      <c r="E98">
        <v>29</v>
      </c>
      <c r="F98">
        <v>35</v>
      </c>
    </row>
    <row r="99" spans="1:6">
      <c r="A99" t="s">
        <v>421</v>
      </c>
      <c r="B99" t="s">
        <v>281</v>
      </c>
      <c r="C99" t="s">
        <v>162</v>
      </c>
      <c r="D99">
        <v>19235.45</v>
      </c>
      <c r="E99">
        <v>25</v>
      </c>
      <c r="F99">
        <v>21</v>
      </c>
    </row>
    <row r="100" spans="1:6">
      <c r="A100" t="s">
        <v>422</v>
      </c>
      <c r="B100" t="s">
        <v>313</v>
      </c>
      <c r="C100" t="s">
        <v>180</v>
      </c>
      <c r="D100">
        <v>10652.87</v>
      </c>
      <c r="E100">
        <v>24</v>
      </c>
      <c r="F100">
        <v>0</v>
      </c>
    </row>
    <row r="101" spans="1:6">
      <c r="A101" t="s">
        <v>423</v>
      </c>
      <c r="B101" t="s">
        <v>310</v>
      </c>
      <c r="C101" t="s">
        <v>178</v>
      </c>
      <c r="D101">
        <v>25569.65</v>
      </c>
      <c r="E101">
        <v>25</v>
      </c>
      <c r="F101">
        <v>10</v>
      </c>
    </row>
    <row r="102" spans="1:6">
      <c r="A102" t="s">
        <v>424</v>
      </c>
      <c r="B102" t="s">
        <v>310</v>
      </c>
      <c r="C102" t="s">
        <v>264</v>
      </c>
      <c r="D102">
        <v>30757.77</v>
      </c>
      <c r="E102">
        <v>37</v>
      </c>
      <c r="F102">
        <v>41</v>
      </c>
    </row>
    <row r="103" spans="1:6">
      <c r="A103" t="s">
        <v>425</v>
      </c>
      <c r="B103" t="s">
        <v>289</v>
      </c>
      <c r="C103" t="s">
        <v>267</v>
      </c>
      <c r="D103">
        <v>24353.69</v>
      </c>
      <c r="E103">
        <v>26</v>
      </c>
      <c r="F103">
        <v>37</v>
      </c>
    </row>
    <row r="104" spans="1:6">
      <c r="A104" t="s">
        <v>426</v>
      </c>
      <c r="B104" t="s">
        <v>292</v>
      </c>
      <c r="C104" t="s">
        <v>81</v>
      </c>
      <c r="D104">
        <v>19086.68</v>
      </c>
      <c r="E104">
        <v>29</v>
      </c>
      <c r="F104">
        <v>43</v>
      </c>
    </row>
    <row r="105" spans="1:6">
      <c r="A105" t="s">
        <v>427</v>
      </c>
      <c r="B105" t="s">
        <v>296</v>
      </c>
      <c r="C105" t="s">
        <v>83</v>
      </c>
      <c r="D105">
        <v>17921.83</v>
      </c>
      <c r="E105">
        <v>22</v>
      </c>
      <c r="F105">
        <v>29</v>
      </c>
    </row>
    <row r="106" spans="1:6">
      <c r="A106" t="s">
        <v>428</v>
      </c>
      <c r="B106" t="s">
        <v>281</v>
      </c>
      <c r="C106" t="s">
        <v>36</v>
      </c>
      <c r="D106">
        <v>17942.26</v>
      </c>
      <c r="E106">
        <v>27</v>
      </c>
      <c r="F106">
        <v>51</v>
      </c>
    </row>
    <row r="107" spans="1:6">
      <c r="A107" t="s">
        <v>429</v>
      </c>
      <c r="B107" t="s">
        <v>302</v>
      </c>
      <c r="C107" t="s">
        <v>50</v>
      </c>
      <c r="D107">
        <v>26857.7</v>
      </c>
      <c r="E107">
        <v>25</v>
      </c>
      <c r="F107">
        <v>29</v>
      </c>
    </row>
    <row r="108" spans="1:6">
      <c r="A108" t="s">
        <v>430</v>
      </c>
      <c r="B108" t="s">
        <v>288</v>
      </c>
      <c r="C108" t="s">
        <v>262</v>
      </c>
      <c r="D108">
        <v>37727.19</v>
      </c>
      <c r="E108">
        <v>23</v>
      </c>
      <c r="F108">
        <v>19</v>
      </c>
    </row>
    <row r="109" spans="1:6">
      <c r="A109" t="s">
        <v>431</v>
      </c>
      <c r="B109" t="s">
        <v>308</v>
      </c>
      <c r="C109" t="s">
        <v>255</v>
      </c>
      <c r="D109">
        <v>37248.07</v>
      </c>
      <c r="E109">
        <v>24</v>
      </c>
      <c r="F109">
        <v>37</v>
      </c>
    </row>
    <row r="110" spans="1:6">
      <c r="A110" t="s">
        <v>432</v>
      </c>
      <c r="B110" t="s">
        <v>295</v>
      </c>
      <c r="C110" t="s">
        <v>260</v>
      </c>
      <c r="D110">
        <v>14611.08</v>
      </c>
      <c r="E110">
        <v>22</v>
      </c>
      <c r="F110">
        <v>42</v>
      </c>
    </row>
    <row r="111" spans="1:6">
      <c r="A111" t="s">
        <v>433</v>
      </c>
      <c r="B111" t="s">
        <v>293</v>
      </c>
      <c r="C111" t="s">
        <v>214</v>
      </c>
      <c r="D111">
        <v>22696.88</v>
      </c>
      <c r="E111">
        <v>28</v>
      </c>
      <c r="F111">
        <v>42</v>
      </c>
    </row>
    <row r="112" spans="1:6">
      <c r="A112" t="s">
        <v>434</v>
      </c>
      <c r="B112" t="s">
        <v>276</v>
      </c>
      <c r="C112" t="s">
        <v>115</v>
      </c>
      <c r="D112">
        <v>9453.2</v>
      </c>
      <c r="E112">
        <v>21</v>
      </c>
      <c r="F112">
        <v>20</v>
      </c>
    </row>
    <row r="113" spans="1:6">
      <c r="A113" t="s">
        <v>435</v>
      </c>
      <c r="B113" t="s">
        <v>300</v>
      </c>
      <c r="C113" t="s">
        <v>113</v>
      </c>
      <c r="D113">
        <v>29829</v>
      </c>
      <c r="E113">
        <v>24</v>
      </c>
      <c r="F113">
        <v>25</v>
      </c>
    </row>
    <row r="114" spans="1:6">
      <c r="A114" t="s">
        <v>436</v>
      </c>
      <c r="B114" t="s">
        <v>291</v>
      </c>
      <c r="C114" t="s">
        <v>121</v>
      </c>
      <c r="D114">
        <v>22441.7</v>
      </c>
      <c r="E114">
        <v>24</v>
      </c>
      <c r="F114">
        <v>15</v>
      </c>
    </row>
    <row r="115" spans="1:6">
      <c r="A115" t="s">
        <v>437</v>
      </c>
      <c r="B115" t="s">
        <v>298</v>
      </c>
      <c r="C115" t="s">
        <v>68</v>
      </c>
      <c r="D115">
        <v>36483.47</v>
      </c>
      <c r="E115">
        <v>25</v>
      </c>
      <c r="F115">
        <v>76</v>
      </c>
    </row>
    <row r="116" spans="1:6">
      <c r="A116" t="s">
        <v>438</v>
      </c>
      <c r="B116" t="s">
        <v>301</v>
      </c>
      <c r="C116" t="s">
        <v>3</v>
      </c>
      <c r="D116">
        <v>25912.39</v>
      </c>
      <c r="E116">
        <v>25</v>
      </c>
      <c r="F116">
        <v>31</v>
      </c>
    </row>
    <row r="117" spans="1:6">
      <c r="A117" t="s">
        <v>439</v>
      </c>
      <c r="B117" t="s">
        <v>293</v>
      </c>
      <c r="C117" t="s">
        <v>204</v>
      </c>
      <c r="D117">
        <v>21200.61</v>
      </c>
      <c r="E117">
        <v>25</v>
      </c>
      <c r="F117">
        <v>38</v>
      </c>
    </row>
    <row r="118" spans="1:6">
      <c r="A118" t="s">
        <v>440</v>
      </c>
      <c r="B118" t="s">
        <v>289</v>
      </c>
      <c r="C118" t="s">
        <v>206</v>
      </c>
      <c r="D118">
        <v>19804.68</v>
      </c>
      <c r="E118">
        <v>21</v>
      </c>
      <c r="F118">
        <v>32</v>
      </c>
    </row>
    <row r="119" spans="1:6">
      <c r="A119" t="s">
        <v>441</v>
      </c>
      <c r="B119" t="s">
        <v>285</v>
      </c>
      <c r="C119" t="s">
        <v>194</v>
      </c>
      <c r="D119">
        <v>14804.39</v>
      </c>
      <c r="E119">
        <v>22</v>
      </c>
      <c r="F119">
        <v>19</v>
      </c>
    </row>
    <row r="120" spans="1:6">
      <c r="A120" t="s">
        <v>442</v>
      </c>
      <c r="B120" t="s">
        <v>289</v>
      </c>
      <c r="C120" t="s">
        <v>173</v>
      </c>
      <c r="D120">
        <v>20567.82</v>
      </c>
      <c r="E120">
        <v>21</v>
      </c>
      <c r="F120">
        <v>26</v>
      </c>
    </row>
    <row r="121" spans="1:6">
      <c r="A121" t="s">
        <v>443</v>
      </c>
      <c r="B121" t="s">
        <v>281</v>
      </c>
      <c r="C121" t="s">
        <v>163</v>
      </c>
      <c r="D121">
        <v>19718.72</v>
      </c>
      <c r="E121">
        <v>23</v>
      </c>
      <c r="F121">
        <v>51</v>
      </c>
    </row>
    <row r="122" spans="1:6">
      <c r="A122" t="s">
        <v>444</v>
      </c>
      <c r="B122" t="s">
        <v>297</v>
      </c>
      <c r="C122" t="s">
        <v>261</v>
      </c>
      <c r="D122">
        <v>33479.97</v>
      </c>
      <c r="E122">
        <v>23</v>
      </c>
      <c r="F122">
        <v>28</v>
      </c>
    </row>
    <row r="123" spans="1:6">
      <c r="A123" t="s">
        <v>445</v>
      </c>
      <c r="B123" t="s">
        <v>303</v>
      </c>
      <c r="C123" t="s">
        <v>220</v>
      </c>
      <c r="D123">
        <v>18647.13</v>
      </c>
      <c r="E123">
        <v>22</v>
      </c>
      <c r="F123">
        <v>17</v>
      </c>
    </row>
    <row r="124" spans="1:6">
      <c r="A124" t="s">
        <v>446</v>
      </c>
      <c r="B124" t="s">
        <v>313</v>
      </c>
      <c r="C124" t="s">
        <v>64</v>
      </c>
      <c r="D124">
        <v>8083.2</v>
      </c>
      <c r="E124">
        <v>19</v>
      </c>
      <c r="F124">
        <v>0</v>
      </c>
    </row>
    <row r="125" spans="1:6">
      <c r="A125" t="s">
        <v>447</v>
      </c>
      <c r="B125" t="s">
        <v>280</v>
      </c>
      <c r="C125" t="s">
        <v>108</v>
      </c>
      <c r="D125">
        <v>15020.29</v>
      </c>
      <c r="E125">
        <v>21</v>
      </c>
      <c r="F125">
        <v>6</v>
      </c>
    </row>
    <row r="126" spans="1:6">
      <c r="A126" t="s">
        <v>448</v>
      </c>
      <c r="B126" t="s">
        <v>310</v>
      </c>
      <c r="C126" t="s">
        <v>109</v>
      </c>
      <c r="D126">
        <v>20327.49</v>
      </c>
      <c r="E126">
        <v>23</v>
      </c>
      <c r="F126">
        <v>34</v>
      </c>
    </row>
    <row r="127" spans="1:6">
      <c r="A127" t="s">
        <v>449</v>
      </c>
      <c r="B127" t="s">
        <v>301</v>
      </c>
      <c r="C127" t="s">
        <v>87</v>
      </c>
      <c r="D127">
        <v>25500.67</v>
      </c>
      <c r="E127">
        <v>20</v>
      </c>
      <c r="F127">
        <v>31</v>
      </c>
    </row>
    <row r="128" spans="1:6">
      <c r="A128" t="s">
        <v>450</v>
      </c>
      <c r="B128" t="s">
        <v>286</v>
      </c>
      <c r="C128" t="s">
        <v>112</v>
      </c>
      <c r="D128">
        <v>19524.07</v>
      </c>
      <c r="E128">
        <v>24</v>
      </c>
      <c r="F128">
        <v>19</v>
      </c>
    </row>
    <row r="129" spans="1:6">
      <c r="A129" t="s">
        <v>451</v>
      </c>
      <c r="B129" t="s">
        <v>301</v>
      </c>
      <c r="C129" t="s">
        <v>39</v>
      </c>
      <c r="D129">
        <v>30095.13</v>
      </c>
      <c r="E129">
        <v>25</v>
      </c>
      <c r="F129">
        <v>41</v>
      </c>
    </row>
    <row r="130" spans="1:6">
      <c r="A130" t="s">
        <v>452</v>
      </c>
      <c r="B130" t="s">
        <v>311</v>
      </c>
      <c r="C130" t="s">
        <v>61</v>
      </c>
      <c r="D130">
        <v>21389.12</v>
      </c>
      <c r="E130">
        <v>21</v>
      </c>
      <c r="F130">
        <v>31</v>
      </c>
    </row>
    <row r="131" spans="1:6">
      <c r="A131" t="s">
        <v>453</v>
      </c>
      <c r="B131" t="s">
        <v>308</v>
      </c>
      <c r="C131" t="s">
        <v>222</v>
      </c>
      <c r="D131">
        <v>15197.85</v>
      </c>
      <c r="E131">
        <v>24</v>
      </c>
      <c r="F131">
        <v>36</v>
      </c>
    </row>
    <row r="132" spans="1:6">
      <c r="A132" t="s">
        <v>454</v>
      </c>
      <c r="B132" t="s">
        <v>291</v>
      </c>
      <c r="C132" t="s">
        <v>248</v>
      </c>
      <c r="D132">
        <v>23771.74</v>
      </c>
      <c r="E132">
        <v>26</v>
      </c>
      <c r="F132">
        <v>12</v>
      </c>
    </row>
    <row r="133" spans="1:6">
      <c r="A133" t="s">
        <v>455</v>
      </c>
      <c r="B133" t="s">
        <v>302</v>
      </c>
      <c r="C133" t="s">
        <v>193</v>
      </c>
      <c r="D133">
        <v>16722.22</v>
      </c>
      <c r="E133">
        <v>19</v>
      </c>
      <c r="F133">
        <v>38</v>
      </c>
    </row>
    <row r="134" spans="1:6">
      <c r="A134" t="s">
        <v>456</v>
      </c>
      <c r="B134" t="s">
        <v>283</v>
      </c>
      <c r="C134" t="s">
        <v>205</v>
      </c>
      <c r="D134">
        <v>27282.59</v>
      </c>
      <c r="E134">
        <v>29</v>
      </c>
      <c r="F134">
        <v>23</v>
      </c>
    </row>
    <row r="135" spans="1:6">
      <c r="A135" t="s">
        <v>457</v>
      </c>
      <c r="B135" t="s">
        <v>285</v>
      </c>
      <c r="C135" t="s">
        <v>63</v>
      </c>
      <c r="D135">
        <v>13511.58</v>
      </c>
      <c r="E135">
        <v>20</v>
      </c>
      <c r="F135">
        <v>7</v>
      </c>
    </row>
    <row r="136" spans="1:6">
      <c r="A136" t="s">
        <v>458</v>
      </c>
      <c r="B136" t="s">
        <v>289</v>
      </c>
      <c r="C136" t="s">
        <v>34</v>
      </c>
      <c r="D136">
        <v>22480.61</v>
      </c>
      <c r="E136">
        <v>19</v>
      </c>
      <c r="F136">
        <v>35</v>
      </c>
    </row>
    <row r="137" spans="1:6">
      <c r="A137" t="s">
        <v>459</v>
      </c>
      <c r="B137" t="s">
        <v>296</v>
      </c>
      <c r="C137" t="s">
        <v>144</v>
      </c>
      <c r="D137">
        <v>18725.14</v>
      </c>
      <c r="E137">
        <v>20</v>
      </c>
      <c r="F137">
        <v>38</v>
      </c>
    </row>
    <row r="138" spans="1:6">
      <c r="A138" t="s">
        <v>460</v>
      </c>
      <c r="B138" t="s">
        <v>305</v>
      </c>
      <c r="C138" t="s">
        <v>89</v>
      </c>
      <c r="D138">
        <v>22945.77</v>
      </c>
      <c r="E138">
        <v>23</v>
      </c>
      <c r="F138">
        <v>37</v>
      </c>
    </row>
    <row r="139" spans="1:6">
      <c r="A139" t="s">
        <v>461</v>
      </c>
      <c r="B139" t="s">
        <v>310</v>
      </c>
      <c r="C139" t="s">
        <v>169</v>
      </c>
      <c r="D139">
        <v>17927.04</v>
      </c>
      <c r="E139">
        <v>20</v>
      </c>
      <c r="F139">
        <v>16</v>
      </c>
    </row>
    <row r="140" spans="1:6">
      <c r="A140" t="s">
        <v>462</v>
      </c>
      <c r="B140" t="s">
        <v>288</v>
      </c>
      <c r="C140" t="s">
        <v>228</v>
      </c>
      <c r="D140">
        <v>31869.76</v>
      </c>
      <c r="E140">
        <v>18</v>
      </c>
      <c r="F140">
        <v>19</v>
      </c>
    </row>
    <row r="141" spans="1:6">
      <c r="A141" t="s">
        <v>463</v>
      </c>
      <c r="B141" t="s">
        <v>310</v>
      </c>
      <c r="C141" t="s">
        <v>235</v>
      </c>
      <c r="D141">
        <v>16532.99</v>
      </c>
      <c r="E141">
        <v>16</v>
      </c>
      <c r="F141">
        <v>25</v>
      </c>
    </row>
    <row r="142" spans="1:6">
      <c r="A142" t="s">
        <v>464</v>
      </c>
      <c r="B142" t="s">
        <v>291</v>
      </c>
      <c r="C142" t="s">
        <v>242</v>
      </c>
      <c r="D142">
        <v>17598.74</v>
      </c>
      <c r="E142">
        <v>19</v>
      </c>
      <c r="F142">
        <v>11</v>
      </c>
    </row>
    <row r="143" spans="1:6">
      <c r="A143" t="s">
        <v>465</v>
      </c>
      <c r="B143" t="s">
        <v>316</v>
      </c>
      <c r="C143" t="s">
        <v>172</v>
      </c>
      <c r="D143">
        <v>15381.78</v>
      </c>
      <c r="E143">
        <v>15</v>
      </c>
      <c r="F143">
        <v>23</v>
      </c>
    </row>
    <row r="144" spans="1:6">
      <c r="A144" t="s">
        <v>466</v>
      </c>
      <c r="B144" t="s">
        <v>291</v>
      </c>
      <c r="C144" t="s">
        <v>218</v>
      </c>
      <c r="D144">
        <v>17083.34</v>
      </c>
      <c r="E144">
        <v>17</v>
      </c>
      <c r="F144">
        <v>8</v>
      </c>
    </row>
    <row r="145" spans="1:6">
      <c r="A145" t="s">
        <v>467</v>
      </c>
      <c r="B145" t="s">
        <v>280</v>
      </c>
      <c r="C145" t="s">
        <v>105</v>
      </c>
      <c r="D145">
        <v>17829.01</v>
      </c>
      <c r="E145">
        <v>19</v>
      </c>
      <c r="F145">
        <v>4</v>
      </c>
    </row>
    <row r="146" spans="1:6">
      <c r="A146" t="s">
        <v>468</v>
      </c>
      <c r="B146" t="s">
        <v>285</v>
      </c>
      <c r="C146" t="s">
        <v>58</v>
      </c>
      <c r="D146">
        <v>11560.68</v>
      </c>
      <c r="E146">
        <v>19</v>
      </c>
      <c r="F146">
        <v>13</v>
      </c>
    </row>
    <row r="147" spans="1:6">
      <c r="A147" t="s">
        <v>469</v>
      </c>
      <c r="B147" t="s">
        <v>316</v>
      </c>
      <c r="C147" t="s">
        <v>9</v>
      </c>
      <c r="D147">
        <v>15042.64</v>
      </c>
      <c r="E147">
        <v>18</v>
      </c>
      <c r="F147">
        <v>13</v>
      </c>
    </row>
    <row r="148" spans="1:6">
      <c r="A148" t="s">
        <v>470</v>
      </c>
      <c r="B148" t="s">
        <v>294</v>
      </c>
      <c r="C148" t="s">
        <v>138</v>
      </c>
      <c r="D148">
        <v>10664.5</v>
      </c>
      <c r="E148">
        <v>15</v>
      </c>
      <c r="F148">
        <v>22</v>
      </c>
    </row>
    <row r="149" spans="1:6">
      <c r="A149" t="s">
        <v>471</v>
      </c>
      <c r="B149" t="s">
        <v>297</v>
      </c>
      <c r="C149" t="s">
        <v>219</v>
      </c>
      <c r="D149">
        <v>17177.48</v>
      </c>
      <c r="E149">
        <v>15</v>
      </c>
      <c r="F149">
        <v>20</v>
      </c>
    </row>
    <row r="150" spans="1:6">
      <c r="A150" t="s">
        <v>472</v>
      </c>
      <c r="B150" t="s">
        <v>313</v>
      </c>
      <c r="C150" t="s">
        <v>202</v>
      </c>
      <c r="D150">
        <v>6492.65</v>
      </c>
      <c r="E150">
        <v>14</v>
      </c>
      <c r="F150">
        <v>0</v>
      </c>
    </row>
    <row r="151" spans="1:6">
      <c r="A151" t="s">
        <v>473</v>
      </c>
      <c r="B151" t="s">
        <v>313</v>
      </c>
      <c r="C151" t="s">
        <v>188</v>
      </c>
      <c r="D151">
        <v>5532</v>
      </c>
      <c r="E151">
        <v>14</v>
      </c>
      <c r="F151">
        <v>0</v>
      </c>
    </row>
    <row r="152" spans="1:6">
      <c r="A152" t="s">
        <v>474</v>
      </c>
      <c r="B152" t="s">
        <v>285</v>
      </c>
      <c r="C152" t="s">
        <v>14</v>
      </c>
      <c r="D152">
        <v>23088.03</v>
      </c>
      <c r="E152">
        <v>16</v>
      </c>
      <c r="F152">
        <v>21</v>
      </c>
    </row>
    <row r="153" spans="1:6">
      <c r="A153" t="s">
        <v>475</v>
      </c>
      <c r="B153" t="s">
        <v>277</v>
      </c>
      <c r="C153" t="s">
        <v>15</v>
      </c>
      <c r="D153">
        <v>10559.57</v>
      </c>
      <c r="E153">
        <v>16</v>
      </c>
      <c r="F153">
        <v>1</v>
      </c>
    </row>
    <row r="154" spans="1:6">
      <c r="A154" t="s">
        <v>476</v>
      </c>
      <c r="B154" t="s">
        <v>292</v>
      </c>
      <c r="C154" t="s">
        <v>244</v>
      </c>
      <c r="D154">
        <v>17939.1</v>
      </c>
      <c r="E154">
        <v>19</v>
      </c>
      <c r="F154">
        <v>17</v>
      </c>
    </row>
    <row r="155" spans="1:6">
      <c r="A155" t="s">
        <v>477</v>
      </c>
      <c r="B155" t="s">
        <v>283</v>
      </c>
      <c r="C155" t="s">
        <v>192</v>
      </c>
      <c r="D155">
        <v>6741.49</v>
      </c>
      <c r="E155">
        <v>17</v>
      </c>
      <c r="F155">
        <v>11</v>
      </c>
    </row>
    <row r="156" spans="1:6">
      <c r="A156" t="s">
        <v>478</v>
      </c>
      <c r="B156" t="s">
        <v>300</v>
      </c>
      <c r="C156" t="s">
        <v>179</v>
      </c>
      <c r="D156">
        <v>21877.12</v>
      </c>
      <c r="E156">
        <v>16</v>
      </c>
      <c r="F156">
        <v>21</v>
      </c>
    </row>
    <row r="157" spans="1:6">
      <c r="A157" t="s">
        <v>479</v>
      </c>
      <c r="B157" t="s">
        <v>292</v>
      </c>
      <c r="C157" t="s">
        <v>175</v>
      </c>
      <c r="D157">
        <v>11854.95</v>
      </c>
      <c r="E157">
        <v>14</v>
      </c>
      <c r="F157">
        <v>24</v>
      </c>
    </row>
    <row r="158" spans="1:6">
      <c r="A158" t="s">
        <v>480</v>
      </c>
      <c r="B158" t="s">
        <v>313</v>
      </c>
      <c r="C158" t="s">
        <v>101</v>
      </c>
      <c r="D158">
        <v>7470.2</v>
      </c>
      <c r="E158">
        <v>13</v>
      </c>
      <c r="F158">
        <v>0</v>
      </c>
    </row>
    <row r="159" spans="1:6">
      <c r="A159" t="s">
        <v>481</v>
      </c>
      <c r="B159" t="s">
        <v>310</v>
      </c>
      <c r="C159" t="s">
        <v>49</v>
      </c>
      <c r="D159">
        <v>15407.88</v>
      </c>
      <c r="E159">
        <v>18</v>
      </c>
      <c r="F159">
        <v>33</v>
      </c>
    </row>
    <row r="160" spans="1:6">
      <c r="A160" t="s">
        <v>482</v>
      </c>
      <c r="B160" t="s">
        <v>299</v>
      </c>
      <c r="C160" t="s">
        <v>46</v>
      </c>
      <c r="D160">
        <v>15211.2</v>
      </c>
      <c r="E160">
        <v>12</v>
      </c>
      <c r="F160">
        <v>19</v>
      </c>
    </row>
    <row r="161" spans="1:6">
      <c r="A161" t="s">
        <v>483</v>
      </c>
      <c r="B161" t="s">
        <v>296</v>
      </c>
      <c r="C161" t="s">
        <v>8</v>
      </c>
      <c r="D161">
        <v>11014.26</v>
      </c>
      <c r="E161">
        <v>13</v>
      </c>
      <c r="F161">
        <v>10</v>
      </c>
    </row>
    <row r="162" spans="1:6">
      <c r="A162" t="s">
        <v>484</v>
      </c>
      <c r="B162" t="s">
        <v>283</v>
      </c>
      <c r="C162" t="s">
        <v>33</v>
      </c>
      <c r="D162">
        <v>13568.79</v>
      </c>
      <c r="E162">
        <v>14</v>
      </c>
      <c r="F162">
        <v>6</v>
      </c>
    </row>
    <row r="163" spans="1:6">
      <c r="A163" t="s">
        <v>485</v>
      </c>
      <c r="B163" t="s">
        <v>288</v>
      </c>
      <c r="C163" t="s">
        <v>167</v>
      </c>
      <c r="D163">
        <v>13437</v>
      </c>
      <c r="E163">
        <v>14</v>
      </c>
      <c r="F163">
        <v>17</v>
      </c>
    </row>
    <row r="164" spans="1:6">
      <c r="A164" t="s">
        <v>486</v>
      </c>
      <c r="B164" t="s">
        <v>295</v>
      </c>
      <c r="C164" t="s">
        <v>217</v>
      </c>
      <c r="D164">
        <v>9764.85</v>
      </c>
      <c r="E164">
        <v>15</v>
      </c>
      <c r="F164">
        <v>5</v>
      </c>
    </row>
    <row r="165" spans="1:6">
      <c r="A165" t="s">
        <v>487</v>
      </c>
      <c r="B165" t="s">
        <v>312</v>
      </c>
      <c r="C165" t="s">
        <v>29</v>
      </c>
      <c r="D165">
        <v>5489.52</v>
      </c>
      <c r="E165">
        <v>11</v>
      </c>
      <c r="F165">
        <v>0</v>
      </c>
    </row>
    <row r="166" spans="1:6">
      <c r="A166" t="s">
        <v>488</v>
      </c>
      <c r="B166" t="s">
        <v>290</v>
      </c>
      <c r="C166" t="s">
        <v>16</v>
      </c>
      <c r="D166">
        <v>19531.22</v>
      </c>
      <c r="E166">
        <v>19</v>
      </c>
      <c r="F166">
        <v>22</v>
      </c>
    </row>
    <row r="167" spans="1:6">
      <c r="A167" t="s">
        <v>489</v>
      </c>
      <c r="B167" t="s">
        <v>291</v>
      </c>
      <c r="C167" t="s">
        <v>128</v>
      </c>
      <c r="D167">
        <v>14901.34</v>
      </c>
      <c r="E167">
        <v>13</v>
      </c>
      <c r="F167">
        <v>2</v>
      </c>
    </row>
    <row r="168" spans="1:6">
      <c r="A168" t="s">
        <v>490</v>
      </c>
      <c r="B168" t="s">
        <v>313</v>
      </c>
      <c r="C168" t="s">
        <v>23</v>
      </c>
      <c r="D168">
        <v>4567</v>
      </c>
      <c r="E168">
        <v>10</v>
      </c>
      <c r="F168">
        <v>0</v>
      </c>
    </row>
    <row r="169" spans="1:6">
      <c r="A169" t="s">
        <v>491</v>
      </c>
      <c r="B169" t="s">
        <v>297</v>
      </c>
      <c r="C169" t="s">
        <v>165</v>
      </c>
      <c r="D169">
        <v>9484.98</v>
      </c>
      <c r="E169">
        <v>11</v>
      </c>
      <c r="F169">
        <v>2</v>
      </c>
    </row>
    <row r="170" spans="1:6">
      <c r="A170" t="s">
        <v>492</v>
      </c>
      <c r="B170" t="s">
        <v>287</v>
      </c>
      <c r="C170" t="s">
        <v>148</v>
      </c>
      <c r="D170">
        <v>14039.48</v>
      </c>
      <c r="E170">
        <v>14</v>
      </c>
      <c r="F170">
        <v>15</v>
      </c>
    </row>
    <row r="171" spans="1:6">
      <c r="A171" t="s">
        <v>493</v>
      </c>
      <c r="B171" t="s">
        <v>284</v>
      </c>
      <c r="C171" t="s">
        <v>237</v>
      </c>
      <c r="D171">
        <v>14219.42</v>
      </c>
      <c r="E171">
        <v>16</v>
      </c>
      <c r="F171">
        <v>3</v>
      </c>
    </row>
    <row r="172" spans="1:6">
      <c r="A172" t="s">
        <v>494</v>
      </c>
      <c r="B172" t="s">
        <v>304</v>
      </c>
      <c r="C172" t="s">
        <v>253</v>
      </c>
      <c r="D172">
        <v>13526.82</v>
      </c>
      <c r="E172">
        <v>11</v>
      </c>
      <c r="F172">
        <v>13</v>
      </c>
    </row>
    <row r="173" spans="1:6">
      <c r="A173" t="s">
        <v>495</v>
      </c>
      <c r="B173" t="s">
        <v>313</v>
      </c>
      <c r="C173" t="s">
        <v>198</v>
      </c>
      <c r="D173">
        <v>3614.27</v>
      </c>
      <c r="E173">
        <v>9</v>
      </c>
      <c r="F173">
        <v>0</v>
      </c>
    </row>
    <row r="174" spans="1:6">
      <c r="A174" t="s">
        <v>496</v>
      </c>
      <c r="B174" t="s">
        <v>295</v>
      </c>
      <c r="C174" t="s">
        <v>30</v>
      </c>
      <c r="D174">
        <v>6637.76</v>
      </c>
      <c r="E174">
        <v>11</v>
      </c>
      <c r="F174">
        <v>14</v>
      </c>
    </row>
    <row r="175" spans="1:6">
      <c r="A175" t="s">
        <v>497</v>
      </c>
      <c r="B175" t="s">
        <v>298</v>
      </c>
      <c r="C175" t="s">
        <v>102</v>
      </c>
      <c r="D175">
        <v>13332.25</v>
      </c>
      <c r="E175">
        <v>16</v>
      </c>
      <c r="F175">
        <v>46</v>
      </c>
    </row>
    <row r="176" spans="1:6">
      <c r="A176" t="s">
        <v>498</v>
      </c>
      <c r="B176" t="s">
        <v>281</v>
      </c>
      <c r="C176" t="s">
        <v>135</v>
      </c>
      <c r="D176">
        <v>6750.11</v>
      </c>
      <c r="E176">
        <v>11</v>
      </c>
      <c r="F176">
        <v>52</v>
      </c>
    </row>
    <row r="177" spans="1:6">
      <c r="A177" t="s">
        <v>499</v>
      </c>
      <c r="B177" t="s">
        <v>313</v>
      </c>
      <c r="C177" t="s">
        <v>145</v>
      </c>
      <c r="D177">
        <v>3943</v>
      </c>
      <c r="E177">
        <v>8</v>
      </c>
      <c r="F177">
        <v>0</v>
      </c>
    </row>
    <row r="178" spans="1:6">
      <c r="A178" t="s">
        <v>500</v>
      </c>
      <c r="B178" t="s">
        <v>296</v>
      </c>
      <c r="C178" t="s">
        <v>146</v>
      </c>
      <c r="D178">
        <v>6828.66</v>
      </c>
      <c r="E178">
        <v>9</v>
      </c>
      <c r="F178">
        <v>8</v>
      </c>
    </row>
    <row r="179" spans="1:6">
      <c r="A179" t="s">
        <v>501</v>
      </c>
      <c r="B179" t="s">
        <v>313</v>
      </c>
      <c r="C179" t="s">
        <v>32</v>
      </c>
      <c r="D179">
        <v>3878.39</v>
      </c>
      <c r="E179">
        <v>8</v>
      </c>
      <c r="F179">
        <v>0</v>
      </c>
    </row>
    <row r="180" spans="1:6">
      <c r="A180" t="s">
        <v>502</v>
      </c>
      <c r="B180" t="s">
        <v>311</v>
      </c>
      <c r="C180" t="s">
        <v>21</v>
      </c>
      <c r="D180">
        <v>8426.58</v>
      </c>
      <c r="E180">
        <v>9</v>
      </c>
      <c r="F180">
        <v>3</v>
      </c>
    </row>
    <row r="181" spans="1:6">
      <c r="A181" t="s">
        <v>503</v>
      </c>
      <c r="B181" t="s">
        <v>313</v>
      </c>
      <c r="C181" t="s">
        <v>184</v>
      </c>
      <c r="D181">
        <v>4369</v>
      </c>
      <c r="E181">
        <v>8</v>
      </c>
      <c r="F181">
        <v>0</v>
      </c>
    </row>
    <row r="182" spans="1:6">
      <c r="A182" t="s">
        <v>504</v>
      </c>
      <c r="B182" t="s">
        <v>312</v>
      </c>
      <c r="C182" t="s">
        <v>265</v>
      </c>
      <c r="D182">
        <v>3389</v>
      </c>
      <c r="E182">
        <v>8</v>
      </c>
      <c r="F182">
        <v>0</v>
      </c>
    </row>
    <row r="183" spans="1:6">
      <c r="A183" t="s">
        <v>505</v>
      </c>
      <c r="B183" t="s">
        <v>297</v>
      </c>
      <c r="C183" t="s">
        <v>250</v>
      </c>
      <c r="D183">
        <v>7733.49</v>
      </c>
      <c r="E183">
        <v>8</v>
      </c>
      <c r="F183">
        <v>0</v>
      </c>
    </row>
    <row r="184" spans="1:6">
      <c r="A184" t="s">
        <v>506</v>
      </c>
      <c r="B184" t="s">
        <v>294</v>
      </c>
      <c r="C184" t="s">
        <v>251</v>
      </c>
      <c r="D184">
        <v>8466.13</v>
      </c>
      <c r="E184">
        <v>11</v>
      </c>
      <c r="F184">
        <v>4</v>
      </c>
    </row>
    <row r="185" spans="1:6">
      <c r="A185" t="s">
        <v>507</v>
      </c>
      <c r="B185" t="s">
        <v>306</v>
      </c>
      <c r="C185" t="s">
        <v>269</v>
      </c>
      <c r="D185">
        <v>9786.88</v>
      </c>
      <c r="E185">
        <v>9</v>
      </c>
      <c r="F185">
        <v>4</v>
      </c>
    </row>
    <row r="186" spans="1:6">
      <c r="A186" t="s">
        <v>508</v>
      </c>
      <c r="B186" t="s">
        <v>294</v>
      </c>
      <c r="C186" t="s">
        <v>7</v>
      </c>
      <c r="D186">
        <v>9282.04</v>
      </c>
      <c r="E186">
        <v>9</v>
      </c>
      <c r="F186">
        <v>12</v>
      </c>
    </row>
    <row r="187" spans="1:6">
      <c r="A187" t="s">
        <v>509</v>
      </c>
      <c r="B187" t="s">
        <v>300</v>
      </c>
      <c r="C187" t="s">
        <v>51</v>
      </c>
      <c r="D187">
        <v>7318.24</v>
      </c>
      <c r="E187">
        <v>9</v>
      </c>
      <c r="F187">
        <v>1</v>
      </c>
    </row>
    <row r="188" spans="1:6">
      <c r="A188" t="s">
        <v>510</v>
      </c>
      <c r="B188" t="s">
        <v>313</v>
      </c>
      <c r="C188" t="s">
        <v>93</v>
      </c>
      <c r="D188">
        <v>2640</v>
      </c>
      <c r="E188">
        <v>7</v>
      </c>
      <c r="F188">
        <v>0</v>
      </c>
    </row>
    <row r="189" spans="1:6">
      <c r="A189" t="s">
        <v>511</v>
      </c>
      <c r="B189" t="s">
        <v>275</v>
      </c>
      <c r="C189" t="s">
        <v>99</v>
      </c>
      <c r="D189">
        <v>3420.16</v>
      </c>
      <c r="E189">
        <v>6</v>
      </c>
      <c r="F189">
        <v>11</v>
      </c>
    </row>
    <row r="190" spans="1:6">
      <c r="A190" t="s">
        <v>512</v>
      </c>
      <c r="B190" t="s">
        <v>309</v>
      </c>
      <c r="C190" t="s">
        <v>207</v>
      </c>
      <c r="D190">
        <v>1383.78</v>
      </c>
      <c r="E190">
        <v>10</v>
      </c>
      <c r="F190">
        <v>0</v>
      </c>
    </row>
    <row r="191" spans="1:6">
      <c r="A191" t="s">
        <v>513</v>
      </c>
      <c r="B191" t="s">
        <v>312</v>
      </c>
      <c r="C191" t="s">
        <v>158</v>
      </c>
      <c r="D191">
        <v>2319</v>
      </c>
      <c r="E191">
        <v>6</v>
      </c>
      <c r="F191">
        <v>0</v>
      </c>
    </row>
    <row r="192" spans="1:6">
      <c r="A192" t="s">
        <v>514</v>
      </c>
      <c r="B192" t="s">
        <v>312</v>
      </c>
      <c r="C192" t="s">
        <v>149</v>
      </c>
      <c r="D192">
        <v>2426</v>
      </c>
      <c r="E192">
        <v>5</v>
      </c>
      <c r="F192">
        <v>0</v>
      </c>
    </row>
    <row r="193" spans="1:6">
      <c r="A193" t="s">
        <v>515</v>
      </c>
      <c r="B193" t="s">
        <v>312</v>
      </c>
      <c r="C193" t="s">
        <v>252</v>
      </c>
      <c r="D193">
        <v>2193</v>
      </c>
      <c r="E193">
        <v>5</v>
      </c>
      <c r="F193">
        <v>0</v>
      </c>
    </row>
    <row r="194" spans="1:6">
      <c r="A194" t="s">
        <v>516</v>
      </c>
      <c r="B194" t="s">
        <v>313</v>
      </c>
      <c r="C194" t="s">
        <v>47</v>
      </c>
      <c r="D194">
        <v>1952.69</v>
      </c>
      <c r="E194">
        <v>5</v>
      </c>
      <c r="F194">
        <v>0</v>
      </c>
    </row>
    <row r="195" spans="1:6">
      <c r="A195" t="s">
        <v>517</v>
      </c>
      <c r="B195" t="s">
        <v>294</v>
      </c>
      <c r="C195" t="s">
        <v>6</v>
      </c>
      <c r="D195">
        <v>2019.65</v>
      </c>
      <c r="E195">
        <v>5</v>
      </c>
      <c r="F195">
        <v>0</v>
      </c>
    </row>
    <row r="196" spans="1:6">
      <c r="A196" t="s">
        <v>518</v>
      </c>
      <c r="B196" t="s">
        <v>316</v>
      </c>
      <c r="C196" t="s">
        <v>20</v>
      </c>
      <c r="D196">
        <v>3750.65</v>
      </c>
      <c r="E196">
        <v>4</v>
      </c>
      <c r="F196">
        <v>2</v>
      </c>
    </row>
    <row r="197" spans="1:6">
      <c r="A197" t="s">
        <v>519</v>
      </c>
      <c r="B197" t="s">
        <v>283</v>
      </c>
      <c r="C197" t="s">
        <v>54</v>
      </c>
      <c r="D197">
        <v>2068.62</v>
      </c>
      <c r="E197">
        <v>4</v>
      </c>
      <c r="F197">
        <v>1</v>
      </c>
    </row>
    <row r="198" spans="1:6">
      <c r="A198" t="s">
        <v>520</v>
      </c>
      <c r="B198" t="s">
        <v>312</v>
      </c>
      <c r="C198" t="s">
        <v>98</v>
      </c>
      <c r="D198">
        <v>1658</v>
      </c>
      <c r="E198">
        <v>4</v>
      </c>
      <c r="F198">
        <v>0</v>
      </c>
    </row>
    <row r="199" spans="1:6">
      <c r="A199" t="s">
        <v>521</v>
      </c>
      <c r="B199" t="s">
        <v>312</v>
      </c>
      <c r="C199" t="s">
        <v>110</v>
      </c>
      <c r="D199">
        <v>1370.01</v>
      </c>
      <c r="E199">
        <v>4</v>
      </c>
      <c r="F199">
        <v>0</v>
      </c>
    </row>
    <row r="200" spans="1:6">
      <c r="A200" t="s">
        <v>522</v>
      </c>
      <c r="B200" t="s">
        <v>299</v>
      </c>
      <c r="C200" t="s">
        <v>77</v>
      </c>
      <c r="D200">
        <v>3790.98</v>
      </c>
      <c r="E200">
        <v>4</v>
      </c>
      <c r="F200">
        <v>3</v>
      </c>
    </row>
    <row r="201" spans="1:6">
      <c r="A201" t="s">
        <v>523</v>
      </c>
      <c r="B201" t="s">
        <v>312</v>
      </c>
      <c r="C201" t="s">
        <v>84</v>
      </c>
      <c r="D201">
        <v>1560</v>
      </c>
      <c r="E201">
        <v>4</v>
      </c>
      <c r="F201">
        <v>0</v>
      </c>
    </row>
    <row r="202" spans="1:6">
      <c r="A202" t="s">
        <v>524</v>
      </c>
      <c r="B202" t="s">
        <v>306</v>
      </c>
      <c r="C202" t="s">
        <v>139</v>
      </c>
      <c r="D202">
        <v>1389.42</v>
      </c>
      <c r="E202">
        <v>4</v>
      </c>
      <c r="F202">
        <v>25</v>
      </c>
    </row>
    <row r="203" spans="1:6">
      <c r="A203" t="s">
        <v>525</v>
      </c>
      <c r="B203" t="s">
        <v>290</v>
      </c>
      <c r="C203" t="s">
        <v>266</v>
      </c>
      <c r="D203">
        <v>2666.27</v>
      </c>
      <c r="E203">
        <v>5</v>
      </c>
      <c r="F203">
        <v>4</v>
      </c>
    </row>
    <row r="204" spans="1:6">
      <c r="A204" t="s">
        <v>526</v>
      </c>
      <c r="B204" t="s">
        <v>299</v>
      </c>
      <c r="C204" t="s">
        <v>230</v>
      </c>
      <c r="D204">
        <v>1697.19</v>
      </c>
      <c r="E204">
        <v>4</v>
      </c>
      <c r="F204">
        <v>4</v>
      </c>
    </row>
    <row r="205" spans="1:6">
      <c r="A205" t="s">
        <v>527</v>
      </c>
      <c r="B205" t="s">
        <v>293</v>
      </c>
      <c r="C205" t="s">
        <v>170</v>
      </c>
      <c r="D205">
        <v>5083.87</v>
      </c>
      <c r="E205">
        <v>6</v>
      </c>
      <c r="F205">
        <v>10</v>
      </c>
    </row>
    <row r="206" spans="1:6">
      <c r="A206" t="s">
        <v>528</v>
      </c>
      <c r="B206" t="s">
        <v>312</v>
      </c>
      <c r="C206" t="s">
        <v>191</v>
      </c>
      <c r="D206">
        <v>1758</v>
      </c>
      <c r="E206">
        <v>3</v>
      </c>
      <c r="F206">
        <v>0</v>
      </c>
    </row>
    <row r="207" spans="1:6">
      <c r="A207" t="s">
        <v>529</v>
      </c>
      <c r="B207" t="s">
        <v>276</v>
      </c>
      <c r="C207" t="s">
        <v>197</v>
      </c>
      <c r="D207">
        <v>1184.6</v>
      </c>
      <c r="E207">
        <v>3</v>
      </c>
      <c r="F207">
        <v>12</v>
      </c>
    </row>
    <row r="208" spans="1:6">
      <c r="A208" t="s">
        <v>530</v>
      </c>
      <c r="B208" t="s">
        <v>307</v>
      </c>
      <c r="C208" t="s">
        <v>268</v>
      </c>
      <c r="D208">
        <v>191.4</v>
      </c>
      <c r="E208">
        <v>3</v>
      </c>
      <c r="F208">
        <v>1</v>
      </c>
    </row>
    <row r="209" spans="1:6">
      <c r="A209" t="s">
        <v>531</v>
      </c>
      <c r="B209" t="s">
        <v>312</v>
      </c>
      <c r="C209" t="s">
        <v>78</v>
      </c>
      <c r="D209">
        <v>1373.02</v>
      </c>
      <c r="E209">
        <v>3</v>
      </c>
      <c r="F209">
        <v>0</v>
      </c>
    </row>
    <row r="210" spans="1:6">
      <c r="A210" t="s">
        <v>532</v>
      </c>
      <c r="B210" t="s">
        <v>303</v>
      </c>
      <c r="C210" t="s">
        <v>76</v>
      </c>
      <c r="D210">
        <v>2994.32</v>
      </c>
      <c r="E210">
        <v>3</v>
      </c>
      <c r="F210">
        <v>2</v>
      </c>
    </row>
    <row r="211" spans="1:6">
      <c r="A211" t="s">
        <v>533</v>
      </c>
      <c r="B211" t="s">
        <v>312</v>
      </c>
      <c r="C211" t="s">
        <v>97</v>
      </c>
      <c r="D211">
        <v>1546.82</v>
      </c>
      <c r="E211">
        <v>3</v>
      </c>
      <c r="F211">
        <v>0</v>
      </c>
    </row>
    <row r="212" spans="1:6">
      <c r="A212" t="s">
        <v>534</v>
      </c>
      <c r="B212" t="s">
        <v>294</v>
      </c>
      <c r="C212" t="s">
        <v>62</v>
      </c>
      <c r="D212">
        <v>1927.8</v>
      </c>
      <c r="E212">
        <v>3</v>
      </c>
      <c r="F212">
        <v>8</v>
      </c>
    </row>
    <row r="213" spans="1:6">
      <c r="A213" t="s">
        <v>535</v>
      </c>
      <c r="B213" t="s">
        <v>289</v>
      </c>
      <c r="C213" t="s">
        <v>41</v>
      </c>
      <c r="D213">
        <v>8250.81</v>
      </c>
      <c r="E213">
        <v>19</v>
      </c>
      <c r="F213">
        <v>4</v>
      </c>
    </row>
    <row r="214" spans="1:6">
      <c r="A214" t="s">
        <v>536</v>
      </c>
      <c r="B214" t="s">
        <v>314</v>
      </c>
      <c r="C214" t="s">
        <v>37</v>
      </c>
      <c r="D214">
        <v>2168.45</v>
      </c>
      <c r="E214">
        <v>2</v>
      </c>
      <c r="F214">
        <v>0</v>
      </c>
    </row>
    <row r="215" spans="1:6">
      <c r="A215" t="s">
        <v>537</v>
      </c>
      <c r="B215" t="s">
        <v>295</v>
      </c>
      <c r="C215" t="s">
        <v>60</v>
      </c>
      <c r="D215">
        <v>515.54</v>
      </c>
      <c r="E215">
        <v>2</v>
      </c>
      <c r="F215">
        <v>2</v>
      </c>
    </row>
    <row r="216" spans="1:6">
      <c r="A216" t="s">
        <v>538</v>
      </c>
      <c r="B216" t="s">
        <v>288</v>
      </c>
      <c r="C216" t="s">
        <v>147</v>
      </c>
      <c r="D216">
        <v>3117.94</v>
      </c>
      <c r="E216">
        <v>3</v>
      </c>
      <c r="F216">
        <v>15</v>
      </c>
    </row>
    <row r="217" spans="1:6">
      <c r="A217" t="s">
        <v>539</v>
      </c>
      <c r="B217" t="s">
        <v>288</v>
      </c>
      <c r="C217" t="s">
        <v>141</v>
      </c>
      <c r="D217">
        <v>3457.72</v>
      </c>
      <c r="E217">
        <v>4</v>
      </c>
      <c r="F217">
        <v>0</v>
      </c>
    </row>
    <row r="218" spans="1:6">
      <c r="A218" t="s">
        <v>540</v>
      </c>
      <c r="B218" t="s">
        <v>312</v>
      </c>
      <c r="C218" t="s">
        <v>119</v>
      </c>
      <c r="D218">
        <v>546</v>
      </c>
      <c r="E218">
        <v>2</v>
      </c>
      <c r="F218">
        <v>0</v>
      </c>
    </row>
    <row r="219" spans="1:6">
      <c r="A219" t="s">
        <v>541</v>
      </c>
      <c r="B219" t="s">
        <v>311</v>
      </c>
      <c r="C219" t="s">
        <v>249</v>
      </c>
      <c r="D219">
        <v>1766.1</v>
      </c>
      <c r="E219">
        <v>2</v>
      </c>
      <c r="F219">
        <v>1</v>
      </c>
    </row>
    <row r="220" spans="1:6">
      <c r="A220" t="s">
        <v>542</v>
      </c>
      <c r="B220" t="s">
        <v>312</v>
      </c>
      <c r="C220" t="s">
        <v>186</v>
      </c>
      <c r="D220">
        <v>849</v>
      </c>
      <c r="E220">
        <v>2</v>
      </c>
      <c r="F220">
        <v>0</v>
      </c>
    </row>
    <row r="221" spans="1:6">
      <c r="A221" t="s">
        <v>543</v>
      </c>
      <c r="B221" t="s">
        <v>282</v>
      </c>
      <c r="C221" t="s">
        <v>156</v>
      </c>
      <c r="D221">
        <v>1107.91</v>
      </c>
      <c r="E221">
        <v>2</v>
      </c>
      <c r="F221">
        <v>4</v>
      </c>
    </row>
    <row r="222" spans="1:6">
      <c r="A222" t="s">
        <v>544</v>
      </c>
      <c r="B222" t="s">
        <v>306</v>
      </c>
      <c r="C222" t="s">
        <v>150</v>
      </c>
      <c r="D222">
        <v>1026</v>
      </c>
      <c r="E222">
        <v>1</v>
      </c>
      <c r="F222">
        <v>4</v>
      </c>
    </row>
    <row r="223" spans="1:6">
      <c r="A223" t="s">
        <v>545</v>
      </c>
      <c r="B223" t="s">
        <v>293</v>
      </c>
      <c r="C223" t="s">
        <v>185</v>
      </c>
      <c r="D223">
        <v>2157</v>
      </c>
      <c r="E223">
        <v>2</v>
      </c>
      <c r="F223">
        <v>4</v>
      </c>
    </row>
    <row r="224" spans="1:6">
      <c r="A224" t="s">
        <v>546</v>
      </c>
      <c r="B224" t="s">
        <v>312</v>
      </c>
      <c r="C224" t="s">
        <v>258</v>
      </c>
      <c r="D224">
        <v>280</v>
      </c>
      <c r="E224">
        <v>1</v>
      </c>
      <c r="F224">
        <v>0</v>
      </c>
    </row>
    <row r="225" spans="1:6">
      <c r="A225" t="s">
        <v>547</v>
      </c>
      <c r="B225" t="s">
        <v>311</v>
      </c>
      <c r="C225" t="s">
        <v>117</v>
      </c>
      <c r="D225">
        <v>1517.54</v>
      </c>
      <c r="E225">
        <v>1</v>
      </c>
      <c r="F225">
        <v>9</v>
      </c>
    </row>
    <row r="226" spans="1:6">
      <c r="A226" t="s">
        <v>548</v>
      </c>
      <c r="B226" t="s">
        <v>306</v>
      </c>
      <c r="C226" t="s">
        <v>125</v>
      </c>
      <c r="D226">
        <v>1662.5</v>
      </c>
      <c r="E226">
        <v>1</v>
      </c>
      <c r="F226">
        <v>1</v>
      </c>
    </row>
    <row r="227" spans="1:6">
      <c r="A227" t="s">
        <v>549</v>
      </c>
      <c r="B227" t="s">
        <v>301</v>
      </c>
      <c r="C227" t="s">
        <v>123</v>
      </c>
      <c r="D227">
        <v>1421.25</v>
      </c>
      <c r="E227">
        <v>1</v>
      </c>
      <c r="F227">
        <v>2</v>
      </c>
    </row>
    <row r="228" spans="1:6">
      <c r="A228" t="s">
        <v>550</v>
      </c>
      <c r="B228" t="s">
        <v>309</v>
      </c>
      <c r="C228" t="s">
        <v>111</v>
      </c>
      <c r="D228">
        <v>174.14</v>
      </c>
      <c r="E228">
        <v>1</v>
      </c>
      <c r="F228">
        <v>0</v>
      </c>
    </row>
    <row r="229" spans="1:6">
      <c r="A229" t="s">
        <v>551</v>
      </c>
      <c r="B229" t="s">
        <v>290</v>
      </c>
      <c r="C229" t="s">
        <v>53</v>
      </c>
      <c r="D229">
        <v>1308.63</v>
      </c>
      <c r="E229">
        <v>1</v>
      </c>
      <c r="F229">
        <v>1</v>
      </c>
    </row>
    <row r="230" spans="1:6">
      <c r="A230" t="s">
        <v>552</v>
      </c>
      <c r="B230" t="s">
        <v>312</v>
      </c>
      <c r="C230" t="s">
        <v>10</v>
      </c>
      <c r="D230">
        <v>356</v>
      </c>
      <c r="E230">
        <v>1</v>
      </c>
      <c r="F230">
        <v>0</v>
      </c>
    </row>
    <row r="231" spans="1:6">
      <c r="A231" t="s">
        <v>553</v>
      </c>
      <c r="B231" t="s">
        <v>294</v>
      </c>
      <c r="C231" t="s">
        <v>11</v>
      </c>
      <c r="D231">
        <v>562.89</v>
      </c>
      <c r="E231">
        <v>1</v>
      </c>
      <c r="F231">
        <v>0</v>
      </c>
    </row>
    <row r="232" spans="1:6">
      <c r="A232" t="s">
        <v>554</v>
      </c>
      <c r="B232" t="s">
        <v>281</v>
      </c>
      <c r="C232" t="s">
        <v>5</v>
      </c>
      <c r="D232">
        <v>-466.37</v>
      </c>
      <c r="E232">
        <v>0</v>
      </c>
      <c r="F232">
        <v>1</v>
      </c>
    </row>
    <row r="233" spans="1:6">
      <c r="A233" t="s">
        <v>555</v>
      </c>
      <c r="B233" t="s">
        <v>313</v>
      </c>
      <c r="C233" t="s">
        <v>31</v>
      </c>
      <c r="D233">
        <v>67.76</v>
      </c>
      <c r="E233">
        <v>0</v>
      </c>
      <c r="F233">
        <v>0</v>
      </c>
    </row>
    <row r="234" spans="1:6">
      <c r="A234" t="s">
        <v>556</v>
      </c>
      <c r="B234" t="s">
        <v>298</v>
      </c>
      <c r="C234" t="s">
        <v>27</v>
      </c>
      <c r="D234">
        <v>57.82</v>
      </c>
      <c r="E234">
        <v>0</v>
      </c>
      <c r="F234">
        <v>0</v>
      </c>
    </row>
    <row r="235" spans="1:6">
      <c r="A235" t="s">
        <v>557</v>
      </c>
      <c r="B235" t="s">
        <v>290</v>
      </c>
      <c r="C235" t="s">
        <v>28</v>
      </c>
      <c r="D235">
        <v>0</v>
      </c>
      <c r="E235">
        <v>0</v>
      </c>
      <c r="F235">
        <v>1</v>
      </c>
    </row>
    <row r="236" spans="1:6">
      <c r="A236" t="s">
        <v>558</v>
      </c>
      <c r="B236" t="s">
        <v>315</v>
      </c>
      <c r="C236" t="s">
        <v>66</v>
      </c>
      <c r="D236">
        <v>40</v>
      </c>
      <c r="E236">
        <v>0</v>
      </c>
      <c r="F236">
        <v>0</v>
      </c>
    </row>
    <row r="237" spans="1:6">
      <c r="A237" t="s">
        <v>559</v>
      </c>
      <c r="B237" t="s">
        <v>308</v>
      </c>
      <c r="C237" t="s">
        <v>67</v>
      </c>
      <c r="D237">
        <v>-256.6</v>
      </c>
      <c r="E237">
        <v>0</v>
      </c>
      <c r="F237">
        <v>1</v>
      </c>
    </row>
    <row r="238" spans="1:6">
      <c r="A238" t="s">
        <v>560</v>
      </c>
      <c r="B238" t="s">
        <v>319</v>
      </c>
      <c r="C238" t="s">
        <v>69</v>
      </c>
      <c r="D238">
        <v>-13.17</v>
      </c>
      <c r="E238">
        <v>0</v>
      </c>
      <c r="F238">
        <v>1</v>
      </c>
    </row>
    <row r="239" spans="1:6">
      <c r="A239" t="s">
        <v>561</v>
      </c>
      <c r="B239" t="s">
        <v>296</v>
      </c>
      <c r="C239" t="s">
        <v>75</v>
      </c>
      <c r="D239">
        <v>0</v>
      </c>
      <c r="E239">
        <v>0</v>
      </c>
      <c r="F239">
        <v>1</v>
      </c>
    </row>
    <row r="240" spans="1:6">
      <c r="A240" t="s">
        <v>562</v>
      </c>
      <c r="B240" t="s">
        <v>318</v>
      </c>
      <c r="C240" t="s">
        <v>73</v>
      </c>
      <c r="D240">
        <v>-24.84</v>
      </c>
      <c r="E240">
        <v>0</v>
      </c>
      <c r="F240">
        <v>1</v>
      </c>
    </row>
    <row r="241" spans="1:6">
      <c r="A241" t="s">
        <v>563</v>
      </c>
      <c r="B241" t="s">
        <v>279</v>
      </c>
      <c r="C241" t="s">
        <v>104</v>
      </c>
      <c r="D241">
        <v>0</v>
      </c>
      <c r="E241">
        <v>0</v>
      </c>
      <c r="F241">
        <v>1</v>
      </c>
    </row>
    <row r="242" spans="1:6">
      <c r="A242" t="s">
        <v>564</v>
      </c>
      <c r="B242" t="s">
        <v>298</v>
      </c>
      <c r="C242" t="s">
        <v>94</v>
      </c>
      <c r="D242">
        <v>0</v>
      </c>
      <c r="E242">
        <v>0</v>
      </c>
      <c r="F242">
        <v>1</v>
      </c>
    </row>
    <row r="243" spans="1:6">
      <c r="A243" t="s">
        <v>565</v>
      </c>
      <c r="B243" t="s">
        <v>280</v>
      </c>
      <c r="C243" t="s">
        <v>85</v>
      </c>
      <c r="D243">
        <v>12.92</v>
      </c>
      <c r="E243">
        <v>0</v>
      </c>
      <c r="F243">
        <v>0</v>
      </c>
    </row>
    <row r="244" spans="1:6">
      <c r="A244" t="s">
        <v>566</v>
      </c>
      <c r="B244" t="s">
        <v>291</v>
      </c>
      <c r="C244" t="s">
        <v>86</v>
      </c>
      <c r="D244">
        <v>-162.28</v>
      </c>
      <c r="E244">
        <v>0</v>
      </c>
      <c r="F244">
        <v>1</v>
      </c>
    </row>
    <row r="245" spans="1:6">
      <c r="A245" t="s">
        <v>567</v>
      </c>
      <c r="B245" t="s">
        <v>307</v>
      </c>
      <c r="C245" t="s">
        <v>90</v>
      </c>
      <c r="D245">
        <v>288.92</v>
      </c>
      <c r="E245">
        <v>0</v>
      </c>
      <c r="F245">
        <v>1</v>
      </c>
    </row>
    <row r="246" spans="1:6">
      <c r="A246" t="s">
        <v>568</v>
      </c>
      <c r="B246" t="s">
        <v>317</v>
      </c>
      <c r="C246" t="s">
        <v>92</v>
      </c>
      <c r="D246">
        <v>0</v>
      </c>
      <c r="E246">
        <v>0</v>
      </c>
      <c r="F246">
        <v>0</v>
      </c>
    </row>
    <row r="247" spans="1:6">
      <c r="A247" t="s">
        <v>569</v>
      </c>
      <c r="B247" t="s">
        <v>317</v>
      </c>
      <c r="C247" t="s">
        <v>80</v>
      </c>
      <c r="D247">
        <v>0</v>
      </c>
      <c r="E247">
        <v>0</v>
      </c>
      <c r="F247">
        <v>1</v>
      </c>
    </row>
    <row r="248" spans="1:6">
      <c r="A248" t="s">
        <v>570</v>
      </c>
      <c r="B248" t="s">
        <v>312</v>
      </c>
      <c r="C248" t="s">
        <v>142</v>
      </c>
      <c r="D248">
        <v>0</v>
      </c>
      <c r="E248">
        <v>0</v>
      </c>
      <c r="F248">
        <v>1</v>
      </c>
    </row>
    <row r="249" spans="1:6">
      <c r="A249" t="s">
        <v>571</v>
      </c>
      <c r="B249" t="s">
        <v>318</v>
      </c>
      <c r="C249" t="s">
        <v>143</v>
      </c>
      <c r="D249">
        <v>0</v>
      </c>
      <c r="E249">
        <v>0</v>
      </c>
      <c r="F249">
        <v>1</v>
      </c>
    </row>
    <row r="250" spans="1:6">
      <c r="A250" t="s">
        <v>572</v>
      </c>
      <c r="B250" t="s">
        <v>278</v>
      </c>
      <c r="C250" t="s">
        <v>136</v>
      </c>
      <c r="D250">
        <v>1251.2</v>
      </c>
      <c r="E250">
        <v>0</v>
      </c>
      <c r="F250">
        <v>2</v>
      </c>
    </row>
    <row r="251" spans="1:6">
      <c r="A251" t="s">
        <v>573</v>
      </c>
      <c r="B251" t="s">
        <v>304</v>
      </c>
      <c r="C251" t="s">
        <v>134</v>
      </c>
      <c r="D251">
        <v>0</v>
      </c>
      <c r="E251">
        <v>0</v>
      </c>
      <c r="F251">
        <v>1</v>
      </c>
    </row>
    <row r="252" spans="1:6">
      <c r="A252" t="s">
        <v>574</v>
      </c>
      <c r="B252" t="s">
        <v>278</v>
      </c>
      <c r="C252" t="s">
        <v>256</v>
      </c>
      <c r="D252">
        <v>625.6</v>
      </c>
      <c r="E252">
        <v>0</v>
      </c>
      <c r="F252">
        <v>1</v>
      </c>
    </row>
    <row r="253" spans="1:6">
      <c r="A253" t="s">
        <v>575</v>
      </c>
      <c r="B253" t="s">
        <v>301</v>
      </c>
      <c r="C253" t="s">
        <v>247</v>
      </c>
      <c r="D253">
        <v>-1757.09</v>
      </c>
      <c r="E253">
        <v>0</v>
      </c>
      <c r="F253">
        <v>0</v>
      </c>
    </row>
    <row r="254" spans="1:6">
      <c r="A254" t="s">
        <v>576</v>
      </c>
      <c r="B254" t="s">
        <v>310</v>
      </c>
      <c r="C254" t="s">
        <v>13</v>
      </c>
      <c r="D254">
        <v>-859.32</v>
      </c>
      <c r="E254">
        <v>0</v>
      </c>
      <c r="F254">
        <v>3</v>
      </c>
    </row>
    <row r="255" spans="1:6">
      <c r="A255" t="s">
        <v>577</v>
      </c>
      <c r="B255" t="s">
        <v>305</v>
      </c>
      <c r="C255" t="s">
        <v>232</v>
      </c>
      <c r="D255">
        <v>-1509.63</v>
      </c>
      <c r="E255">
        <v>0</v>
      </c>
      <c r="F255">
        <v>4</v>
      </c>
    </row>
    <row r="256" spans="1:6">
      <c r="A256" t="s">
        <v>578</v>
      </c>
      <c r="B256" t="s">
        <v>317</v>
      </c>
      <c r="C256" t="s">
        <v>233</v>
      </c>
      <c r="D256">
        <v>16</v>
      </c>
      <c r="E256">
        <v>0</v>
      </c>
      <c r="F256">
        <v>0</v>
      </c>
    </row>
    <row r="257" spans="1:6">
      <c r="A257" t="s">
        <v>579</v>
      </c>
      <c r="B257" t="s">
        <v>290</v>
      </c>
      <c r="C257" t="s">
        <v>234</v>
      </c>
      <c r="D257">
        <v>-1186.11</v>
      </c>
      <c r="E257">
        <v>0</v>
      </c>
      <c r="F257">
        <v>0</v>
      </c>
    </row>
    <row r="258" spans="1:6">
      <c r="A258" t="s">
        <v>580</v>
      </c>
      <c r="B258" t="s">
        <v>307</v>
      </c>
      <c r="C258" t="s">
        <v>189</v>
      </c>
      <c r="D258">
        <v>0</v>
      </c>
      <c r="E258">
        <v>0</v>
      </c>
      <c r="F258">
        <v>2</v>
      </c>
    </row>
    <row r="259" spans="1:6">
      <c r="A259" t="s">
        <v>581</v>
      </c>
      <c r="B259" t="s">
        <v>288</v>
      </c>
      <c r="C259" t="s">
        <v>199</v>
      </c>
      <c r="D259">
        <v>-491.24</v>
      </c>
      <c r="E259">
        <v>0</v>
      </c>
      <c r="F259">
        <v>1</v>
      </c>
    </row>
    <row r="260" spans="1:6">
      <c r="A260" t="s">
        <v>582</v>
      </c>
      <c r="B260" t="s">
        <v>298</v>
      </c>
      <c r="C260" t="s">
        <v>215</v>
      </c>
      <c r="D260">
        <v>100.37</v>
      </c>
      <c r="E260">
        <v>0</v>
      </c>
      <c r="F260">
        <v>0</v>
      </c>
    </row>
    <row r="261" spans="1:6">
      <c r="A261" t="s">
        <v>583</v>
      </c>
      <c r="B261" t="s">
        <v>287</v>
      </c>
      <c r="C261" t="s">
        <v>216</v>
      </c>
      <c r="D261">
        <v>-5666.63</v>
      </c>
      <c r="E261">
        <v>0</v>
      </c>
      <c r="F261">
        <v>1</v>
      </c>
    </row>
    <row r="262" spans="1:6">
      <c r="A262" t="s">
        <v>584</v>
      </c>
      <c r="B262" t="s">
        <v>279</v>
      </c>
      <c r="C262" t="s">
        <v>151</v>
      </c>
      <c r="D262">
        <v>0</v>
      </c>
      <c r="E262">
        <v>0</v>
      </c>
      <c r="F262">
        <v>1</v>
      </c>
    </row>
    <row r="263" spans="1:6">
      <c r="A263" t="s">
        <v>585</v>
      </c>
      <c r="B263" t="s">
        <v>278</v>
      </c>
      <c r="C263" t="s">
        <v>152</v>
      </c>
      <c r="D263">
        <v>156.4</v>
      </c>
      <c r="E263">
        <v>0</v>
      </c>
      <c r="F263">
        <v>1</v>
      </c>
    </row>
    <row r="264" spans="1:6">
      <c r="A264" t="s">
        <v>586</v>
      </c>
      <c r="B264" t="s">
        <v>318</v>
      </c>
      <c r="C264" t="s">
        <v>155</v>
      </c>
      <c r="D264">
        <v>0</v>
      </c>
      <c r="E264">
        <v>0</v>
      </c>
      <c r="F264">
        <v>1</v>
      </c>
    </row>
    <row r="265" spans="1:6">
      <c r="A265" t="s">
        <v>587</v>
      </c>
      <c r="B265" t="s">
        <v>305</v>
      </c>
      <c r="C265" t="s">
        <v>164</v>
      </c>
      <c r="D265">
        <v>243.55</v>
      </c>
      <c r="E265">
        <v>0</v>
      </c>
      <c r="F265">
        <v>0</v>
      </c>
    </row>
    <row r="266" spans="1:6">
      <c r="A266" t="s">
        <v>588</v>
      </c>
      <c r="B266" t="s">
        <v>283</v>
      </c>
      <c r="C266" t="s">
        <v>171</v>
      </c>
      <c r="D266">
        <v>217.93</v>
      </c>
      <c r="E266">
        <v>0</v>
      </c>
      <c r="F266">
        <v>3</v>
      </c>
    </row>
    <row r="267" spans="1:6">
      <c r="A267" t="s">
        <v>589</v>
      </c>
      <c r="B267" t="s">
        <v>304</v>
      </c>
      <c r="C267" t="s">
        <v>168</v>
      </c>
      <c r="D267">
        <v>-476.46</v>
      </c>
      <c r="E267">
        <v>0</v>
      </c>
      <c r="F267">
        <v>3</v>
      </c>
    </row>
    <row r="268" spans="1:6">
      <c r="A268" t="s">
        <v>590</v>
      </c>
      <c r="B268" t="s">
        <v>302</v>
      </c>
      <c r="C268" t="s">
        <v>176</v>
      </c>
      <c r="D268">
        <v>-317.68</v>
      </c>
      <c r="E268">
        <v>0</v>
      </c>
      <c r="F268">
        <v>3</v>
      </c>
    </row>
    <row r="269" spans="1:6">
      <c r="A269" t="s">
        <v>591</v>
      </c>
      <c r="B269" t="s">
        <v>317</v>
      </c>
      <c r="C269" t="s">
        <v>181</v>
      </c>
      <c r="D269">
        <v>0</v>
      </c>
      <c r="E269">
        <v>0</v>
      </c>
      <c r="F269">
        <v>0</v>
      </c>
    </row>
    <row r="270" spans="1:6">
      <c r="A270" t="s">
        <v>592</v>
      </c>
      <c r="B270" t="s">
        <v>296</v>
      </c>
      <c r="C270" t="s">
        <v>183</v>
      </c>
      <c r="D270">
        <v>-272.46</v>
      </c>
      <c r="E270">
        <v>0</v>
      </c>
      <c r="F270">
        <v>3</v>
      </c>
    </row>
  </sheetData>
  <autoFilter ref="A1:F27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46"/>
  <sheetViews>
    <sheetView workbookViewId="0">
      <selection activeCell="G19" sqref="G19"/>
    </sheetView>
  </sheetViews>
  <sheetFormatPr defaultColWidth="9" defaultRowHeight="13.5"/>
  <sheetData>
    <row r="1" spans="7:9">
      <c r="G1" t="s">
        <v>593</v>
      </c>
      <c r="H1" t="s">
        <v>594</v>
      </c>
      <c r="I1" t="s">
        <v>595</v>
      </c>
    </row>
    <row r="2" spans="7:9">
      <c r="G2">
        <v>1</v>
      </c>
      <c r="H2" t="s">
        <v>300</v>
      </c>
      <c r="I2">
        <v>146</v>
      </c>
    </row>
    <row r="3" spans="7:9">
      <c r="G3">
        <v>2</v>
      </c>
      <c r="H3" t="s">
        <v>287</v>
      </c>
      <c r="I3">
        <v>236</v>
      </c>
    </row>
    <row r="4" spans="7:9">
      <c r="G4">
        <v>3</v>
      </c>
      <c r="H4" t="s">
        <v>289</v>
      </c>
      <c r="I4">
        <v>94</v>
      </c>
    </row>
    <row r="5" spans="7:9">
      <c r="G5">
        <v>4</v>
      </c>
      <c r="H5" t="s">
        <v>596</v>
      </c>
      <c r="I5">
        <v>35</v>
      </c>
    </row>
    <row r="6" spans="7:9">
      <c r="G6">
        <v>5</v>
      </c>
      <c r="H6" t="s">
        <v>293</v>
      </c>
      <c r="I6">
        <v>100</v>
      </c>
    </row>
    <row r="7" spans="7:9">
      <c r="G7">
        <v>6</v>
      </c>
      <c r="H7" t="s">
        <v>303</v>
      </c>
      <c r="I7">
        <v>55</v>
      </c>
    </row>
    <row r="8" spans="7:9">
      <c r="G8">
        <v>7</v>
      </c>
      <c r="H8" t="s">
        <v>597</v>
      </c>
      <c r="I8">
        <v>168</v>
      </c>
    </row>
    <row r="9" spans="7:9">
      <c r="G9">
        <v>8</v>
      </c>
      <c r="H9" t="s">
        <v>281</v>
      </c>
      <c r="I9">
        <v>205</v>
      </c>
    </row>
    <row r="10" spans="7:9">
      <c r="G10">
        <v>9</v>
      </c>
      <c r="H10" t="s">
        <v>304</v>
      </c>
      <c r="I10">
        <v>98</v>
      </c>
    </row>
    <row r="11" spans="7:9">
      <c r="G11">
        <v>10</v>
      </c>
      <c r="H11" t="s">
        <v>308</v>
      </c>
      <c r="I11">
        <v>314</v>
      </c>
    </row>
    <row r="12" spans="7:9">
      <c r="G12">
        <v>11</v>
      </c>
      <c r="H12" t="s">
        <v>294</v>
      </c>
      <c r="I12">
        <v>220</v>
      </c>
    </row>
    <row r="13" spans="7:9">
      <c r="G13">
        <v>12</v>
      </c>
      <c r="H13" t="s">
        <v>305</v>
      </c>
      <c r="I13">
        <v>174</v>
      </c>
    </row>
    <row r="14" spans="7:9">
      <c r="G14">
        <v>13</v>
      </c>
      <c r="H14" t="s">
        <v>307</v>
      </c>
      <c r="I14">
        <v>128</v>
      </c>
    </row>
    <row r="15" spans="7:9">
      <c r="G15">
        <v>14</v>
      </c>
      <c r="H15" t="s">
        <v>286</v>
      </c>
      <c r="I15">
        <v>102</v>
      </c>
    </row>
    <row r="16" spans="7:9">
      <c r="G16">
        <v>15</v>
      </c>
      <c r="H16" t="s">
        <v>276</v>
      </c>
      <c r="I16">
        <v>49</v>
      </c>
    </row>
    <row r="17" spans="7:9">
      <c r="G17">
        <v>16</v>
      </c>
      <c r="H17" t="s">
        <v>299</v>
      </c>
      <c r="I17">
        <v>104</v>
      </c>
    </row>
    <row r="18" spans="7:9">
      <c r="G18">
        <v>17</v>
      </c>
      <c r="H18" t="s">
        <v>282</v>
      </c>
      <c r="I18">
        <v>165</v>
      </c>
    </row>
    <row r="19" spans="7:9">
      <c r="G19">
        <v>18</v>
      </c>
      <c r="H19" t="s">
        <v>291</v>
      </c>
      <c r="I19">
        <v>99</v>
      </c>
    </row>
    <row r="20" spans="7:9">
      <c r="G20">
        <v>19</v>
      </c>
      <c r="H20" t="s">
        <v>313</v>
      </c>
      <c r="I20">
        <v>85</v>
      </c>
    </row>
    <row r="21" spans="7:9">
      <c r="G21">
        <v>20</v>
      </c>
      <c r="H21" t="s">
        <v>598</v>
      </c>
      <c r="I21">
        <v>113</v>
      </c>
    </row>
    <row r="22" spans="7:9">
      <c r="G22">
        <v>21</v>
      </c>
      <c r="H22" t="s">
        <v>302</v>
      </c>
      <c r="I22">
        <v>44</v>
      </c>
    </row>
    <row r="23" spans="7:9">
      <c r="G23">
        <v>22</v>
      </c>
      <c r="H23" t="s">
        <v>296</v>
      </c>
      <c r="I23">
        <v>187</v>
      </c>
    </row>
    <row r="24" spans="7:9">
      <c r="G24">
        <v>23</v>
      </c>
      <c r="H24" t="s">
        <v>301</v>
      </c>
      <c r="I24">
        <v>236</v>
      </c>
    </row>
    <row r="25" spans="7:9">
      <c r="G25">
        <v>24</v>
      </c>
      <c r="H25" t="s">
        <v>311</v>
      </c>
      <c r="I25">
        <v>185</v>
      </c>
    </row>
    <row r="26" spans="7:9">
      <c r="G26">
        <v>25</v>
      </c>
      <c r="H26" t="s">
        <v>298</v>
      </c>
      <c r="I26">
        <v>557</v>
      </c>
    </row>
    <row r="27" spans="7:9">
      <c r="G27">
        <v>26</v>
      </c>
      <c r="H27" t="s">
        <v>297</v>
      </c>
      <c r="I27">
        <v>104</v>
      </c>
    </row>
    <row r="28" spans="7:9">
      <c r="G28">
        <v>27</v>
      </c>
      <c r="H28" t="s">
        <v>295</v>
      </c>
      <c r="I28">
        <v>50</v>
      </c>
    </row>
    <row r="29" spans="7:9">
      <c r="G29">
        <v>28</v>
      </c>
      <c r="H29" t="s">
        <v>599</v>
      </c>
      <c r="I29">
        <v>49</v>
      </c>
    </row>
    <row r="30" spans="7:9">
      <c r="G30">
        <v>29</v>
      </c>
      <c r="H30" t="s">
        <v>600</v>
      </c>
      <c r="I30">
        <v>33</v>
      </c>
    </row>
    <row r="31" spans="7:9">
      <c r="G31">
        <v>30</v>
      </c>
      <c r="H31" t="s">
        <v>601</v>
      </c>
      <c r="I31">
        <v>13</v>
      </c>
    </row>
    <row r="32" spans="7:9">
      <c r="G32">
        <v>31</v>
      </c>
      <c r="H32" t="s">
        <v>283</v>
      </c>
      <c r="I32">
        <v>63</v>
      </c>
    </row>
    <row r="33" spans="7:9">
      <c r="G33">
        <v>32</v>
      </c>
      <c r="H33" t="s">
        <v>280</v>
      </c>
      <c r="I33">
        <v>40</v>
      </c>
    </row>
    <row r="34" spans="7:9">
      <c r="G34">
        <v>33</v>
      </c>
      <c r="H34" t="s">
        <v>312</v>
      </c>
      <c r="I34">
        <v>123</v>
      </c>
    </row>
    <row r="35" spans="7:9">
      <c r="G35">
        <v>34</v>
      </c>
      <c r="H35" t="s">
        <v>277</v>
      </c>
      <c r="I35">
        <v>16</v>
      </c>
    </row>
    <row r="36" spans="7:9">
      <c r="G36">
        <v>35</v>
      </c>
      <c r="H36" t="s">
        <v>602</v>
      </c>
      <c r="I36">
        <v>33</v>
      </c>
    </row>
    <row r="37" spans="7:9">
      <c r="G37">
        <v>36</v>
      </c>
      <c r="H37" t="s">
        <v>316</v>
      </c>
      <c r="I37">
        <v>9</v>
      </c>
    </row>
    <row r="38" spans="7:9">
      <c r="G38">
        <v>37</v>
      </c>
      <c r="H38" t="s">
        <v>306</v>
      </c>
      <c r="I38">
        <v>224</v>
      </c>
    </row>
    <row r="39" spans="7:9">
      <c r="G39">
        <v>38</v>
      </c>
      <c r="H39" t="s">
        <v>288</v>
      </c>
      <c r="I39">
        <v>225</v>
      </c>
    </row>
    <row r="40" spans="7:9">
      <c r="G40">
        <v>39</v>
      </c>
      <c r="H40" t="s">
        <v>290</v>
      </c>
      <c r="I40">
        <v>310</v>
      </c>
    </row>
    <row r="41" spans="7:9">
      <c r="G41">
        <v>40</v>
      </c>
      <c r="H41" t="s">
        <v>275</v>
      </c>
      <c r="I41">
        <v>62</v>
      </c>
    </row>
    <row r="42" spans="7:9">
      <c r="G42">
        <v>41</v>
      </c>
      <c r="H42" t="s">
        <v>292</v>
      </c>
      <c r="I42">
        <v>67</v>
      </c>
    </row>
    <row r="43" spans="7:9">
      <c r="G43">
        <v>42</v>
      </c>
      <c r="H43" t="s">
        <v>310</v>
      </c>
      <c r="I43">
        <v>202</v>
      </c>
    </row>
    <row r="44" spans="7:9">
      <c r="G44">
        <v>43</v>
      </c>
      <c r="H44" t="s">
        <v>284</v>
      </c>
      <c r="I44">
        <v>97</v>
      </c>
    </row>
    <row r="45" spans="7:9">
      <c r="G45">
        <v>44</v>
      </c>
      <c r="H45" t="s">
        <v>285</v>
      </c>
      <c r="I45">
        <v>105</v>
      </c>
    </row>
    <row r="46" spans="7:9">
      <c r="G46">
        <v>45</v>
      </c>
      <c r="H46" t="s">
        <v>603</v>
      </c>
      <c r="I46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T819"/>
  <sheetViews>
    <sheetView topLeftCell="B1" workbookViewId="0">
      <selection activeCell="O2" sqref="O2:T819"/>
    </sheetView>
  </sheetViews>
  <sheetFormatPr defaultColWidth="9" defaultRowHeight="13.5"/>
  <cols>
    <col min="8" max="8" width="10.125" style="4" customWidth="1"/>
    <col min="9" max="9" width="9" style="4"/>
    <col min="11" max="11" width="10.625" customWidth="1"/>
    <col min="19" max="19" width="11.375" customWidth="1"/>
  </cols>
  <sheetData>
    <row r="1" ht="16.5" spans="8:20">
      <c r="H1" s="15" t="s">
        <v>604</v>
      </c>
      <c r="I1" s="15" t="s">
        <v>605</v>
      </c>
      <c r="J1" s="17" t="s">
        <v>606</v>
      </c>
      <c r="K1" t="s">
        <v>607</v>
      </c>
      <c r="P1" t="s">
        <v>608</v>
      </c>
      <c r="Q1" t="s">
        <v>594</v>
      </c>
      <c r="R1" t="s">
        <v>609</v>
      </c>
      <c r="S1" t="s">
        <v>610</v>
      </c>
      <c r="T1" t="s">
        <v>611</v>
      </c>
    </row>
    <row r="2" ht="16.5" spans="8:20">
      <c r="H2" s="16" t="s">
        <v>58</v>
      </c>
      <c r="I2" s="16" t="s">
        <v>612</v>
      </c>
      <c r="J2" s="17">
        <v>0</v>
      </c>
      <c r="K2">
        <v>1</v>
      </c>
      <c r="L2"/>
      <c r="P2" s="16" t="s">
        <v>94</v>
      </c>
      <c r="Q2" t="s">
        <v>298</v>
      </c>
      <c r="R2" t="s">
        <v>604</v>
      </c>
      <c r="S2">
        <v>0</v>
      </c>
      <c r="T2">
        <v>1</v>
      </c>
    </row>
    <row r="3" ht="16.5" spans="8:20">
      <c r="H3" s="16" t="s">
        <v>63</v>
      </c>
      <c r="I3" s="16" t="s">
        <v>613</v>
      </c>
      <c r="J3" s="17">
        <v>0</v>
      </c>
      <c r="K3">
        <v>1</v>
      </c>
      <c r="L3"/>
      <c r="P3" s="16" t="s">
        <v>614</v>
      </c>
      <c r="Q3" t="s">
        <v>313</v>
      </c>
      <c r="R3" t="s">
        <v>604</v>
      </c>
      <c r="S3">
        <v>1</v>
      </c>
      <c r="T3">
        <v>1</v>
      </c>
    </row>
    <row r="4" ht="16.5" spans="8:20">
      <c r="H4" s="16" t="s">
        <v>194</v>
      </c>
      <c r="I4" s="16" t="s">
        <v>615</v>
      </c>
      <c r="J4" s="17">
        <v>0</v>
      </c>
      <c r="K4">
        <v>1</v>
      </c>
      <c r="L4"/>
      <c r="P4" t="s">
        <v>3</v>
      </c>
      <c r="Q4" t="s">
        <v>301</v>
      </c>
      <c r="R4" t="s">
        <v>604</v>
      </c>
      <c r="S4">
        <v>0</v>
      </c>
      <c r="T4">
        <v>1</v>
      </c>
    </row>
    <row r="5" ht="16.5" spans="8:20">
      <c r="H5" s="16" t="s">
        <v>14</v>
      </c>
      <c r="I5" s="16" t="s">
        <v>616</v>
      </c>
      <c r="J5" s="17">
        <v>0</v>
      </c>
      <c r="K5">
        <v>1</v>
      </c>
      <c r="L5"/>
      <c r="P5" t="s">
        <v>4</v>
      </c>
      <c r="Q5" t="s">
        <v>297</v>
      </c>
      <c r="R5" t="s">
        <v>604</v>
      </c>
      <c r="S5">
        <v>0</v>
      </c>
      <c r="T5">
        <v>1</v>
      </c>
    </row>
    <row r="6" ht="16.5" spans="8:20">
      <c r="H6" s="16" t="s">
        <v>120</v>
      </c>
      <c r="I6" s="17" t="s">
        <v>604</v>
      </c>
      <c r="J6" s="17">
        <v>0</v>
      </c>
      <c r="K6">
        <v>1</v>
      </c>
      <c r="L6"/>
      <c r="P6" t="s">
        <v>7</v>
      </c>
      <c r="Q6" t="s">
        <v>294</v>
      </c>
      <c r="R6" t="s">
        <v>604</v>
      </c>
      <c r="S6">
        <v>0</v>
      </c>
      <c r="T6">
        <v>1</v>
      </c>
    </row>
    <row r="7" ht="16.5" spans="8:20">
      <c r="H7" s="16" t="s">
        <v>170</v>
      </c>
      <c r="I7" s="16" t="s">
        <v>612</v>
      </c>
      <c r="J7" s="17">
        <v>0</v>
      </c>
      <c r="K7">
        <v>1</v>
      </c>
      <c r="L7"/>
      <c r="P7" t="s">
        <v>8</v>
      </c>
      <c r="Q7" t="s">
        <v>296</v>
      </c>
      <c r="R7" t="s">
        <v>604</v>
      </c>
      <c r="S7">
        <v>0</v>
      </c>
      <c r="T7">
        <v>1</v>
      </c>
    </row>
    <row r="8" ht="16.5" spans="8:20">
      <c r="H8" s="16" t="s">
        <v>204</v>
      </c>
      <c r="I8" s="16" t="s">
        <v>613</v>
      </c>
      <c r="J8" s="17">
        <v>0</v>
      </c>
      <c r="K8">
        <v>1</v>
      </c>
      <c r="L8"/>
      <c r="P8" t="s">
        <v>9</v>
      </c>
      <c r="Q8" t="s">
        <v>311</v>
      </c>
      <c r="R8" t="s">
        <v>604</v>
      </c>
      <c r="S8">
        <v>0</v>
      </c>
      <c r="T8">
        <v>1</v>
      </c>
    </row>
    <row r="9" ht="16.5" spans="8:20">
      <c r="H9" s="16" t="s">
        <v>65</v>
      </c>
      <c r="I9" s="16" t="s">
        <v>615</v>
      </c>
      <c r="J9" s="17">
        <v>0</v>
      </c>
      <c r="K9">
        <v>1</v>
      </c>
      <c r="L9"/>
      <c r="P9" t="s">
        <v>16</v>
      </c>
      <c r="Q9" t="s">
        <v>290</v>
      </c>
      <c r="R9" t="s">
        <v>604</v>
      </c>
      <c r="S9">
        <v>0</v>
      </c>
      <c r="T9">
        <v>1</v>
      </c>
    </row>
    <row r="10" ht="16.5" spans="8:20">
      <c r="H10" s="16" t="s">
        <v>185</v>
      </c>
      <c r="I10" s="16" t="s">
        <v>616</v>
      </c>
      <c r="J10" s="17">
        <v>0</v>
      </c>
      <c r="K10">
        <v>1</v>
      </c>
      <c r="L10"/>
      <c r="P10" t="s">
        <v>17</v>
      </c>
      <c r="Q10" t="s">
        <v>290</v>
      </c>
      <c r="R10" t="s">
        <v>604</v>
      </c>
      <c r="S10">
        <v>0</v>
      </c>
      <c r="T10">
        <v>1</v>
      </c>
    </row>
    <row r="11" ht="16.5" spans="8:20">
      <c r="H11" s="16" t="s">
        <v>214</v>
      </c>
      <c r="I11" s="17" t="s">
        <v>604</v>
      </c>
      <c r="J11" s="17">
        <v>0</v>
      </c>
      <c r="K11">
        <v>1</v>
      </c>
      <c r="L11"/>
      <c r="P11" t="s">
        <v>18</v>
      </c>
      <c r="Q11" t="s">
        <v>288</v>
      </c>
      <c r="R11" t="s">
        <v>604</v>
      </c>
      <c r="S11">
        <v>0</v>
      </c>
      <c r="T11">
        <v>1</v>
      </c>
    </row>
    <row r="12" ht="16.5" spans="8:20">
      <c r="H12" s="16" t="s">
        <v>230</v>
      </c>
      <c r="I12" s="16" t="s">
        <v>612</v>
      </c>
      <c r="J12" s="17">
        <v>0</v>
      </c>
      <c r="K12">
        <v>1</v>
      </c>
      <c r="L12"/>
      <c r="P12" t="s">
        <v>19</v>
      </c>
      <c r="Q12" t="s">
        <v>292</v>
      </c>
      <c r="R12" t="s">
        <v>604</v>
      </c>
      <c r="S12">
        <v>0</v>
      </c>
      <c r="T12">
        <v>1</v>
      </c>
    </row>
    <row r="13" ht="16.5" spans="8:20">
      <c r="H13" s="16" t="s">
        <v>133</v>
      </c>
      <c r="I13" s="16" t="s">
        <v>615</v>
      </c>
      <c r="J13" s="17">
        <v>0</v>
      </c>
      <c r="K13">
        <v>1</v>
      </c>
      <c r="L13"/>
      <c r="P13" t="s">
        <v>20</v>
      </c>
      <c r="Q13" t="s">
        <v>311</v>
      </c>
      <c r="R13" t="s">
        <v>604</v>
      </c>
      <c r="S13">
        <v>0</v>
      </c>
      <c r="T13">
        <v>1</v>
      </c>
    </row>
    <row r="14" ht="16.5" spans="8:20">
      <c r="H14" s="16" t="s">
        <v>77</v>
      </c>
      <c r="I14" s="16" t="s">
        <v>617</v>
      </c>
      <c r="J14" s="17">
        <v>0</v>
      </c>
      <c r="K14">
        <v>1</v>
      </c>
      <c r="L14"/>
      <c r="P14" t="s">
        <v>21</v>
      </c>
      <c r="Q14" t="s">
        <v>311</v>
      </c>
      <c r="R14" t="s">
        <v>604</v>
      </c>
      <c r="S14">
        <v>0</v>
      </c>
      <c r="T14">
        <v>1</v>
      </c>
    </row>
    <row r="15" ht="16.5" spans="8:20">
      <c r="H15" s="16" t="s">
        <v>618</v>
      </c>
      <c r="I15" s="16" t="s">
        <v>616</v>
      </c>
      <c r="J15" s="17">
        <v>0</v>
      </c>
      <c r="K15">
        <v>1</v>
      </c>
      <c r="L15"/>
      <c r="P15" t="s">
        <v>22</v>
      </c>
      <c r="Q15" t="s">
        <v>298</v>
      </c>
      <c r="R15" t="s">
        <v>604</v>
      </c>
      <c r="S15">
        <v>0</v>
      </c>
      <c r="T15">
        <v>1</v>
      </c>
    </row>
    <row r="16" ht="16.5" spans="8:20">
      <c r="H16" s="16" t="s">
        <v>209</v>
      </c>
      <c r="I16" s="17" t="s">
        <v>604</v>
      </c>
      <c r="J16" s="17">
        <v>0</v>
      </c>
      <c r="K16">
        <v>1</v>
      </c>
      <c r="L16"/>
      <c r="P16" t="s">
        <v>24</v>
      </c>
      <c r="Q16" t="s">
        <v>298</v>
      </c>
      <c r="R16" t="s">
        <v>604</v>
      </c>
      <c r="S16">
        <v>0</v>
      </c>
      <c r="T16">
        <v>1</v>
      </c>
    </row>
    <row r="17" ht="16.5" spans="8:20">
      <c r="H17" s="16" t="s">
        <v>46</v>
      </c>
      <c r="I17" s="17" t="s">
        <v>604</v>
      </c>
      <c r="J17" s="17">
        <v>0</v>
      </c>
      <c r="K17">
        <v>1</v>
      </c>
      <c r="L17"/>
      <c r="P17" t="s">
        <v>26</v>
      </c>
      <c r="Q17" t="s">
        <v>288</v>
      </c>
      <c r="R17" t="s">
        <v>604</v>
      </c>
      <c r="S17">
        <v>0</v>
      </c>
      <c r="T17">
        <v>1</v>
      </c>
    </row>
    <row r="18" ht="16.5" spans="8:20">
      <c r="H18" s="16" t="s">
        <v>196</v>
      </c>
      <c r="I18" s="17" t="s">
        <v>604</v>
      </c>
      <c r="J18" s="17">
        <v>0</v>
      </c>
      <c r="K18">
        <v>1</v>
      </c>
      <c r="L18"/>
      <c r="P18" t="s">
        <v>30</v>
      </c>
      <c r="Q18" t="s">
        <v>295</v>
      </c>
      <c r="R18" t="s">
        <v>604</v>
      </c>
      <c r="S18">
        <v>0</v>
      </c>
      <c r="T18">
        <v>1</v>
      </c>
    </row>
    <row r="19" ht="16.5" spans="8:20">
      <c r="H19" s="16" t="s">
        <v>13</v>
      </c>
      <c r="I19" s="16" t="s">
        <v>612</v>
      </c>
      <c r="J19" s="17">
        <v>0</v>
      </c>
      <c r="K19">
        <v>1</v>
      </c>
      <c r="L19"/>
      <c r="P19" t="s">
        <v>34</v>
      </c>
      <c r="Q19" t="s">
        <v>289</v>
      </c>
      <c r="R19" t="s">
        <v>604</v>
      </c>
      <c r="S19">
        <v>0</v>
      </c>
      <c r="T19">
        <v>1</v>
      </c>
    </row>
    <row r="20" ht="16.5" spans="8:20">
      <c r="H20" s="16" t="s">
        <v>129</v>
      </c>
      <c r="I20" s="16" t="s">
        <v>613</v>
      </c>
      <c r="J20" s="17">
        <v>0</v>
      </c>
      <c r="K20">
        <v>1</v>
      </c>
      <c r="L20"/>
      <c r="P20" t="s">
        <v>33</v>
      </c>
      <c r="Q20" t="s">
        <v>283</v>
      </c>
      <c r="R20" t="s">
        <v>604</v>
      </c>
      <c r="S20">
        <v>0</v>
      </c>
      <c r="T20">
        <v>1</v>
      </c>
    </row>
    <row r="21" ht="16.5" spans="8:20">
      <c r="H21" s="16" t="s">
        <v>35</v>
      </c>
      <c r="I21" s="16" t="s">
        <v>615</v>
      </c>
      <c r="J21" s="17">
        <v>0</v>
      </c>
      <c r="K21">
        <v>1</v>
      </c>
      <c r="L21"/>
      <c r="P21" t="s">
        <v>35</v>
      </c>
      <c r="Q21" t="s">
        <v>310</v>
      </c>
      <c r="R21" t="s">
        <v>604</v>
      </c>
      <c r="S21">
        <v>0</v>
      </c>
      <c r="T21">
        <v>1</v>
      </c>
    </row>
    <row r="22" ht="16.5" spans="8:20">
      <c r="H22" s="16" t="s">
        <v>235</v>
      </c>
      <c r="I22" s="16" t="s">
        <v>617</v>
      </c>
      <c r="J22" s="17">
        <v>0</v>
      </c>
      <c r="K22">
        <v>1</v>
      </c>
      <c r="L22"/>
      <c r="P22" t="s">
        <v>36</v>
      </c>
      <c r="Q22" t="s">
        <v>281</v>
      </c>
      <c r="R22" t="s">
        <v>604</v>
      </c>
      <c r="S22">
        <v>0</v>
      </c>
      <c r="T22">
        <v>1</v>
      </c>
    </row>
    <row r="23" ht="16.5" spans="8:20">
      <c r="H23" s="16" t="s">
        <v>49</v>
      </c>
      <c r="I23" s="17" t="s">
        <v>604</v>
      </c>
      <c r="J23" s="17">
        <v>0</v>
      </c>
      <c r="K23">
        <v>1</v>
      </c>
      <c r="L23"/>
      <c r="P23" t="s">
        <v>38</v>
      </c>
      <c r="Q23" t="s">
        <v>290</v>
      </c>
      <c r="R23" t="s">
        <v>604</v>
      </c>
      <c r="S23">
        <v>0</v>
      </c>
      <c r="T23">
        <v>1</v>
      </c>
    </row>
    <row r="24" ht="16.5" spans="8:20">
      <c r="H24" s="16" t="s">
        <v>109</v>
      </c>
      <c r="I24" s="17" t="s">
        <v>604</v>
      </c>
      <c r="J24" s="17">
        <v>0</v>
      </c>
      <c r="K24">
        <v>1</v>
      </c>
      <c r="L24"/>
      <c r="P24" t="s">
        <v>39</v>
      </c>
      <c r="Q24" t="s">
        <v>301</v>
      </c>
      <c r="R24" t="s">
        <v>604</v>
      </c>
      <c r="S24">
        <v>0</v>
      </c>
      <c r="T24">
        <v>1</v>
      </c>
    </row>
    <row r="25" ht="16.5" spans="8:20">
      <c r="H25" s="16" t="s">
        <v>178</v>
      </c>
      <c r="I25" s="17" t="s">
        <v>604</v>
      </c>
      <c r="J25" s="17">
        <v>0</v>
      </c>
      <c r="K25">
        <v>1</v>
      </c>
      <c r="L25"/>
      <c r="P25" t="s">
        <v>40</v>
      </c>
      <c r="Q25" t="s">
        <v>308</v>
      </c>
      <c r="R25" t="s">
        <v>604</v>
      </c>
      <c r="S25">
        <v>0</v>
      </c>
      <c r="T25">
        <v>1</v>
      </c>
    </row>
    <row r="26" ht="16.5" spans="8:20">
      <c r="H26" s="16" t="s">
        <v>264</v>
      </c>
      <c r="I26" s="17" t="s">
        <v>604</v>
      </c>
      <c r="J26" s="17">
        <v>0</v>
      </c>
      <c r="K26">
        <v>1</v>
      </c>
      <c r="L26"/>
      <c r="P26" t="s">
        <v>42</v>
      </c>
      <c r="Q26" t="s">
        <v>306</v>
      </c>
      <c r="R26" t="s">
        <v>604</v>
      </c>
      <c r="S26">
        <v>0</v>
      </c>
      <c r="T26">
        <v>1</v>
      </c>
    </row>
    <row r="27" ht="16.5" spans="8:20">
      <c r="H27" s="16" t="s">
        <v>169</v>
      </c>
      <c r="I27" s="17" t="s">
        <v>604</v>
      </c>
      <c r="J27" s="17">
        <v>0</v>
      </c>
      <c r="K27">
        <v>1</v>
      </c>
      <c r="L27"/>
      <c r="P27" t="s">
        <v>43</v>
      </c>
      <c r="Q27" t="s">
        <v>276</v>
      </c>
      <c r="R27" t="s">
        <v>604</v>
      </c>
      <c r="S27">
        <v>0</v>
      </c>
      <c r="T27">
        <v>1</v>
      </c>
    </row>
    <row r="28" ht="16.5" spans="8:20">
      <c r="H28" s="16" t="s">
        <v>112</v>
      </c>
      <c r="I28" s="16" t="s">
        <v>612</v>
      </c>
      <c r="J28" s="17">
        <v>0</v>
      </c>
      <c r="K28">
        <v>1</v>
      </c>
      <c r="L28"/>
      <c r="P28" t="s">
        <v>44</v>
      </c>
      <c r="Q28" t="s">
        <v>287</v>
      </c>
      <c r="R28" t="s">
        <v>604</v>
      </c>
      <c r="S28">
        <v>0</v>
      </c>
      <c r="T28">
        <v>1</v>
      </c>
    </row>
    <row r="29" ht="16.5" spans="8:20">
      <c r="H29" s="16" t="s">
        <v>82</v>
      </c>
      <c r="I29" s="16" t="s">
        <v>613</v>
      </c>
      <c r="J29" s="17">
        <v>0</v>
      </c>
      <c r="K29">
        <v>1</v>
      </c>
      <c r="L29"/>
      <c r="P29" t="s">
        <v>45</v>
      </c>
      <c r="Q29" t="s">
        <v>303</v>
      </c>
      <c r="R29" t="s">
        <v>604</v>
      </c>
      <c r="S29">
        <v>0</v>
      </c>
      <c r="T29">
        <v>1</v>
      </c>
    </row>
    <row r="30" ht="16.5" spans="8:20">
      <c r="H30" s="16" t="s">
        <v>146</v>
      </c>
      <c r="I30" s="16" t="s">
        <v>617</v>
      </c>
      <c r="J30" s="17">
        <v>0</v>
      </c>
      <c r="K30">
        <v>1</v>
      </c>
      <c r="L30"/>
      <c r="P30" t="s">
        <v>46</v>
      </c>
      <c r="Q30" t="s">
        <v>299</v>
      </c>
      <c r="R30" t="s">
        <v>604</v>
      </c>
      <c r="S30">
        <v>0</v>
      </c>
      <c r="T30">
        <v>1</v>
      </c>
    </row>
    <row r="31" ht="16.5" spans="8:20">
      <c r="H31" s="16" t="s">
        <v>619</v>
      </c>
      <c r="I31" s="16" t="s">
        <v>616</v>
      </c>
      <c r="J31" s="17">
        <v>0</v>
      </c>
      <c r="K31">
        <v>1</v>
      </c>
      <c r="L31"/>
      <c r="P31" t="s">
        <v>48</v>
      </c>
      <c r="Q31" t="s">
        <v>307</v>
      </c>
      <c r="R31" t="s">
        <v>604</v>
      </c>
      <c r="S31">
        <v>0</v>
      </c>
      <c r="T31">
        <v>1</v>
      </c>
    </row>
    <row r="32" ht="16.5" spans="8:20">
      <c r="H32" s="16" t="s">
        <v>159</v>
      </c>
      <c r="I32" s="17" t="s">
        <v>604</v>
      </c>
      <c r="J32" s="17">
        <v>0</v>
      </c>
      <c r="K32">
        <v>1</v>
      </c>
      <c r="L32"/>
      <c r="P32" t="s">
        <v>49</v>
      </c>
      <c r="Q32" t="s">
        <v>310</v>
      </c>
      <c r="R32" t="s">
        <v>604</v>
      </c>
      <c r="S32">
        <v>0</v>
      </c>
      <c r="T32">
        <v>1</v>
      </c>
    </row>
    <row r="33" ht="16.5" spans="8:20">
      <c r="H33" s="16" t="s">
        <v>183</v>
      </c>
      <c r="I33" s="16" t="s">
        <v>612</v>
      </c>
      <c r="J33" s="17">
        <v>0</v>
      </c>
      <c r="K33">
        <v>1</v>
      </c>
      <c r="L33"/>
      <c r="P33" t="s">
        <v>50</v>
      </c>
      <c r="Q33" t="s">
        <v>302</v>
      </c>
      <c r="R33" t="s">
        <v>604</v>
      </c>
      <c r="S33">
        <v>0</v>
      </c>
      <c r="T33">
        <v>1</v>
      </c>
    </row>
    <row r="34" ht="16.5" spans="8:20">
      <c r="H34" s="16" t="s">
        <v>107</v>
      </c>
      <c r="I34" s="16" t="s">
        <v>615</v>
      </c>
      <c r="J34" s="17">
        <v>0</v>
      </c>
      <c r="K34">
        <v>1</v>
      </c>
      <c r="L34"/>
      <c r="P34" t="s">
        <v>53</v>
      </c>
      <c r="Q34" t="s">
        <v>290</v>
      </c>
      <c r="R34" t="s">
        <v>604</v>
      </c>
      <c r="S34">
        <v>0</v>
      </c>
      <c r="T34">
        <v>1</v>
      </c>
    </row>
    <row r="35" ht="16.5" spans="8:20">
      <c r="H35" s="16" t="s">
        <v>83</v>
      </c>
      <c r="I35" s="16" t="s">
        <v>616</v>
      </c>
      <c r="J35" s="17">
        <v>0</v>
      </c>
      <c r="K35">
        <v>1</v>
      </c>
      <c r="L35"/>
      <c r="P35" t="s">
        <v>55</v>
      </c>
      <c r="Q35" t="s">
        <v>301</v>
      </c>
      <c r="R35" t="s">
        <v>604</v>
      </c>
      <c r="S35">
        <v>0</v>
      </c>
      <c r="T35">
        <v>1</v>
      </c>
    </row>
    <row r="36" ht="16.5" spans="8:20">
      <c r="H36" s="16" t="s">
        <v>8</v>
      </c>
      <c r="I36" s="16" t="s">
        <v>620</v>
      </c>
      <c r="J36" s="17">
        <v>0</v>
      </c>
      <c r="K36">
        <v>1</v>
      </c>
      <c r="L36"/>
      <c r="P36" t="s">
        <v>56</v>
      </c>
      <c r="Q36" t="s">
        <v>282</v>
      </c>
      <c r="R36" t="s">
        <v>604</v>
      </c>
      <c r="S36">
        <v>0</v>
      </c>
      <c r="T36">
        <v>1</v>
      </c>
    </row>
    <row r="37" ht="16.5" spans="8:20">
      <c r="H37" s="16" t="s">
        <v>144</v>
      </c>
      <c r="I37" s="16" t="s">
        <v>620</v>
      </c>
      <c r="J37" s="17">
        <v>0</v>
      </c>
      <c r="K37">
        <v>1</v>
      </c>
      <c r="L37"/>
      <c r="P37" t="s">
        <v>57</v>
      </c>
      <c r="Q37" t="s">
        <v>301</v>
      </c>
      <c r="R37" t="s">
        <v>604</v>
      </c>
      <c r="S37">
        <v>0</v>
      </c>
      <c r="T37">
        <v>1</v>
      </c>
    </row>
    <row r="38" ht="16.5" spans="8:20">
      <c r="H38" s="16" t="s">
        <v>160</v>
      </c>
      <c r="I38" s="16" t="s">
        <v>604</v>
      </c>
      <c r="J38" s="17">
        <v>0</v>
      </c>
      <c r="K38">
        <v>0</v>
      </c>
      <c r="L38"/>
      <c r="P38" t="s">
        <v>58</v>
      </c>
      <c r="Q38" t="s">
        <v>285</v>
      </c>
      <c r="R38" t="s">
        <v>604</v>
      </c>
      <c r="S38">
        <v>0</v>
      </c>
      <c r="T38">
        <v>0</v>
      </c>
    </row>
    <row r="39" ht="16.5" spans="8:20">
      <c r="H39" s="16" t="s">
        <v>59</v>
      </c>
      <c r="I39" s="17" t="s">
        <v>604</v>
      </c>
      <c r="J39" s="17">
        <v>0</v>
      </c>
      <c r="K39">
        <v>1</v>
      </c>
      <c r="L39"/>
      <c r="P39" t="s">
        <v>59</v>
      </c>
      <c r="Q39" t="s">
        <v>296</v>
      </c>
      <c r="R39" t="s">
        <v>604</v>
      </c>
      <c r="S39">
        <v>0</v>
      </c>
      <c r="T39">
        <v>1</v>
      </c>
    </row>
    <row r="40" ht="16.5" spans="8:20">
      <c r="H40" s="16" t="s">
        <v>85</v>
      </c>
      <c r="I40" s="16" t="s">
        <v>612</v>
      </c>
      <c r="J40" s="17">
        <v>0</v>
      </c>
      <c r="K40">
        <v>1</v>
      </c>
      <c r="L40"/>
      <c r="P40" t="s">
        <v>60</v>
      </c>
      <c r="Q40" t="s">
        <v>295</v>
      </c>
      <c r="R40" t="s">
        <v>604</v>
      </c>
      <c r="S40">
        <v>0</v>
      </c>
      <c r="T40">
        <v>1</v>
      </c>
    </row>
    <row r="41" ht="16.5" spans="8:20">
      <c r="H41" s="16" t="s">
        <v>105</v>
      </c>
      <c r="I41" s="17" t="s">
        <v>604</v>
      </c>
      <c r="J41" s="17">
        <v>0</v>
      </c>
      <c r="K41">
        <v>1</v>
      </c>
      <c r="L41"/>
      <c r="P41" t="s">
        <v>61</v>
      </c>
      <c r="Q41" t="s">
        <v>311</v>
      </c>
      <c r="R41" t="s">
        <v>604</v>
      </c>
      <c r="S41">
        <v>0</v>
      </c>
      <c r="T41">
        <v>1</v>
      </c>
    </row>
    <row r="42" ht="16.5" spans="8:20">
      <c r="H42" s="16" t="s">
        <v>108</v>
      </c>
      <c r="I42" s="17" t="s">
        <v>604</v>
      </c>
      <c r="J42" s="17">
        <v>0</v>
      </c>
      <c r="K42">
        <v>1</v>
      </c>
      <c r="L42"/>
      <c r="P42" t="s">
        <v>63</v>
      </c>
      <c r="Q42" t="s">
        <v>285</v>
      </c>
      <c r="R42" t="s">
        <v>604</v>
      </c>
      <c r="S42">
        <v>0</v>
      </c>
      <c r="T42">
        <v>1</v>
      </c>
    </row>
    <row r="43" ht="16.5" spans="8:20">
      <c r="H43" s="16" t="s">
        <v>176</v>
      </c>
      <c r="I43" s="16" t="s">
        <v>612</v>
      </c>
      <c r="J43" s="17">
        <v>0</v>
      </c>
      <c r="K43">
        <v>1</v>
      </c>
      <c r="L43"/>
      <c r="P43" t="s">
        <v>65</v>
      </c>
      <c r="Q43" t="s">
        <v>293</v>
      </c>
      <c r="R43" t="s">
        <v>604</v>
      </c>
      <c r="S43">
        <v>0</v>
      </c>
      <c r="T43">
        <v>1</v>
      </c>
    </row>
    <row r="44" ht="16.5" spans="8:20">
      <c r="H44" s="16" t="s">
        <v>50</v>
      </c>
      <c r="I44" s="16" t="s">
        <v>615</v>
      </c>
      <c r="J44" s="17">
        <v>0</v>
      </c>
      <c r="K44">
        <v>1</v>
      </c>
      <c r="L44"/>
      <c r="P44" t="s">
        <v>68</v>
      </c>
      <c r="Q44" t="s">
        <v>298</v>
      </c>
      <c r="R44" t="s">
        <v>604</v>
      </c>
      <c r="S44">
        <v>0</v>
      </c>
      <c r="T44">
        <v>1</v>
      </c>
    </row>
    <row r="45" ht="16.5" spans="8:20">
      <c r="H45" s="16" t="s">
        <v>193</v>
      </c>
      <c r="I45" s="17" t="s">
        <v>604</v>
      </c>
      <c r="J45" s="17">
        <v>0</v>
      </c>
      <c r="K45">
        <v>1</v>
      </c>
      <c r="L45"/>
      <c r="P45" t="s">
        <v>70</v>
      </c>
      <c r="Q45" t="s">
        <v>298</v>
      </c>
      <c r="R45" t="s">
        <v>604</v>
      </c>
      <c r="S45">
        <v>0</v>
      </c>
      <c r="T45">
        <v>1</v>
      </c>
    </row>
    <row r="46" ht="16.5" spans="8:20">
      <c r="H46" s="16" t="s">
        <v>247</v>
      </c>
      <c r="I46" s="16" t="s">
        <v>612</v>
      </c>
      <c r="J46" s="17">
        <v>0</v>
      </c>
      <c r="K46">
        <v>1</v>
      </c>
      <c r="L46"/>
      <c r="P46" t="s">
        <v>72</v>
      </c>
      <c r="Q46" t="s">
        <v>275</v>
      </c>
      <c r="R46" t="s">
        <v>604</v>
      </c>
      <c r="S46">
        <v>0</v>
      </c>
      <c r="T46">
        <v>1</v>
      </c>
    </row>
    <row r="47" ht="16.5" spans="8:20">
      <c r="H47" s="16" t="s">
        <v>39</v>
      </c>
      <c r="I47" s="16" t="s">
        <v>613</v>
      </c>
      <c r="J47" s="17">
        <v>0</v>
      </c>
      <c r="K47">
        <v>1</v>
      </c>
      <c r="L47"/>
      <c r="P47" t="s">
        <v>74</v>
      </c>
      <c r="Q47" t="s">
        <v>305</v>
      </c>
      <c r="R47" t="s">
        <v>604</v>
      </c>
      <c r="S47">
        <v>0</v>
      </c>
      <c r="T47">
        <v>1</v>
      </c>
    </row>
    <row r="48" ht="16.5" spans="8:20">
      <c r="H48" s="16" t="s">
        <v>187</v>
      </c>
      <c r="I48" s="16" t="s">
        <v>615</v>
      </c>
      <c r="J48" s="17">
        <v>0</v>
      </c>
      <c r="K48">
        <v>1</v>
      </c>
      <c r="L48"/>
      <c r="P48" t="s">
        <v>79</v>
      </c>
      <c r="Q48" t="s">
        <v>311</v>
      </c>
      <c r="R48" t="s">
        <v>604</v>
      </c>
      <c r="S48">
        <v>0</v>
      </c>
      <c r="T48">
        <v>1</v>
      </c>
    </row>
    <row r="49" ht="16.5" spans="8:20">
      <c r="H49" s="16" t="s">
        <v>123</v>
      </c>
      <c r="I49" s="17" t="s">
        <v>604</v>
      </c>
      <c r="J49" s="17">
        <v>0</v>
      </c>
      <c r="K49">
        <v>1</v>
      </c>
      <c r="L49"/>
      <c r="P49" t="s">
        <v>81</v>
      </c>
      <c r="Q49" t="s">
        <v>284</v>
      </c>
      <c r="R49" t="s">
        <v>604</v>
      </c>
      <c r="S49">
        <v>0</v>
      </c>
      <c r="T49">
        <v>1</v>
      </c>
    </row>
    <row r="50" ht="16.5" spans="8:20">
      <c r="H50" s="16" t="s">
        <v>55</v>
      </c>
      <c r="I50" s="17" t="s">
        <v>604</v>
      </c>
      <c r="J50" s="17">
        <v>0</v>
      </c>
      <c r="K50">
        <v>1</v>
      </c>
      <c r="L50"/>
      <c r="P50" t="s">
        <v>82</v>
      </c>
      <c r="Q50" t="s">
        <v>286</v>
      </c>
      <c r="R50" t="s">
        <v>604</v>
      </c>
      <c r="S50">
        <v>0</v>
      </c>
      <c r="T50">
        <v>1</v>
      </c>
    </row>
    <row r="51" ht="16.5" spans="8:20">
      <c r="H51" s="16" t="s">
        <v>57</v>
      </c>
      <c r="I51" s="17" t="s">
        <v>604</v>
      </c>
      <c r="J51" s="17">
        <v>0</v>
      </c>
      <c r="K51">
        <v>1</v>
      </c>
      <c r="L51"/>
      <c r="P51" t="s">
        <v>83</v>
      </c>
      <c r="Q51" t="s">
        <v>296</v>
      </c>
      <c r="R51" t="s">
        <v>604</v>
      </c>
      <c r="S51">
        <v>0</v>
      </c>
      <c r="T51">
        <v>1</v>
      </c>
    </row>
    <row r="52" ht="16.5" spans="8:20">
      <c r="H52" s="16" t="s">
        <v>87</v>
      </c>
      <c r="I52" s="17" t="s">
        <v>604</v>
      </c>
      <c r="J52" s="17">
        <v>0</v>
      </c>
      <c r="K52">
        <v>1</v>
      </c>
      <c r="L52"/>
      <c r="P52" t="s">
        <v>87</v>
      </c>
      <c r="Q52" t="s">
        <v>301</v>
      </c>
      <c r="R52" t="s">
        <v>604</v>
      </c>
      <c r="S52">
        <v>0</v>
      </c>
      <c r="T52">
        <v>1</v>
      </c>
    </row>
    <row r="53" ht="16.5" spans="8:20">
      <c r="H53" s="16" t="s">
        <v>3</v>
      </c>
      <c r="I53" s="17" t="s">
        <v>604</v>
      </c>
      <c r="J53" s="17">
        <v>0</v>
      </c>
      <c r="K53">
        <v>1</v>
      </c>
      <c r="L53"/>
      <c r="P53" t="s">
        <v>88</v>
      </c>
      <c r="Q53" t="s">
        <v>311</v>
      </c>
      <c r="R53" t="s">
        <v>604</v>
      </c>
      <c r="S53">
        <v>0</v>
      </c>
      <c r="T53">
        <v>1</v>
      </c>
    </row>
    <row r="54" ht="16.5" spans="8:20">
      <c r="H54" s="16" t="s">
        <v>621</v>
      </c>
      <c r="I54" s="17" t="s">
        <v>604</v>
      </c>
      <c r="J54" s="17">
        <v>0</v>
      </c>
      <c r="K54">
        <v>1</v>
      </c>
      <c r="L54"/>
      <c r="P54" t="s">
        <v>89</v>
      </c>
      <c r="Q54" t="s">
        <v>305</v>
      </c>
      <c r="R54" t="s">
        <v>604</v>
      </c>
      <c r="S54">
        <v>0</v>
      </c>
      <c r="T54">
        <v>1</v>
      </c>
    </row>
    <row r="55" ht="16.5" spans="8:20">
      <c r="H55" s="16" t="s">
        <v>127</v>
      </c>
      <c r="I55" s="17" t="s">
        <v>604</v>
      </c>
      <c r="J55" s="17">
        <v>0</v>
      </c>
      <c r="K55">
        <v>1</v>
      </c>
      <c r="L55"/>
      <c r="P55" t="s">
        <v>91</v>
      </c>
      <c r="Q55" t="s">
        <v>298</v>
      </c>
      <c r="R55" t="s">
        <v>604</v>
      </c>
      <c r="S55">
        <v>0</v>
      </c>
      <c r="T55">
        <v>1</v>
      </c>
    </row>
    <row r="56" ht="16.5" spans="8:20">
      <c r="H56" s="16" t="s">
        <v>253</v>
      </c>
      <c r="I56" s="17" t="s">
        <v>604</v>
      </c>
      <c r="J56" s="17">
        <v>0</v>
      </c>
      <c r="K56">
        <v>1</v>
      </c>
      <c r="L56"/>
      <c r="P56" t="s">
        <v>96</v>
      </c>
      <c r="Q56" t="s">
        <v>275</v>
      </c>
      <c r="R56" t="s">
        <v>604</v>
      </c>
      <c r="S56">
        <v>0</v>
      </c>
      <c r="T56">
        <v>1</v>
      </c>
    </row>
    <row r="57" ht="16.5" spans="8:20">
      <c r="H57" s="16" t="s">
        <v>76</v>
      </c>
      <c r="I57" s="16" t="s">
        <v>612</v>
      </c>
      <c r="J57" s="17">
        <v>0</v>
      </c>
      <c r="K57">
        <v>1</v>
      </c>
      <c r="L57"/>
      <c r="P57" t="s">
        <v>99</v>
      </c>
      <c r="Q57" t="s">
        <v>275</v>
      </c>
      <c r="R57" t="s">
        <v>604</v>
      </c>
      <c r="S57">
        <v>0</v>
      </c>
      <c r="T57">
        <v>1</v>
      </c>
    </row>
    <row r="58" ht="16.5" spans="8:20">
      <c r="H58" s="16" t="s">
        <v>45</v>
      </c>
      <c r="I58" s="17" t="s">
        <v>604</v>
      </c>
      <c r="J58" s="17">
        <v>0</v>
      </c>
      <c r="K58">
        <v>1</v>
      </c>
      <c r="L58"/>
      <c r="P58" t="s">
        <v>100</v>
      </c>
      <c r="Q58" t="s">
        <v>300</v>
      </c>
      <c r="R58" t="s">
        <v>604</v>
      </c>
      <c r="S58">
        <v>0</v>
      </c>
      <c r="T58">
        <v>1</v>
      </c>
    </row>
    <row r="59" ht="16.5" spans="8:20">
      <c r="H59" s="16" t="s">
        <v>220</v>
      </c>
      <c r="I59" s="17" t="s">
        <v>604</v>
      </c>
      <c r="J59" s="17">
        <v>0</v>
      </c>
      <c r="K59">
        <v>1</v>
      </c>
      <c r="L59"/>
      <c r="P59" t="s">
        <v>103</v>
      </c>
      <c r="Q59" t="s">
        <v>290</v>
      </c>
      <c r="R59" t="s">
        <v>604</v>
      </c>
      <c r="S59">
        <v>0</v>
      </c>
      <c r="T59">
        <v>1</v>
      </c>
    </row>
    <row r="60" ht="16.5" spans="8:20">
      <c r="H60" s="16" t="s">
        <v>622</v>
      </c>
      <c r="I60" s="16" t="s">
        <v>612</v>
      </c>
      <c r="J60" s="17">
        <v>0</v>
      </c>
      <c r="K60">
        <v>1</v>
      </c>
      <c r="L60"/>
      <c r="P60" t="s">
        <v>105</v>
      </c>
      <c r="Q60" t="s">
        <v>280</v>
      </c>
      <c r="R60" t="s">
        <v>604</v>
      </c>
      <c r="S60">
        <v>0</v>
      </c>
      <c r="T60">
        <v>1</v>
      </c>
    </row>
    <row r="61" ht="16.5" spans="8:20">
      <c r="H61" s="16" t="s">
        <v>179</v>
      </c>
      <c r="I61" s="16" t="s">
        <v>613</v>
      </c>
      <c r="J61" s="17">
        <v>0</v>
      </c>
      <c r="K61">
        <v>1</v>
      </c>
      <c r="L61"/>
      <c r="P61" t="s">
        <v>106</v>
      </c>
      <c r="Q61" t="s">
        <v>294</v>
      </c>
      <c r="R61" t="s">
        <v>604</v>
      </c>
      <c r="S61">
        <v>0</v>
      </c>
      <c r="T61">
        <v>1</v>
      </c>
    </row>
    <row r="62" ht="16.5" spans="8:20">
      <c r="H62" s="16" t="s">
        <v>131</v>
      </c>
      <c r="I62" s="16" t="s">
        <v>615</v>
      </c>
      <c r="J62" s="17">
        <v>0</v>
      </c>
      <c r="K62">
        <v>1</v>
      </c>
      <c r="L62"/>
      <c r="P62" t="s">
        <v>107</v>
      </c>
      <c r="Q62" t="s">
        <v>296</v>
      </c>
      <c r="R62" t="s">
        <v>604</v>
      </c>
      <c r="S62">
        <v>0</v>
      </c>
      <c r="T62">
        <v>1</v>
      </c>
    </row>
    <row r="63" ht="16.5" spans="8:20">
      <c r="H63" s="16" t="s">
        <v>623</v>
      </c>
      <c r="I63" s="16" t="s">
        <v>604</v>
      </c>
      <c r="J63" s="17">
        <v>0</v>
      </c>
      <c r="K63">
        <v>0</v>
      </c>
      <c r="L63"/>
      <c r="P63" t="s">
        <v>108</v>
      </c>
      <c r="Q63" t="s">
        <v>280</v>
      </c>
      <c r="R63" t="s">
        <v>604</v>
      </c>
      <c r="S63">
        <v>0</v>
      </c>
      <c r="T63">
        <v>0</v>
      </c>
    </row>
    <row r="64" ht="16.5" spans="8:20">
      <c r="H64" s="16" t="s">
        <v>51</v>
      </c>
      <c r="I64" s="16" t="s">
        <v>617</v>
      </c>
      <c r="J64" s="17">
        <v>0</v>
      </c>
      <c r="K64">
        <v>1</v>
      </c>
      <c r="L64"/>
      <c r="P64" t="s">
        <v>109</v>
      </c>
      <c r="Q64" t="s">
        <v>310</v>
      </c>
      <c r="R64" t="s">
        <v>604</v>
      </c>
      <c r="S64">
        <v>0</v>
      </c>
      <c r="T64">
        <v>1</v>
      </c>
    </row>
    <row r="65" ht="16.5" spans="8:20">
      <c r="H65" s="16" t="s">
        <v>100</v>
      </c>
      <c r="I65" s="17" t="s">
        <v>604</v>
      </c>
      <c r="J65" s="17">
        <v>0</v>
      </c>
      <c r="K65">
        <v>1</v>
      </c>
      <c r="L65"/>
      <c r="P65" t="s">
        <v>112</v>
      </c>
      <c r="Q65" t="s">
        <v>286</v>
      </c>
      <c r="R65" t="s">
        <v>604</v>
      </c>
      <c r="S65">
        <v>0</v>
      </c>
      <c r="T65">
        <v>1</v>
      </c>
    </row>
    <row r="66" ht="16.5" spans="8:20">
      <c r="H66" s="16" t="s">
        <v>113</v>
      </c>
      <c r="I66" s="17" t="s">
        <v>604</v>
      </c>
      <c r="J66" s="17">
        <v>0</v>
      </c>
      <c r="K66">
        <v>1</v>
      </c>
      <c r="L66"/>
      <c r="P66" t="s">
        <v>113</v>
      </c>
      <c r="Q66" t="s">
        <v>300</v>
      </c>
      <c r="R66" t="s">
        <v>604</v>
      </c>
      <c r="S66">
        <v>0</v>
      </c>
      <c r="T66">
        <v>1</v>
      </c>
    </row>
    <row r="67" ht="16.5" spans="8:20">
      <c r="H67" s="16" t="s">
        <v>245</v>
      </c>
      <c r="I67" s="17" t="s">
        <v>604</v>
      </c>
      <c r="J67" s="17">
        <v>0</v>
      </c>
      <c r="K67">
        <v>1</v>
      </c>
      <c r="L67"/>
      <c r="P67" t="s">
        <v>114</v>
      </c>
      <c r="Q67" t="s">
        <v>281</v>
      </c>
      <c r="R67" t="s">
        <v>604</v>
      </c>
      <c r="S67">
        <v>0</v>
      </c>
      <c r="T67">
        <v>1</v>
      </c>
    </row>
    <row r="68" ht="16.5" spans="8:20">
      <c r="H68" s="16" t="s">
        <v>199</v>
      </c>
      <c r="I68" s="16" t="s">
        <v>612</v>
      </c>
      <c r="J68" s="17">
        <v>0</v>
      </c>
      <c r="K68">
        <v>1</v>
      </c>
      <c r="L68"/>
      <c r="P68" t="s">
        <v>115</v>
      </c>
      <c r="Q68" t="s">
        <v>276</v>
      </c>
      <c r="R68" t="s">
        <v>604</v>
      </c>
      <c r="S68">
        <v>0</v>
      </c>
      <c r="T68">
        <v>1</v>
      </c>
    </row>
    <row r="69" ht="16.5" spans="8:20">
      <c r="H69" s="16" t="s">
        <v>26</v>
      </c>
      <c r="I69" s="16" t="s">
        <v>613</v>
      </c>
      <c r="J69" s="17">
        <v>0</v>
      </c>
      <c r="K69">
        <v>1</v>
      </c>
      <c r="L69"/>
      <c r="P69" t="s">
        <v>118</v>
      </c>
      <c r="Q69" t="s">
        <v>308</v>
      </c>
      <c r="R69" t="s">
        <v>604</v>
      </c>
      <c r="S69">
        <v>0</v>
      </c>
      <c r="T69">
        <v>1</v>
      </c>
    </row>
    <row r="70" ht="16.5" spans="8:20">
      <c r="H70" s="16" t="s">
        <v>18</v>
      </c>
      <c r="I70" s="16" t="s">
        <v>615</v>
      </c>
      <c r="J70" s="17">
        <v>0</v>
      </c>
      <c r="K70">
        <v>1</v>
      </c>
      <c r="L70"/>
      <c r="P70" t="s">
        <v>120</v>
      </c>
      <c r="Q70" t="s">
        <v>285</v>
      </c>
      <c r="R70" t="s">
        <v>604</v>
      </c>
      <c r="S70">
        <v>0</v>
      </c>
      <c r="T70">
        <v>1</v>
      </c>
    </row>
    <row r="71" ht="16.5" spans="8:20">
      <c r="H71" s="16" t="s">
        <v>141</v>
      </c>
      <c r="I71" s="16" t="s">
        <v>617</v>
      </c>
      <c r="J71" s="17">
        <v>0</v>
      </c>
      <c r="K71">
        <v>1</v>
      </c>
      <c r="L71"/>
      <c r="P71" t="s">
        <v>121</v>
      </c>
      <c r="Q71" t="s">
        <v>291</v>
      </c>
      <c r="R71" t="s">
        <v>604</v>
      </c>
      <c r="S71">
        <v>0</v>
      </c>
      <c r="T71">
        <v>1</v>
      </c>
    </row>
    <row r="72" ht="16.5" spans="8:20">
      <c r="H72" s="16" t="s">
        <v>228</v>
      </c>
      <c r="I72" s="17" t="s">
        <v>604</v>
      </c>
      <c r="J72" s="17">
        <v>0</v>
      </c>
      <c r="K72">
        <v>1</v>
      </c>
      <c r="L72"/>
      <c r="P72" t="s">
        <v>122</v>
      </c>
      <c r="Q72" t="s">
        <v>311</v>
      </c>
      <c r="R72" t="s">
        <v>604</v>
      </c>
      <c r="S72">
        <v>0</v>
      </c>
      <c r="T72">
        <v>1</v>
      </c>
    </row>
    <row r="73" ht="16.5" spans="8:20">
      <c r="H73" s="16" t="s">
        <v>243</v>
      </c>
      <c r="I73" s="17" t="s">
        <v>604</v>
      </c>
      <c r="J73" s="17">
        <v>0</v>
      </c>
      <c r="K73">
        <v>1</v>
      </c>
      <c r="L73"/>
      <c r="P73" t="s">
        <v>124</v>
      </c>
      <c r="Q73" t="s">
        <v>307</v>
      </c>
      <c r="R73" t="s">
        <v>604</v>
      </c>
      <c r="S73">
        <v>0</v>
      </c>
      <c r="T73">
        <v>1</v>
      </c>
    </row>
    <row r="74" ht="16.5" spans="8:20">
      <c r="H74" s="16" t="s">
        <v>140</v>
      </c>
      <c r="I74" s="17" t="s">
        <v>604</v>
      </c>
      <c r="J74" s="17">
        <v>0</v>
      </c>
      <c r="K74">
        <v>1</v>
      </c>
      <c r="L74"/>
      <c r="P74" t="s">
        <v>126</v>
      </c>
      <c r="Q74" t="s">
        <v>308</v>
      </c>
      <c r="R74" t="s">
        <v>604</v>
      </c>
      <c r="S74">
        <v>0</v>
      </c>
      <c r="T74">
        <v>1</v>
      </c>
    </row>
    <row r="75" ht="16.5" spans="8:20">
      <c r="H75" s="16" t="s">
        <v>147</v>
      </c>
      <c r="I75" s="17" t="s">
        <v>604</v>
      </c>
      <c r="J75" s="17">
        <v>0</v>
      </c>
      <c r="K75">
        <v>1</v>
      </c>
      <c r="L75"/>
      <c r="P75" t="s">
        <v>127</v>
      </c>
      <c r="Q75" t="s">
        <v>301</v>
      </c>
      <c r="R75" t="s">
        <v>604</v>
      </c>
      <c r="S75">
        <v>0</v>
      </c>
      <c r="T75">
        <v>1</v>
      </c>
    </row>
    <row r="76" ht="16.5" spans="8:20">
      <c r="H76" s="16" t="s">
        <v>167</v>
      </c>
      <c r="I76" s="17" t="s">
        <v>604</v>
      </c>
      <c r="J76" s="17">
        <v>0</v>
      </c>
      <c r="K76">
        <v>1</v>
      </c>
      <c r="L76"/>
      <c r="P76" t="s">
        <v>128</v>
      </c>
      <c r="Q76" t="s">
        <v>291</v>
      </c>
      <c r="R76" t="s">
        <v>604</v>
      </c>
      <c r="S76">
        <v>0</v>
      </c>
      <c r="T76">
        <v>1</v>
      </c>
    </row>
    <row r="77" ht="16.5" spans="8:20">
      <c r="H77" s="16" t="s">
        <v>262</v>
      </c>
      <c r="I77" s="17" t="s">
        <v>604</v>
      </c>
      <c r="J77" s="17">
        <v>0</v>
      </c>
      <c r="K77">
        <v>1</v>
      </c>
      <c r="L77"/>
      <c r="P77" t="s">
        <v>129</v>
      </c>
      <c r="Q77" t="s">
        <v>310</v>
      </c>
      <c r="R77" t="s">
        <v>604</v>
      </c>
      <c r="S77">
        <v>0</v>
      </c>
      <c r="T77">
        <v>1</v>
      </c>
    </row>
    <row r="78" ht="16.5" spans="8:20">
      <c r="H78" s="16" t="s">
        <v>171</v>
      </c>
      <c r="I78" s="16" t="s">
        <v>612</v>
      </c>
      <c r="J78" s="17">
        <v>0</v>
      </c>
      <c r="K78">
        <v>1</v>
      </c>
      <c r="L78"/>
      <c r="P78" t="s">
        <v>130</v>
      </c>
      <c r="Q78" t="s">
        <v>281</v>
      </c>
      <c r="R78" t="s">
        <v>604</v>
      </c>
      <c r="S78">
        <v>0</v>
      </c>
      <c r="T78">
        <v>1</v>
      </c>
    </row>
    <row r="79" ht="16.5" spans="8:20">
      <c r="H79" s="16" t="s">
        <v>33</v>
      </c>
      <c r="I79" s="17" t="s">
        <v>604</v>
      </c>
      <c r="J79" s="17">
        <v>0</v>
      </c>
      <c r="K79">
        <v>1</v>
      </c>
      <c r="L79"/>
      <c r="P79" t="s">
        <v>131</v>
      </c>
      <c r="Q79" t="s">
        <v>300</v>
      </c>
      <c r="R79" t="s">
        <v>604</v>
      </c>
      <c r="S79">
        <v>0</v>
      </c>
      <c r="T79">
        <v>1</v>
      </c>
    </row>
    <row r="80" ht="16.5" spans="8:20">
      <c r="H80" s="16" t="s">
        <v>54</v>
      </c>
      <c r="I80" s="17" t="s">
        <v>604</v>
      </c>
      <c r="J80" s="17">
        <v>0</v>
      </c>
      <c r="K80">
        <v>1</v>
      </c>
      <c r="L80"/>
      <c r="P80" t="s">
        <v>132</v>
      </c>
      <c r="Q80" t="s">
        <v>298</v>
      </c>
      <c r="R80" t="s">
        <v>604</v>
      </c>
      <c r="S80">
        <v>0</v>
      </c>
      <c r="T80">
        <v>1</v>
      </c>
    </row>
    <row r="81" ht="16.5" spans="8:20">
      <c r="H81" s="16" t="s">
        <v>192</v>
      </c>
      <c r="I81" s="17" t="s">
        <v>604</v>
      </c>
      <c r="J81" s="17">
        <v>0</v>
      </c>
      <c r="K81">
        <v>1</v>
      </c>
      <c r="L81"/>
      <c r="P81" t="s">
        <v>133</v>
      </c>
      <c r="Q81" t="s">
        <v>299</v>
      </c>
      <c r="R81" t="s">
        <v>604</v>
      </c>
      <c r="S81">
        <v>0</v>
      </c>
      <c r="T81">
        <v>1</v>
      </c>
    </row>
    <row r="82" ht="16.5" spans="8:20">
      <c r="H82" s="16" t="s">
        <v>205</v>
      </c>
      <c r="I82" s="17" t="s">
        <v>604</v>
      </c>
      <c r="J82" s="17">
        <v>0</v>
      </c>
      <c r="K82">
        <v>1</v>
      </c>
      <c r="L82"/>
      <c r="P82" t="s">
        <v>137</v>
      </c>
      <c r="Q82" t="s">
        <v>294</v>
      </c>
      <c r="R82" t="s">
        <v>604</v>
      </c>
      <c r="S82">
        <v>0</v>
      </c>
      <c r="T82">
        <v>1</v>
      </c>
    </row>
    <row r="83" ht="16.5" spans="8:20">
      <c r="H83" s="16" t="s">
        <v>216</v>
      </c>
      <c r="I83" s="16" t="s">
        <v>612</v>
      </c>
      <c r="J83" s="17">
        <v>0</v>
      </c>
      <c r="K83">
        <v>1</v>
      </c>
      <c r="L83"/>
      <c r="P83" t="s">
        <v>138</v>
      </c>
      <c r="Q83" t="s">
        <v>294</v>
      </c>
      <c r="R83" t="s">
        <v>604</v>
      </c>
      <c r="S83">
        <v>0</v>
      </c>
      <c r="T83">
        <v>1</v>
      </c>
    </row>
    <row r="84" ht="16.5" spans="8:20">
      <c r="H84" s="16" t="s">
        <v>44</v>
      </c>
      <c r="I84" s="16" t="s">
        <v>613</v>
      </c>
      <c r="J84" s="17">
        <v>0</v>
      </c>
      <c r="K84">
        <v>1</v>
      </c>
      <c r="L84"/>
      <c r="P84" t="s">
        <v>135</v>
      </c>
      <c r="Q84" t="s">
        <v>281</v>
      </c>
      <c r="R84" t="s">
        <v>604</v>
      </c>
      <c r="S84">
        <v>0</v>
      </c>
      <c r="T84">
        <v>1</v>
      </c>
    </row>
    <row r="85" ht="16.5" spans="8:20">
      <c r="H85" s="16" t="s">
        <v>257</v>
      </c>
      <c r="I85" s="16" t="s">
        <v>615</v>
      </c>
      <c r="J85" s="17">
        <v>0</v>
      </c>
      <c r="K85">
        <v>1</v>
      </c>
      <c r="L85"/>
      <c r="P85" t="s">
        <v>144</v>
      </c>
      <c r="Q85" t="s">
        <v>296</v>
      </c>
      <c r="R85" t="s">
        <v>604</v>
      </c>
      <c r="S85">
        <v>0</v>
      </c>
      <c r="T85">
        <v>1</v>
      </c>
    </row>
    <row r="86" ht="16.5" spans="8:20">
      <c r="H86" s="16" t="s">
        <v>148</v>
      </c>
      <c r="I86" s="16" t="s">
        <v>617</v>
      </c>
      <c r="J86" s="17">
        <v>0</v>
      </c>
      <c r="K86">
        <v>1</v>
      </c>
      <c r="L86"/>
      <c r="P86" t="s">
        <v>146</v>
      </c>
      <c r="Q86" t="s">
        <v>286</v>
      </c>
      <c r="R86" t="s">
        <v>604</v>
      </c>
      <c r="S86">
        <v>0</v>
      </c>
      <c r="T86">
        <v>1</v>
      </c>
    </row>
    <row r="87" ht="16.5" spans="8:20">
      <c r="H87" s="16" t="s">
        <v>225</v>
      </c>
      <c r="I87" s="16" t="s">
        <v>620</v>
      </c>
      <c r="J87" s="17">
        <v>0</v>
      </c>
      <c r="K87">
        <v>1</v>
      </c>
      <c r="L87"/>
      <c r="P87" t="s">
        <v>140</v>
      </c>
      <c r="Q87" t="s">
        <v>288</v>
      </c>
      <c r="R87" t="s">
        <v>604</v>
      </c>
      <c r="S87">
        <v>0</v>
      </c>
      <c r="T87">
        <v>1</v>
      </c>
    </row>
    <row r="88" ht="16.5" spans="8:20">
      <c r="H88" s="16" t="s">
        <v>203</v>
      </c>
      <c r="I88" s="17" t="s">
        <v>604</v>
      </c>
      <c r="J88" s="17">
        <v>0</v>
      </c>
      <c r="K88">
        <v>1</v>
      </c>
      <c r="L88"/>
      <c r="P88" t="s">
        <v>156</v>
      </c>
      <c r="Q88" t="s">
        <v>276</v>
      </c>
      <c r="R88" t="s">
        <v>604</v>
      </c>
      <c r="S88">
        <v>0</v>
      </c>
      <c r="T88">
        <v>1</v>
      </c>
    </row>
    <row r="89" ht="16.5" spans="8:20">
      <c r="H89" s="16" t="s">
        <v>210</v>
      </c>
      <c r="I89" s="17" t="s">
        <v>604</v>
      </c>
      <c r="J89" s="17">
        <v>0</v>
      </c>
      <c r="K89">
        <v>1</v>
      </c>
      <c r="L89"/>
      <c r="P89" t="s">
        <v>153</v>
      </c>
      <c r="Q89" t="s">
        <v>311</v>
      </c>
      <c r="R89" t="s">
        <v>604</v>
      </c>
      <c r="S89">
        <v>0</v>
      </c>
      <c r="T89">
        <v>1</v>
      </c>
    </row>
    <row r="90" ht="16.5" spans="8:20">
      <c r="H90" s="16" t="s">
        <v>197</v>
      </c>
      <c r="I90" s="16" t="s">
        <v>612</v>
      </c>
      <c r="J90" s="17">
        <v>0</v>
      </c>
      <c r="K90">
        <v>1</v>
      </c>
      <c r="L90"/>
      <c r="P90" t="s">
        <v>154</v>
      </c>
      <c r="Q90" t="s">
        <v>307</v>
      </c>
      <c r="R90" t="s">
        <v>604</v>
      </c>
      <c r="S90">
        <v>0</v>
      </c>
      <c r="T90">
        <v>1</v>
      </c>
    </row>
    <row r="91" ht="16.5" spans="8:20">
      <c r="H91" s="16" t="s">
        <v>115</v>
      </c>
      <c r="I91" s="16" t="s">
        <v>613</v>
      </c>
      <c r="J91" s="17">
        <v>0</v>
      </c>
      <c r="K91">
        <v>1</v>
      </c>
      <c r="L91"/>
      <c r="P91" t="s">
        <v>157</v>
      </c>
      <c r="Q91" t="s">
        <v>294</v>
      </c>
      <c r="R91" t="s">
        <v>604</v>
      </c>
      <c r="S91">
        <v>0</v>
      </c>
      <c r="T91">
        <v>1</v>
      </c>
    </row>
    <row r="92" ht="16.5" spans="8:20">
      <c r="H92" s="16" t="s">
        <v>43</v>
      </c>
      <c r="I92" s="17" t="s">
        <v>604</v>
      </c>
      <c r="J92" s="17">
        <v>0</v>
      </c>
      <c r="K92">
        <v>1</v>
      </c>
      <c r="L92"/>
      <c r="P92" t="s">
        <v>159</v>
      </c>
      <c r="Q92" t="s">
        <v>286</v>
      </c>
      <c r="R92" t="s">
        <v>604</v>
      </c>
      <c r="S92">
        <v>0</v>
      </c>
      <c r="T92">
        <v>1</v>
      </c>
    </row>
    <row r="93" ht="16.5" spans="8:20">
      <c r="H93" s="16" t="s">
        <v>86</v>
      </c>
      <c r="I93" s="16" t="s">
        <v>612</v>
      </c>
      <c r="J93" s="17">
        <v>0</v>
      </c>
      <c r="K93">
        <v>1</v>
      </c>
      <c r="L93"/>
      <c r="P93" t="s">
        <v>160</v>
      </c>
      <c r="Q93" t="s">
        <v>296</v>
      </c>
      <c r="R93" t="s">
        <v>604</v>
      </c>
      <c r="S93">
        <v>0</v>
      </c>
      <c r="T93">
        <v>1</v>
      </c>
    </row>
    <row r="94" ht="16.5" spans="8:20">
      <c r="H94" s="16" t="s">
        <v>242</v>
      </c>
      <c r="I94" s="16" t="s">
        <v>613</v>
      </c>
      <c r="J94" s="17">
        <v>0</v>
      </c>
      <c r="K94">
        <v>1</v>
      </c>
      <c r="L94"/>
      <c r="P94" t="s">
        <v>161</v>
      </c>
      <c r="Q94" t="s">
        <v>284</v>
      </c>
      <c r="R94" t="s">
        <v>604</v>
      </c>
      <c r="S94">
        <v>0</v>
      </c>
      <c r="T94">
        <v>1</v>
      </c>
    </row>
    <row r="95" ht="16.5" spans="8:20">
      <c r="H95" s="16" t="s">
        <v>218</v>
      </c>
      <c r="I95" s="16" t="s">
        <v>615</v>
      </c>
      <c r="J95" s="17">
        <v>0</v>
      </c>
      <c r="K95">
        <v>1</v>
      </c>
      <c r="L95"/>
      <c r="P95" t="s">
        <v>162</v>
      </c>
      <c r="Q95" t="s">
        <v>281</v>
      </c>
      <c r="R95" t="s">
        <v>604</v>
      </c>
      <c r="S95">
        <v>0</v>
      </c>
      <c r="T95">
        <v>1</v>
      </c>
    </row>
    <row r="96" ht="16.5" spans="8:20">
      <c r="H96" s="16" t="s">
        <v>121</v>
      </c>
      <c r="I96" s="16" t="s">
        <v>616</v>
      </c>
      <c r="J96" s="17">
        <v>0</v>
      </c>
      <c r="K96">
        <v>1</v>
      </c>
      <c r="L96"/>
      <c r="P96" t="s">
        <v>163</v>
      </c>
      <c r="Q96" t="s">
        <v>281</v>
      </c>
      <c r="R96" t="s">
        <v>604</v>
      </c>
      <c r="S96">
        <v>0</v>
      </c>
      <c r="T96">
        <v>1</v>
      </c>
    </row>
    <row r="97" ht="16.5" spans="8:20">
      <c r="H97" s="16" t="s">
        <v>128</v>
      </c>
      <c r="I97" s="16" t="s">
        <v>616</v>
      </c>
      <c r="J97" s="17">
        <v>0</v>
      </c>
      <c r="K97">
        <v>1</v>
      </c>
      <c r="L97"/>
      <c r="P97" t="s">
        <v>166</v>
      </c>
      <c r="Q97" t="s">
        <v>297</v>
      </c>
      <c r="R97" t="s">
        <v>604</v>
      </c>
      <c r="S97">
        <v>0</v>
      </c>
      <c r="T97">
        <v>1</v>
      </c>
    </row>
    <row r="98" ht="16.5" spans="8:20">
      <c r="H98" s="16" t="s">
        <v>624</v>
      </c>
      <c r="I98" s="16" t="s">
        <v>604</v>
      </c>
      <c r="J98" s="17">
        <v>0</v>
      </c>
      <c r="K98">
        <v>0</v>
      </c>
      <c r="L98"/>
      <c r="P98" t="s">
        <v>167</v>
      </c>
      <c r="Q98" t="s">
        <v>288</v>
      </c>
      <c r="R98" t="s">
        <v>604</v>
      </c>
      <c r="S98">
        <v>0</v>
      </c>
      <c r="T98">
        <v>0</v>
      </c>
    </row>
    <row r="99" ht="16.5" spans="8:20">
      <c r="H99" s="16" t="s">
        <v>248</v>
      </c>
      <c r="I99" s="17" t="s">
        <v>604</v>
      </c>
      <c r="J99" s="17">
        <v>0</v>
      </c>
      <c r="K99">
        <v>1</v>
      </c>
      <c r="L99"/>
      <c r="P99" t="s">
        <v>169</v>
      </c>
      <c r="Q99" t="s">
        <v>310</v>
      </c>
      <c r="R99" t="s">
        <v>604</v>
      </c>
      <c r="S99">
        <v>0</v>
      </c>
      <c r="T99">
        <v>1</v>
      </c>
    </row>
    <row r="100" ht="16.5" spans="8:20">
      <c r="H100" s="16" t="s">
        <v>72</v>
      </c>
      <c r="I100" s="16" t="s">
        <v>612</v>
      </c>
      <c r="J100" s="17">
        <v>0</v>
      </c>
      <c r="K100">
        <v>1</v>
      </c>
      <c r="L100"/>
      <c r="P100" t="s">
        <v>172</v>
      </c>
      <c r="Q100" t="s">
        <v>311</v>
      </c>
      <c r="R100" t="s">
        <v>604</v>
      </c>
      <c r="S100">
        <v>0</v>
      </c>
      <c r="T100">
        <v>1</v>
      </c>
    </row>
    <row r="101" ht="16.5" spans="8:20">
      <c r="H101" s="16" t="s">
        <v>99</v>
      </c>
      <c r="I101" s="16" t="s">
        <v>604</v>
      </c>
      <c r="J101" s="17">
        <v>0</v>
      </c>
      <c r="K101">
        <v>0</v>
      </c>
      <c r="L101"/>
      <c r="P101" t="s">
        <v>173</v>
      </c>
      <c r="Q101" t="s">
        <v>289</v>
      </c>
      <c r="R101" t="s">
        <v>604</v>
      </c>
      <c r="S101">
        <v>0</v>
      </c>
      <c r="T101">
        <v>0</v>
      </c>
    </row>
    <row r="102" ht="16.5" spans="8:20">
      <c r="H102" s="16" t="s">
        <v>96</v>
      </c>
      <c r="I102" s="17" t="s">
        <v>604</v>
      </c>
      <c r="J102" s="17">
        <v>0</v>
      </c>
      <c r="K102">
        <v>1</v>
      </c>
      <c r="L102"/>
      <c r="P102" t="s">
        <v>174</v>
      </c>
      <c r="Q102" t="s">
        <v>308</v>
      </c>
      <c r="R102" t="s">
        <v>604</v>
      </c>
      <c r="S102">
        <v>0</v>
      </c>
      <c r="T102">
        <v>1</v>
      </c>
    </row>
    <row r="103" ht="16.5" spans="8:20">
      <c r="H103" s="16" t="s">
        <v>271</v>
      </c>
      <c r="I103" s="16" t="s">
        <v>613</v>
      </c>
      <c r="J103" s="17">
        <v>0</v>
      </c>
      <c r="K103">
        <v>1</v>
      </c>
      <c r="L103"/>
      <c r="P103" t="s">
        <v>175</v>
      </c>
      <c r="Q103" t="s">
        <v>292</v>
      </c>
      <c r="R103" t="s">
        <v>604</v>
      </c>
      <c r="S103">
        <v>0</v>
      </c>
      <c r="T103">
        <v>1</v>
      </c>
    </row>
    <row r="104" ht="16.5" spans="8:20">
      <c r="H104" s="16" t="s">
        <v>201</v>
      </c>
      <c r="I104" s="16" t="s">
        <v>615</v>
      </c>
      <c r="J104" s="17">
        <v>0</v>
      </c>
      <c r="K104">
        <v>1</v>
      </c>
      <c r="L104"/>
      <c r="P104" t="s">
        <v>177</v>
      </c>
      <c r="Q104" t="s">
        <v>282</v>
      </c>
      <c r="R104" t="s">
        <v>604</v>
      </c>
      <c r="S104">
        <v>0</v>
      </c>
      <c r="T104">
        <v>1</v>
      </c>
    </row>
    <row r="105" ht="16.5" spans="8:20">
      <c r="H105" s="16" t="s">
        <v>67</v>
      </c>
      <c r="I105" s="16" t="s">
        <v>612</v>
      </c>
      <c r="J105" s="17">
        <v>0</v>
      </c>
      <c r="K105">
        <v>1</v>
      </c>
      <c r="L105"/>
      <c r="P105" t="s">
        <v>178</v>
      </c>
      <c r="Q105" t="s">
        <v>310</v>
      </c>
      <c r="R105" t="s">
        <v>604</v>
      </c>
      <c r="S105">
        <v>0</v>
      </c>
      <c r="T105">
        <v>1</v>
      </c>
    </row>
    <row r="106" ht="16.5" spans="8:20">
      <c r="H106" s="16" t="s">
        <v>126</v>
      </c>
      <c r="I106" s="16" t="s">
        <v>613</v>
      </c>
      <c r="J106" s="17">
        <v>0</v>
      </c>
      <c r="K106">
        <v>1</v>
      </c>
      <c r="L106"/>
      <c r="P106" t="s">
        <v>179</v>
      </c>
      <c r="Q106" t="s">
        <v>300</v>
      </c>
      <c r="R106" t="s">
        <v>604</v>
      </c>
      <c r="S106">
        <v>0</v>
      </c>
      <c r="T106">
        <v>1</v>
      </c>
    </row>
    <row r="107" ht="16.5" spans="8:20">
      <c r="H107" s="16" t="s">
        <v>255</v>
      </c>
      <c r="I107" s="16" t="s">
        <v>615</v>
      </c>
      <c r="J107" s="17">
        <v>0</v>
      </c>
      <c r="K107">
        <v>1</v>
      </c>
      <c r="L107"/>
      <c r="P107" t="s">
        <v>182</v>
      </c>
      <c r="Q107" t="s">
        <v>298</v>
      </c>
      <c r="R107" t="s">
        <v>604</v>
      </c>
      <c r="S107">
        <v>0</v>
      </c>
      <c r="T107">
        <v>1</v>
      </c>
    </row>
    <row r="108" ht="16.5" spans="8:20">
      <c r="H108" s="16" t="s">
        <v>625</v>
      </c>
      <c r="I108" s="16" t="s">
        <v>617</v>
      </c>
      <c r="J108" s="17">
        <v>0</v>
      </c>
      <c r="K108">
        <v>1</v>
      </c>
      <c r="L108"/>
      <c r="P108" t="s">
        <v>187</v>
      </c>
      <c r="Q108" t="s">
        <v>301</v>
      </c>
      <c r="R108" t="s">
        <v>604</v>
      </c>
      <c r="S108">
        <v>0</v>
      </c>
      <c r="T108">
        <v>1</v>
      </c>
    </row>
    <row r="109" ht="16.5" spans="8:20">
      <c r="H109" s="16" t="s">
        <v>40</v>
      </c>
      <c r="I109" s="17" t="s">
        <v>604</v>
      </c>
      <c r="J109" s="17">
        <v>0</v>
      </c>
      <c r="K109">
        <v>1</v>
      </c>
      <c r="L109"/>
      <c r="P109" t="s">
        <v>190</v>
      </c>
      <c r="Q109" t="s">
        <v>298</v>
      </c>
      <c r="R109" t="s">
        <v>604</v>
      </c>
      <c r="S109">
        <v>0</v>
      </c>
      <c r="T109">
        <v>1</v>
      </c>
    </row>
    <row r="110" ht="16.5" spans="8:20">
      <c r="H110" s="16" t="s">
        <v>236</v>
      </c>
      <c r="I110" s="17" t="s">
        <v>604</v>
      </c>
      <c r="J110" s="17">
        <v>0</v>
      </c>
      <c r="K110">
        <v>1</v>
      </c>
      <c r="L110"/>
      <c r="P110" t="s">
        <v>192</v>
      </c>
      <c r="Q110" t="s">
        <v>283</v>
      </c>
      <c r="R110" t="s">
        <v>604</v>
      </c>
      <c r="S110">
        <v>0</v>
      </c>
      <c r="T110">
        <v>1</v>
      </c>
    </row>
    <row r="111" ht="16.5" spans="8:20">
      <c r="H111" s="16" t="s">
        <v>174</v>
      </c>
      <c r="I111" s="17" t="s">
        <v>604</v>
      </c>
      <c r="J111" s="17">
        <v>0</v>
      </c>
      <c r="K111">
        <v>1</v>
      </c>
      <c r="L111"/>
      <c r="P111" t="s">
        <v>193</v>
      </c>
      <c r="Q111" t="s">
        <v>302</v>
      </c>
      <c r="R111" t="s">
        <v>604</v>
      </c>
      <c r="S111">
        <v>0</v>
      </c>
      <c r="T111">
        <v>1</v>
      </c>
    </row>
    <row r="112" ht="16.5" spans="8:20">
      <c r="H112" s="16" t="s">
        <v>12</v>
      </c>
      <c r="I112" s="17" t="s">
        <v>604</v>
      </c>
      <c r="J112" s="17">
        <v>0</v>
      </c>
      <c r="K112">
        <v>1</v>
      </c>
      <c r="L112"/>
      <c r="P112" t="s">
        <v>194</v>
      </c>
      <c r="Q112" t="s">
        <v>285</v>
      </c>
      <c r="R112" t="s">
        <v>604</v>
      </c>
      <c r="S112">
        <v>0</v>
      </c>
      <c r="T112">
        <v>1</v>
      </c>
    </row>
    <row r="113" ht="16.5" spans="8:20">
      <c r="H113" s="16" t="s">
        <v>118</v>
      </c>
      <c r="I113" s="17" t="s">
        <v>604</v>
      </c>
      <c r="J113" s="17">
        <v>0</v>
      </c>
      <c r="K113">
        <v>1</v>
      </c>
      <c r="L113"/>
      <c r="P113" t="s">
        <v>196</v>
      </c>
      <c r="Q113" t="s">
        <v>299</v>
      </c>
      <c r="R113" t="s">
        <v>604</v>
      </c>
      <c r="S113">
        <v>0</v>
      </c>
      <c r="T113">
        <v>1</v>
      </c>
    </row>
    <row r="114" ht="16.5" spans="8:20">
      <c r="H114" s="16" t="s">
        <v>222</v>
      </c>
      <c r="I114" s="17" t="s">
        <v>604</v>
      </c>
      <c r="J114" s="17">
        <v>0</v>
      </c>
      <c r="K114">
        <v>1</v>
      </c>
      <c r="L114"/>
      <c r="P114" t="s">
        <v>201</v>
      </c>
      <c r="Q114" t="s">
        <v>304</v>
      </c>
      <c r="R114" t="s">
        <v>604</v>
      </c>
      <c r="S114">
        <v>0</v>
      </c>
      <c r="T114">
        <v>1</v>
      </c>
    </row>
    <row r="115" ht="16.5" spans="8:20">
      <c r="H115" s="16" t="s">
        <v>15</v>
      </c>
      <c r="I115" s="17" t="s">
        <v>604</v>
      </c>
      <c r="J115" s="17">
        <v>0</v>
      </c>
      <c r="K115">
        <v>1</v>
      </c>
      <c r="L115"/>
      <c r="P115" t="s">
        <v>204</v>
      </c>
      <c r="Q115" t="s">
        <v>293</v>
      </c>
      <c r="R115" t="s">
        <v>604</v>
      </c>
      <c r="S115">
        <v>0</v>
      </c>
      <c r="T115">
        <v>1</v>
      </c>
    </row>
    <row r="116" ht="16.5" spans="8:20">
      <c r="H116" s="16" t="s">
        <v>244</v>
      </c>
      <c r="I116" s="16" t="s">
        <v>613</v>
      </c>
      <c r="J116" s="17">
        <v>0</v>
      </c>
      <c r="K116">
        <v>1</v>
      </c>
      <c r="L116"/>
      <c r="P116" t="s">
        <v>205</v>
      </c>
      <c r="Q116" t="s">
        <v>283</v>
      </c>
      <c r="R116" t="s">
        <v>604</v>
      </c>
      <c r="S116">
        <v>0</v>
      </c>
      <c r="T116">
        <v>1</v>
      </c>
    </row>
    <row r="117" ht="16.5" spans="8:20">
      <c r="H117" s="16" t="s">
        <v>19</v>
      </c>
      <c r="I117" s="16" t="s">
        <v>615</v>
      </c>
      <c r="J117" s="17">
        <v>0</v>
      </c>
      <c r="K117">
        <v>1</v>
      </c>
      <c r="L117"/>
      <c r="P117" t="s">
        <v>203</v>
      </c>
      <c r="Q117" t="s">
        <v>287</v>
      </c>
      <c r="R117" t="s">
        <v>604</v>
      </c>
      <c r="S117">
        <v>0</v>
      </c>
      <c r="T117">
        <v>1</v>
      </c>
    </row>
    <row r="118" ht="16.5" spans="8:20">
      <c r="H118" s="16" t="s">
        <v>626</v>
      </c>
      <c r="I118" s="16" t="s">
        <v>616</v>
      </c>
      <c r="J118" s="17">
        <v>0</v>
      </c>
      <c r="K118">
        <v>1</v>
      </c>
      <c r="L118"/>
      <c r="P118" t="s">
        <v>206</v>
      </c>
      <c r="Q118" t="s">
        <v>289</v>
      </c>
      <c r="R118" t="s">
        <v>604</v>
      </c>
      <c r="S118">
        <v>0</v>
      </c>
      <c r="T118">
        <v>1</v>
      </c>
    </row>
    <row r="119" ht="16.5" spans="8:20">
      <c r="H119" s="16" t="s">
        <v>175</v>
      </c>
      <c r="I119" s="17" t="s">
        <v>604</v>
      </c>
      <c r="J119" s="17">
        <v>0</v>
      </c>
      <c r="K119">
        <v>1</v>
      </c>
      <c r="L119"/>
      <c r="P119" t="s">
        <v>209</v>
      </c>
      <c r="Q119" t="s">
        <v>299</v>
      </c>
      <c r="R119" t="s">
        <v>604</v>
      </c>
      <c r="S119">
        <v>0</v>
      </c>
      <c r="T119">
        <v>1</v>
      </c>
    </row>
    <row r="120" ht="16.5" spans="8:20">
      <c r="H120" s="16" t="s">
        <v>165</v>
      </c>
      <c r="I120" s="16" t="s">
        <v>612</v>
      </c>
      <c r="J120" s="17">
        <v>0</v>
      </c>
      <c r="K120">
        <v>1</v>
      </c>
      <c r="L120"/>
      <c r="P120" t="s">
        <v>208</v>
      </c>
      <c r="Q120" t="s">
        <v>298</v>
      </c>
      <c r="R120" t="s">
        <v>604</v>
      </c>
      <c r="S120">
        <v>0</v>
      </c>
      <c r="T120">
        <v>1</v>
      </c>
    </row>
    <row r="121" ht="16.5" spans="8:20">
      <c r="H121" s="16" t="s">
        <v>261</v>
      </c>
      <c r="I121" s="16" t="s">
        <v>613</v>
      </c>
      <c r="J121" s="17">
        <v>0</v>
      </c>
      <c r="K121">
        <v>1</v>
      </c>
      <c r="L121"/>
      <c r="P121" t="s">
        <v>210</v>
      </c>
      <c r="Q121" t="s">
        <v>287</v>
      </c>
      <c r="R121" t="s">
        <v>604</v>
      </c>
      <c r="S121">
        <v>0</v>
      </c>
      <c r="T121">
        <v>1</v>
      </c>
    </row>
    <row r="122" ht="16.5" spans="8:20">
      <c r="H122" s="16" t="s">
        <v>166</v>
      </c>
      <c r="I122" s="16" t="s">
        <v>615</v>
      </c>
      <c r="J122" s="17">
        <v>0</v>
      </c>
      <c r="K122">
        <v>1</v>
      </c>
      <c r="L122"/>
      <c r="P122" t="s">
        <v>211</v>
      </c>
      <c r="Q122" t="s">
        <v>298</v>
      </c>
      <c r="R122" t="s">
        <v>604</v>
      </c>
      <c r="S122">
        <v>0</v>
      </c>
      <c r="T122">
        <v>1</v>
      </c>
    </row>
    <row r="123" ht="16.5" spans="8:20">
      <c r="H123" s="16" t="s">
        <v>250</v>
      </c>
      <c r="I123" s="16" t="s">
        <v>617</v>
      </c>
      <c r="J123" s="17">
        <v>0</v>
      </c>
      <c r="K123">
        <v>1</v>
      </c>
      <c r="L123"/>
      <c r="P123" t="s">
        <v>212</v>
      </c>
      <c r="Q123" t="s">
        <v>290</v>
      </c>
      <c r="R123" t="s">
        <v>604</v>
      </c>
      <c r="S123">
        <v>0</v>
      </c>
      <c r="T123">
        <v>1</v>
      </c>
    </row>
    <row r="124" ht="16.5" spans="8:20">
      <c r="H124" s="16" t="s">
        <v>219</v>
      </c>
      <c r="I124" s="16" t="s">
        <v>616</v>
      </c>
      <c r="J124" s="17">
        <v>0</v>
      </c>
      <c r="K124">
        <v>1</v>
      </c>
      <c r="L124"/>
      <c r="P124" t="s">
        <v>213</v>
      </c>
      <c r="Q124" t="s">
        <v>282</v>
      </c>
      <c r="R124" t="s">
        <v>604</v>
      </c>
      <c r="S124">
        <v>0</v>
      </c>
      <c r="T124">
        <v>1</v>
      </c>
    </row>
    <row r="125" ht="16.5" spans="8:20">
      <c r="H125" s="16" t="s">
        <v>62</v>
      </c>
      <c r="I125" s="16" t="s">
        <v>612</v>
      </c>
      <c r="J125" s="17">
        <v>0</v>
      </c>
      <c r="K125">
        <v>1</v>
      </c>
      <c r="L125"/>
      <c r="P125" t="s">
        <v>214</v>
      </c>
      <c r="Q125" t="s">
        <v>293</v>
      </c>
      <c r="R125" t="s">
        <v>604</v>
      </c>
      <c r="S125">
        <v>0</v>
      </c>
      <c r="T125">
        <v>1</v>
      </c>
    </row>
    <row r="126" ht="16.5" spans="8:20">
      <c r="H126" s="16" t="s">
        <v>157</v>
      </c>
      <c r="I126" s="16" t="s">
        <v>613</v>
      </c>
      <c r="J126" s="17">
        <v>0</v>
      </c>
      <c r="K126">
        <v>1</v>
      </c>
      <c r="L126"/>
      <c r="P126" t="s">
        <v>217</v>
      </c>
      <c r="Q126" t="s">
        <v>295</v>
      </c>
      <c r="R126" t="s">
        <v>604</v>
      </c>
      <c r="S126">
        <v>0</v>
      </c>
      <c r="T126">
        <v>1</v>
      </c>
    </row>
    <row r="127" ht="16.5" spans="8:20">
      <c r="H127" s="16" t="s">
        <v>6</v>
      </c>
      <c r="I127" s="16" t="s">
        <v>617</v>
      </c>
      <c r="J127" s="17">
        <v>0</v>
      </c>
      <c r="K127">
        <v>1</v>
      </c>
      <c r="L127"/>
      <c r="P127" t="s">
        <v>218</v>
      </c>
      <c r="Q127" t="s">
        <v>291</v>
      </c>
      <c r="R127" t="s">
        <v>604</v>
      </c>
      <c r="S127">
        <v>0</v>
      </c>
      <c r="T127">
        <v>1</v>
      </c>
    </row>
    <row r="128" ht="16.5" spans="8:20">
      <c r="H128" s="16" t="s">
        <v>259</v>
      </c>
      <c r="I128" s="16" t="s">
        <v>616</v>
      </c>
      <c r="J128" s="17">
        <v>0</v>
      </c>
      <c r="K128">
        <v>1</v>
      </c>
      <c r="L128"/>
      <c r="P128" t="s">
        <v>219</v>
      </c>
      <c r="Q128" t="s">
        <v>297</v>
      </c>
      <c r="R128" t="s">
        <v>604</v>
      </c>
      <c r="S128">
        <v>0</v>
      </c>
      <c r="T128">
        <v>1</v>
      </c>
    </row>
    <row r="129" ht="16.5" spans="8:20">
      <c r="H129" s="16" t="s">
        <v>7</v>
      </c>
      <c r="I129" s="16" t="s">
        <v>604</v>
      </c>
      <c r="J129" s="17">
        <v>0</v>
      </c>
      <c r="K129">
        <v>0</v>
      </c>
      <c r="L129"/>
      <c r="P129" t="s">
        <v>220</v>
      </c>
      <c r="Q129" t="s">
        <v>303</v>
      </c>
      <c r="R129" t="s">
        <v>604</v>
      </c>
      <c r="S129">
        <v>0</v>
      </c>
      <c r="T129">
        <v>0</v>
      </c>
    </row>
    <row r="130" ht="16.5" spans="8:20">
      <c r="H130" s="16" t="s">
        <v>251</v>
      </c>
      <c r="I130" s="16" t="s">
        <v>604</v>
      </c>
      <c r="J130" s="17">
        <v>0</v>
      </c>
      <c r="K130">
        <v>0</v>
      </c>
      <c r="L130"/>
      <c r="P130" t="s">
        <v>223</v>
      </c>
      <c r="Q130" t="s">
        <v>306</v>
      </c>
      <c r="R130" t="s">
        <v>604</v>
      </c>
      <c r="S130">
        <v>0</v>
      </c>
      <c r="T130">
        <v>0</v>
      </c>
    </row>
    <row r="131" ht="16.5" spans="8:20">
      <c r="H131" s="16" t="s">
        <v>106</v>
      </c>
      <c r="I131" s="17" t="s">
        <v>604</v>
      </c>
      <c r="J131" s="17">
        <v>0</v>
      </c>
      <c r="K131">
        <v>1</v>
      </c>
      <c r="L131"/>
      <c r="P131" t="s">
        <v>224</v>
      </c>
      <c r="Q131" t="s">
        <v>306</v>
      </c>
      <c r="R131" t="s">
        <v>604</v>
      </c>
      <c r="S131">
        <v>0</v>
      </c>
      <c r="T131">
        <v>1</v>
      </c>
    </row>
    <row r="132" ht="16.5" spans="8:20">
      <c r="H132" s="16" t="s">
        <v>137</v>
      </c>
      <c r="I132" s="17" t="s">
        <v>604</v>
      </c>
      <c r="J132" s="17">
        <v>0</v>
      </c>
      <c r="K132">
        <v>1</v>
      </c>
      <c r="L132"/>
      <c r="P132" t="s">
        <v>225</v>
      </c>
      <c r="Q132" t="s">
        <v>287</v>
      </c>
      <c r="R132" t="s">
        <v>604</v>
      </c>
      <c r="S132">
        <v>0</v>
      </c>
      <c r="T132">
        <v>1</v>
      </c>
    </row>
    <row r="133" ht="16.5" spans="8:20">
      <c r="H133" s="16" t="s">
        <v>138</v>
      </c>
      <c r="I133" s="17" t="s">
        <v>604</v>
      </c>
      <c r="J133" s="17">
        <v>0</v>
      </c>
      <c r="K133">
        <v>1</v>
      </c>
      <c r="L133"/>
      <c r="P133" t="s">
        <v>222</v>
      </c>
      <c r="Q133" t="s">
        <v>308</v>
      </c>
      <c r="R133" t="s">
        <v>604</v>
      </c>
      <c r="S133">
        <v>0</v>
      </c>
      <c r="T133">
        <v>1</v>
      </c>
    </row>
    <row r="134" ht="16.5" spans="8:20">
      <c r="H134" s="16" t="s">
        <v>237</v>
      </c>
      <c r="I134" s="16" t="s">
        <v>612</v>
      </c>
      <c r="J134" s="17">
        <v>0</v>
      </c>
      <c r="K134">
        <v>1</v>
      </c>
      <c r="L134"/>
      <c r="P134" t="s">
        <v>228</v>
      </c>
      <c r="Q134" t="s">
        <v>288</v>
      </c>
      <c r="R134" t="s">
        <v>604</v>
      </c>
      <c r="S134">
        <v>0</v>
      </c>
      <c r="T134">
        <v>1</v>
      </c>
    </row>
    <row r="135" ht="16.5" spans="8:20">
      <c r="H135" s="16" t="s">
        <v>161</v>
      </c>
      <c r="I135" s="16" t="s">
        <v>613</v>
      </c>
      <c r="J135" s="17">
        <v>0</v>
      </c>
      <c r="K135">
        <v>1</v>
      </c>
      <c r="L135"/>
      <c r="P135" t="s">
        <v>229</v>
      </c>
      <c r="Q135" t="s">
        <v>305</v>
      </c>
      <c r="R135" t="s">
        <v>604</v>
      </c>
      <c r="S135">
        <v>0</v>
      </c>
      <c r="T135">
        <v>1</v>
      </c>
    </row>
    <row r="136" ht="16.5" spans="8:20">
      <c r="H136" s="16" t="s">
        <v>81</v>
      </c>
      <c r="I136" s="16" t="s">
        <v>615</v>
      </c>
      <c r="J136" s="17">
        <v>0</v>
      </c>
      <c r="K136">
        <v>1</v>
      </c>
      <c r="L136"/>
      <c r="P136" t="s">
        <v>230</v>
      </c>
      <c r="Q136" t="s">
        <v>299</v>
      </c>
      <c r="R136" t="s">
        <v>604</v>
      </c>
      <c r="S136">
        <v>0</v>
      </c>
      <c r="T136">
        <v>1</v>
      </c>
    </row>
    <row r="137" ht="16.5" spans="8:20">
      <c r="H137" s="16" t="s">
        <v>627</v>
      </c>
      <c r="I137" s="16" t="s">
        <v>616</v>
      </c>
      <c r="J137" s="17">
        <v>0</v>
      </c>
      <c r="K137">
        <v>1</v>
      </c>
      <c r="L137"/>
      <c r="P137" t="s">
        <v>231</v>
      </c>
      <c r="Q137" t="s">
        <v>306</v>
      </c>
      <c r="R137" t="s">
        <v>604</v>
      </c>
      <c r="S137">
        <v>0</v>
      </c>
      <c r="T137">
        <v>1</v>
      </c>
    </row>
    <row r="138" ht="16.5" spans="8:20">
      <c r="H138" s="16" t="s">
        <v>4</v>
      </c>
      <c r="I138" s="17" t="s">
        <v>604</v>
      </c>
      <c r="J138" s="17">
        <v>0</v>
      </c>
      <c r="K138">
        <v>1</v>
      </c>
      <c r="L138"/>
      <c r="P138" t="s">
        <v>235</v>
      </c>
      <c r="Q138" t="s">
        <v>310</v>
      </c>
      <c r="R138" t="s">
        <v>604</v>
      </c>
      <c r="S138">
        <v>0</v>
      </c>
      <c r="T138">
        <v>1</v>
      </c>
    </row>
    <row r="139" ht="16.5" spans="8:20">
      <c r="H139" s="16" t="s">
        <v>117</v>
      </c>
      <c r="I139" s="16" t="s">
        <v>612</v>
      </c>
      <c r="J139" s="17">
        <v>0</v>
      </c>
      <c r="K139">
        <v>1</v>
      </c>
      <c r="L139"/>
      <c r="P139" t="s">
        <v>12</v>
      </c>
      <c r="Q139" t="s">
        <v>308</v>
      </c>
      <c r="R139" t="s">
        <v>604</v>
      </c>
      <c r="S139">
        <v>0</v>
      </c>
      <c r="T139">
        <v>1</v>
      </c>
    </row>
    <row r="140" ht="16.5" spans="8:20">
      <c r="H140" s="16" t="s">
        <v>88</v>
      </c>
      <c r="I140" s="16" t="s">
        <v>615</v>
      </c>
      <c r="J140" s="17">
        <v>0</v>
      </c>
      <c r="K140">
        <v>1</v>
      </c>
      <c r="L140"/>
      <c r="P140" t="s">
        <v>14</v>
      </c>
      <c r="Q140" t="s">
        <v>285</v>
      </c>
      <c r="R140" t="s">
        <v>604</v>
      </c>
      <c r="S140">
        <v>0</v>
      </c>
      <c r="T140">
        <v>1</v>
      </c>
    </row>
    <row r="141" ht="16.5" spans="8:20">
      <c r="H141" s="16" t="s">
        <v>249</v>
      </c>
      <c r="I141" s="16" t="s">
        <v>617</v>
      </c>
      <c r="J141" s="17">
        <v>0</v>
      </c>
      <c r="K141">
        <v>1</v>
      </c>
      <c r="L141"/>
      <c r="P141" t="s">
        <v>236</v>
      </c>
      <c r="Q141" t="s">
        <v>308</v>
      </c>
      <c r="R141" t="s">
        <v>604</v>
      </c>
      <c r="S141">
        <v>0</v>
      </c>
      <c r="T141">
        <v>1</v>
      </c>
    </row>
    <row r="142" ht="16.5" spans="8:20">
      <c r="H142" s="16" t="s">
        <v>79</v>
      </c>
      <c r="I142" s="17" t="s">
        <v>604</v>
      </c>
      <c r="J142" s="17">
        <v>0</v>
      </c>
      <c r="K142">
        <v>1</v>
      </c>
      <c r="L142"/>
      <c r="P142" t="s">
        <v>238</v>
      </c>
      <c r="Q142" t="s">
        <v>306</v>
      </c>
      <c r="R142" t="s">
        <v>604</v>
      </c>
      <c r="S142">
        <v>0</v>
      </c>
      <c r="T142">
        <v>1</v>
      </c>
    </row>
    <row r="143" ht="16.5" spans="8:20">
      <c r="H143" s="16" t="s">
        <v>153</v>
      </c>
      <c r="I143" s="17" t="s">
        <v>604</v>
      </c>
      <c r="J143" s="17">
        <v>0</v>
      </c>
      <c r="K143">
        <v>1</v>
      </c>
      <c r="L143"/>
      <c r="P143" t="s">
        <v>239</v>
      </c>
      <c r="Q143" t="s">
        <v>307</v>
      </c>
      <c r="R143" t="s">
        <v>604</v>
      </c>
      <c r="S143">
        <v>0</v>
      </c>
      <c r="T143">
        <v>1</v>
      </c>
    </row>
    <row r="144" ht="16.5" spans="8:20">
      <c r="H144" s="16" t="s">
        <v>21</v>
      </c>
      <c r="I144" s="17" t="s">
        <v>604</v>
      </c>
      <c r="J144" s="17">
        <v>0</v>
      </c>
      <c r="K144">
        <v>1</v>
      </c>
      <c r="L144"/>
      <c r="P144" t="s">
        <v>240</v>
      </c>
      <c r="Q144" t="s">
        <v>298</v>
      </c>
      <c r="R144" t="s">
        <v>604</v>
      </c>
      <c r="S144">
        <v>0</v>
      </c>
      <c r="T144">
        <v>1</v>
      </c>
    </row>
    <row r="145" ht="16.5" spans="8:20">
      <c r="H145" s="16" t="s">
        <v>61</v>
      </c>
      <c r="I145" s="17" t="s">
        <v>604</v>
      </c>
      <c r="J145" s="17">
        <v>0</v>
      </c>
      <c r="K145">
        <v>1</v>
      </c>
      <c r="L145"/>
      <c r="P145" t="s">
        <v>242</v>
      </c>
      <c r="Q145" t="s">
        <v>291</v>
      </c>
      <c r="R145" t="s">
        <v>604</v>
      </c>
      <c r="S145">
        <v>0</v>
      </c>
      <c r="T145">
        <v>1</v>
      </c>
    </row>
    <row r="146" ht="16.5" spans="8:20">
      <c r="H146" s="16" t="s">
        <v>268</v>
      </c>
      <c r="I146" s="16" t="s">
        <v>612</v>
      </c>
      <c r="J146" s="17">
        <v>0</v>
      </c>
      <c r="K146">
        <v>1</v>
      </c>
      <c r="L146"/>
      <c r="P146" t="s">
        <v>243</v>
      </c>
      <c r="Q146" t="s">
        <v>288</v>
      </c>
      <c r="R146" t="s">
        <v>604</v>
      </c>
      <c r="S146">
        <v>0</v>
      </c>
      <c r="T146">
        <v>1</v>
      </c>
    </row>
    <row r="147" ht="16.5" spans="8:20">
      <c r="H147" s="16" t="s">
        <v>48</v>
      </c>
      <c r="I147" s="16" t="s">
        <v>613</v>
      </c>
      <c r="J147" s="17">
        <v>0</v>
      </c>
      <c r="K147">
        <v>1</v>
      </c>
      <c r="L147"/>
      <c r="P147" t="s">
        <v>244</v>
      </c>
      <c r="Q147" t="s">
        <v>292</v>
      </c>
      <c r="R147" t="s">
        <v>604</v>
      </c>
      <c r="S147">
        <v>0</v>
      </c>
      <c r="T147">
        <v>1</v>
      </c>
    </row>
    <row r="148" ht="16.5" spans="8:20">
      <c r="H148" s="16" t="s">
        <v>124</v>
      </c>
      <c r="I148" s="16" t="s">
        <v>615</v>
      </c>
      <c r="J148" s="17">
        <v>0</v>
      </c>
      <c r="K148">
        <v>1</v>
      </c>
      <c r="L148"/>
      <c r="P148" t="s">
        <v>245</v>
      </c>
      <c r="Q148" t="s">
        <v>300</v>
      </c>
      <c r="R148" t="s">
        <v>604</v>
      </c>
      <c r="S148">
        <v>0</v>
      </c>
      <c r="T148">
        <v>1</v>
      </c>
    </row>
    <row r="149" ht="16.5" spans="8:20">
      <c r="H149" s="16" t="s">
        <v>90</v>
      </c>
      <c r="I149" s="16" t="s">
        <v>617</v>
      </c>
      <c r="J149" s="17">
        <v>0</v>
      </c>
      <c r="K149">
        <v>1</v>
      </c>
      <c r="L149"/>
      <c r="P149" t="s">
        <v>246</v>
      </c>
      <c r="Q149" t="s">
        <v>290</v>
      </c>
      <c r="R149" t="s">
        <v>604</v>
      </c>
      <c r="S149">
        <v>0</v>
      </c>
      <c r="T149">
        <v>1</v>
      </c>
    </row>
    <row r="150" ht="16.5" spans="8:20">
      <c r="H150" s="16" t="s">
        <v>239</v>
      </c>
      <c r="I150" s="17" t="s">
        <v>604</v>
      </c>
      <c r="J150" s="17">
        <v>0</v>
      </c>
      <c r="K150">
        <v>1</v>
      </c>
      <c r="L150"/>
      <c r="P150" t="s">
        <v>241</v>
      </c>
      <c r="Q150" t="s">
        <v>281</v>
      </c>
      <c r="R150" t="s">
        <v>604</v>
      </c>
      <c r="S150">
        <v>0</v>
      </c>
      <c r="T150">
        <v>1</v>
      </c>
    </row>
    <row r="151" ht="16.5" spans="8:20">
      <c r="H151" s="16" t="s">
        <v>154</v>
      </c>
      <c r="I151" s="17" t="s">
        <v>604</v>
      </c>
      <c r="J151" s="17">
        <v>0</v>
      </c>
      <c r="K151">
        <v>1</v>
      </c>
      <c r="L151"/>
      <c r="P151" t="s">
        <v>248</v>
      </c>
      <c r="Q151" t="s">
        <v>291</v>
      </c>
      <c r="R151" t="s">
        <v>604</v>
      </c>
      <c r="S151">
        <v>0</v>
      </c>
      <c r="T151">
        <v>1</v>
      </c>
    </row>
    <row r="152" ht="16.5" spans="8:20">
      <c r="H152" s="16" t="s">
        <v>60</v>
      </c>
      <c r="I152" s="16" t="s">
        <v>612</v>
      </c>
      <c r="J152" s="17">
        <v>0</v>
      </c>
      <c r="K152">
        <v>1</v>
      </c>
      <c r="L152"/>
      <c r="P152" t="s">
        <v>253</v>
      </c>
      <c r="Q152" t="s">
        <v>304</v>
      </c>
      <c r="R152" t="s">
        <v>604</v>
      </c>
      <c r="S152">
        <v>0</v>
      </c>
      <c r="T152">
        <v>1</v>
      </c>
    </row>
    <row r="153" ht="16.5" spans="8:20">
      <c r="H153" s="16" t="s">
        <v>30</v>
      </c>
      <c r="I153" s="17" t="s">
        <v>604</v>
      </c>
      <c r="J153" s="17">
        <v>0</v>
      </c>
      <c r="K153">
        <v>1</v>
      </c>
      <c r="L153"/>
      <c r="P153" t="s">
        <v>254</v>
      </c>
      <c r="Q153" t="s">
        <v>298</v>
      </c>
      <c r="R153" t="s">
        <v>604</v>
      </c>
      <c r="S153">
        <v>0</v>
      </c>
      <c r="T153">
        <v>1</v>
      </c>
    </row>
    <row r="154" ht="16.5" spans="8:20">
      <c r="H154" s="16" t="s">
        <v>217</v>
      </c>
      <c r="I154" s="17" t="s">
        <v>604</v>
      </c>
      <c r="J154" s="17">
        <v>0</v>
      </c>
      <c r="K154">
        <v>1</v>
      </c>
      <c r="L154"/>
      <c r="P154" t="s">
        <v>255</v>
      </c>
      <c r="Q154" t="s">
        <v>308</v>
      </c>
      <c r="R154" t="s">
        <v>604</v>
      </c>
      <c r="S154">
        <v>0</v>
      </c>
      <c r="T154">
        <v>1</v>
      </c>
    </row>
    <row r="155" ht="16.5" spans="8:20">
      <c r="H155" s="16" t="s">
        <v>260</v>
      </c>
      <c r="I155" s="17" t="s">
        <v>604</v>
      </c>
      <c r="J155" s="17">
        <v>0</v>
      </c>
      <c r="K155">
        <v>1</v>
      </c>
      <c r="L155"/>
      <c r="P155" t="s">
        <v>257</v>
      </c>
      <c r="Q155" t="s">
        <v>287</v>
      </c>
      <c r="R155" t="s">
        <v>604</v>
      </c>
      <c r="S155">
        <v>0</v>
      </c>
      <c r="T155">
        <v>1</v>
      </c>
    </row>
    <row r="156" ht="16.5" spans="8:20">
      <c r="H156" s="16" t="s">
        <v>41</v>
      </c>
      <c r="I156" s="16" t="s">
        <v>612</v>
      </c>
      <c r="J156" s="17">
        <v>0</v>
      </c>
      <c r="K156">
        <v>1</v>
      </c>
      <c r="L156"/>
      <c r="P156" t="s">
        <v>259</v>
      </c>
      <c r="Q156" t="s">
        <v>294</v>
      </c>
      <c r="R156" t="s">
        <v>604</v>
      </c>
      <c r="S156">
        <v>0</v>
      </c>
      <c r="T156">
        <v>1</v>
      </c>
    </row>
    <row r="157" ht="16.5" spans="8:20">
      <c r="H157" s="16" t="s">
        <v>267</v>
      </c>
      <c r="I157" s="16" t="s">
        <v>613</v>
      </c>
      <c r="J157" s="17">
        <v>0</v>
      </c>
      <c r="K157">
        <v>1</v>
      </c>
      <c r="L157"/>
      <c r="P157" t="s">
        <v>260</v>
      </c>
      <c r="Q157" t="s">
        <v>295</v>
      </c>
      <c r="R157" t="s">
        <v>604</v>
      </c>
      <c r="S157">
        <v>0</v>
      </c>
      <c r="T157">
        <v>1</v>
      </c>
    </row>
    <row r="158" ht="16.5" spans="8:20">
      <c r="H158" s="16" t="s">
        <v>206</v>
      </c>
      <c r="I158" s="16" t="s">
        <v>615</v>
      </c>
      <c r="J158" s="17">
        <v>0</v>
      </c>
      <c r="K158">
        <v>1</v>
      </c>
      <c r="L158"/>
      <c r="P158" t="s">
        <v>261</v>
      </c>
      <c r="Q158" t="s">
        <v>297</v>
      </c>
      <c r="R158" t="s">
        <v>604</v>
      </c>
      <c r="S158">
        <v>0</v>
      </c>
      <c r="T158">
        <v>1</v>
      </c>
    </row>
    <row r="159" ht="16.5" spans="8:20">
      <c r="H159" s="16" t="s">
        <v>34</v>
      </c>
      <c r="I159" s="17" t="s">
        <v>604</v>
      </c>
      <c r="J159" s="17">
        <v>0</v>
      </c>
      <c r="K159">
        <v>1</v>
      </c>
      <c r="L159"/>
      <c r="P159" t="s">
        <v>262</v>
      </c>
      <c r="Q159" t="s">
        <v>288</v>
      </c>
      <c r="R159" t="s">
        <v>604</v>
      </c>
      <c r="S159">
        <v>0</v>
      </c>
      <c r="T159">
        <v>1</v>
      </c>
    </row>
    <row r="160" ht="16.5" spans="8:20">
      <c r="H160" s="16" t="s">
        <v>173</v>
      </c>
      <c r="I160" s="17" t="s">
        <v>604</v>
      </c>
      <c r="J160" s="17">
        <v>0</v>
      </c>
      <c r="K160">
        <v>1</v>
      </c>
      <c r="L160"/>
      <c r="P160" t="s">
        <v>263</v>
      </c>
      <c r="Q160" t="s">
        <v>305</v>
      </c>
      <c r="R160" t="s">
        <v>604</v>
      </c>
      <c r="S160">
        <v>0</v>
      </c>
      <c r="T160">
        <v>1</v>
      </c>
    </row>
    <row r="161" ht="16.5" spans="8:20">
      <c r="H161" s="16" t="s">
        <v>139</v>
      </c>
      <c r="I161" s="16" t="s">
        <v>612</v>
      </c>
      <c r="J161" s="17">
        <v>0</v>
      </c>
      <c r="K161">
        <v>1</v>
      </c>
      <c r="L161"/>
      <c r="P161" t="s">
        <v>264</v>
      </c>
      <c r="Q161" t="s">
        <v>310</v>
      </c>
      <c r="R161" t="s">
        <v>604</v>
      </c>
      <c r="S161">
        <v>0</v>
      </c>
      <c r="T161">
        <v>1</v>
      </c>
    </row>
    <row r="162" ht="16.5" spans="8:20">
      <c r="H162" s="16" t="s">
        <v>42</v>
      </c>
      <c r="I162" s="16" t="s">
        <v>613</v>
      </c>
      <c r="J162" s="17">
        <v>0</v>
      </c>
      <c r="K162">
        <v>1</v>
      </c>
      <c r="L162"/>
      <c r="P162" t="s">
        <v>267</v>
      </c>
      <c r="Q162" t="s">
        <v>289</v>
      </c>
      <c r="R162" t="s">
        <v>604</v>
      </c>
      <c r="S162">
        <v>0</v>
      </c>
      <c r="T162">
        <v>1</v>
      </c>
    </row>
    <row r="163" ht="16.5" spans="8:20">
      <c r="H163" s="16" t="s">
        <v>223</v>
      </c>
      <c r="I163" s="16" t="s">
        <v>615</v>
      </c>
      <c r="J163" s="17">
        <v>0</v>
      </c>
      <c r="K163">
        <v>1</v>
      </c>
      <c r="L163"/>
      <c r="P163" t="s">
        <v>270</v>
      </c>
      <c r="Q163" t="s">
        <v>305</v>
      </c>
      <c r="R163" t="s">
        <v>604</v>
      </c>
      <c r="S163">
        <v>0</v>
      </c>
      <c r="T163">
        <v>1</v>
      </c>
    </row>
    <row r="164" ht="16.5" spans="8:20">
      <c r="H164" s="16" t="s">
        <v>269</v>
      </c>
      <c r="I164" s="16" t="s">
        <v>617</v>
      </c>
      <c r="J164" s="17">
        <v>0</v>
      </c>
      <c r="K164">
        <v>1</v>
      </c>
      <c r="L164"/>
      <c r="P164" t="s">
        <v>271</v>
      </c>
      <c r="Q164" t="s">
        <v>304</v>
      </c>
      <c r="R164" t="s">
        <v>604</v>
      </c>
      <c r="S164">
        <v>0</v>
      </c>
      <c r="T164">
        <v>1</v>
      </c>
    </row>
    <row r="165" ht="16.5" spans="8:20">
      <c r="H165" s="16" t="s">
        <v>150</v>
      </c>
      <c r="I165" s="16" t="s">
        <v>620</v>
      </c>
      <c r="J165" s="17">
        <v>0</v>
      </c>
      <c r="K165">
        <v>1</v>
      </c>
      <c r="L165"/>
      <c r="P165" t="s">
        <v>95</v>
      </c>
      <c r="Q165" t="s">
        <v>282</v>
      </c>
      <c r="R165" t="s">
        <v>604</v>
      </c>
      <c r="S165">
        <v>0</v>
      </c>
      <c r="T165">
        <v>1</v>
      </c>
    </row>
    <row r="166" ht="16.5" spans="8:20">
      <c r="H166" s="16" t="s">
        <v>125</v>
      </c>
      <c r="I166" s="16" t="s">
        <v>604</v>
      </c>
      <c r="J166" s="17">
        <v>0</v>
      </c>
      <c r="K166">
        <v>0</v>
      </c>
      <c r="L166"/>
      <c r="P166" t="s">
        <v>628</v>
      </c>
      <c r="Q166" t="s">
        <v>318</v>
      </c>
      <c r="S166">
        <v>0</v>
      </c>
      <c r="T166">
        <v>0</v>
      </c>
    </row>
    <row r="167" ht="16.5" spans="8:20">
      <c r="H167" s="16" t="s">
        <v>238</v>
      </c>
      <c r="I167" s="17" t="s">
        <v>604</v>
      </c>
      <c r="J167" s="17">
        <v>0</v>
      </c>
      <c r="K167">
        <v>1</v>
      </c>
      <c r="L167"/>
      <c r="P167" t="s">
        <v>629</v>
      </c>
      <c r="Q167" t="s">
        <v>317</v>
      </c>
      <c r="S167">
        <v>0</v>
      </c>
      <c r="T167">
        <v>1</v>
      </c>
    </row>
    <row r="168" ht="16.5" spans="8:20">
      <c r="H168" s="16" t="s">
        <v>224</v>
      </c>
      <c r="I168" s="17" t="s">
        <v>604</v>
      </c>
      <c r="J168" s="17">
        <v>0</v>
      </c>
      <c r="K168">
        <v>1</v>
      </c>
      <c r="L168"/>
      <c r="P168" t="s">
        <v>630</v>
      </c>
      <c r="Q168" t="s">
        <v>318</v>
      </c>
      <c r="S168">
        <v>0</v>
      </c>
      <c r="T168">
        <v>1</v>
      </c>
    </row>
    <row r="169" ht="16.5" spans="8:20">
      <c r="H169" s="16" t="s">
        <v>231</v>
      </c>
      <c r="I169" s="17" t="s">
        <v>604</v>
      </c>
      <c r="J169" s="17">
        <v>0</v>
      </c>
      <c r="K169">
        <v>1</v>
      </c>
      <c r="L169"/>
      <c r="P169" t="s">
        <v>631</v>
      </c>
      <c r="Q169" t="s">
        <v>317</v>
      </c>
      <c r="S169">
        <v>0</v>
      </c>
      <c r="T169">
        <v>1</v>
      </c>
    </row>
    <row r="170" ht="16.5" spans="8:20">
      <c r="H170" s="16" t="s">
        <v>234</v>
      </c>
      <c r="I170" s="16" t="s">
        <v>612</v>
      </c>
      <c r="J170" s="17">
        <v>0</v>
      </c>
      <c r="K170">
        <v>1</v>
      </c>
      <c r="L170"/>
      <c r="P170" t="s">
        <v>632</v>
      </c>
      <c r="Q170" t="s">
        <v>317</v>
      </c>
      <c r="S170">
        <v>0</v>
      </c>
      <c r="T170">
        <v>1</v>
      </c>
    </row>
    <row r="171" ht="16.5" spans="8:20">
      <c r="H171" s="16" t="s">
        <v>17</v>
      </c>
      <c r="I171" s="16" t="s">
        <v>613</v>
      </c>
      <c r="J171" s="17">
        <v>0</v>
      </c>
      <c r="K171">
        <v>1</v>
      </c>
      <c r="L171"/>
      <c r="P171" t="s">
        <v>633</v>
      </c>
      <c r="Q171" t="s">
        <v>317</v>
      </c>
      <c r="S171">
        <v>0</v>
      </c>
      <c r="T171">
        <v>1</v>
      </c>
    </row>
    <row r="172" ht="16.5" spans="8:20">
      <c r="H172" s="16" t="s">
        <v>103</v>
      </c>
      <c r="I172" s="16" t="s">
        <v>615</v>
      </c>
      <c r="J172" s="17">
        <v>0</v>
      </c>
      <c r="K172">
        <v>1</v>
      </c>
      <c r="L172"/>
      <c r="P172" t="s">
        <v>634</v>
      </c>
      <c r="Q172" t="s">
        <v>317</v>
      </c>
      <c r="S172">
        <v>0</v>
      </c>
      <c r="T172">
        <v>1</v>
      </c>
    </row>
    <row r="173" ht="16.5" spans="8:20">
      <c r="H173" s="16" t="s">
        <v>635</v>
      </c>
      <c r="I173" s="16" t="s">
        <v>617</v>
      </c>
      <c r="J173" s="17">
        <v>0</v>
      </c>
      <c r="K173">
        <v>1</v>
      </c>
      <c r="L173"/>
      <c r="P173" t="s">
        <v>636</v>
      </c>
      <c r="Q173" t="s">
        <v>317</v>
      </c>
      <c r="S173">
        <v>0</v>
      </c>
      <c r="T173">
        <v>1</v>
      </c>
    </row>
    <row r="174" ht="16.5" spans="8:20">
      <c r="H174" s="16" t="s">
        <v>16</v>
      </c>
      <c r="I174" s="16" t="s">
        <v>616</v>
      </c>
      <c r="J174" s="17">
        <v>0</v>
      </c>
      <c r="K174">
        <v>1</v>
      </c>
      <c r="L174"/>
      <c r="P174" t="s">
        <v>637</v>
      </c>
      <c r="Q174" t="s">
        <v>317</v>
      </c>
      <c r="S174">
        <v>0</v>
      </c>
      <c r="T174">
        <v>1</v>
      </c>
    </row>
    <row r="175" ht="16.5" spans="8:20">
      <c r="H175" s="16" t="s">
        <v>638</v>
      </c>
      <c r="I175" s="16" t="s">
        <v>604</v>
      </c>
      <c r="J175" s="17">
        <v>0</v>
      </c>
      <c r="K175">
        <v>0</v>
      </c>
      <c r="L175"/>
      <c r="P175" t="s">
        <v>639</v>
      </c>
      <c r="Q175" t="s">
        <v>317</v>
      </c>
      <c r="S175">
        <v>0</v>
      </c>
      <c r="T175">
        <v>0</v>
      </c>
    </row>
    <row r="176" ht="16.5" spans="8:20">
      <c r="H176" s="16" t="s">
        <v>266</v>
      </c>
      <c r="I176" s="16" t="s">
        <v>604</v>
      </c>
      <c r="J176" s="17">
        <v>0</v>
      </c>
      <c r="K176">
        <v>0</v>
      </c>
      <c r="L176"/>
      <c r="P176" t="s">
        <v>640</v>
      </c>
      <c r="Q176" t="s">
        <v>596</v>
      </c>
      <c r="S176">
        <v>0</v>
      </c>
      <c r="T176">
        <v>0</v>
      </c>
    </row>
    <row r="177" ht="16.5" spans="8:20">
      <c r="H177" s="16" t="s">
        <v>37</v>
      </c>
      <c r="I177" s="17" t="s">
        <v>604</v>
      </c>
      <c r="J177" s="17">
        <v>0</v>
      </c>
      <c r="K177">
        <v>1</v>
      </c>
      <c r="L177"/>
      <c r="P177" t="s">
        <v>641</v>
      </c>
      <c r="Q177" t="s">
        <v>642</v>
      </c>
      <c r="S177">
        <v>0</v>
      </c>
      <c r="T177">
        <v>1</v>
      </c>
    </row>
    <row r="178" ht="16.5" spans="8:20">
      <c r="H178" s="16" t="s">
        <v>38</v>
      </c>
      <c r="I178" s="17" t="s">
        <v>604</v>
      </c>
      <c r="J178" s="17">
        <v>0</v>
      </c>
      <c r="K178">
        <v>1</v>
      </c>
      <c r="L178"/>
      <c r="P178" t="s">
        <v>643</v>
      </c>
      <c r="Q178" t="s">
        <v>318</v>
      </c>
      <c r="S178">
        <v>0</v>
      </c>
      <c r="T178">
        <v>1</v>
      </c>
    </row>
    <row r="179" ht="16.5" spans="8:20">
      <c r="H179" s="16" t="s">
        <v>53</v>
      </c>
      <c r="I179" s="17" t="s">
        <v>604</v>
      </c>
      <c r="J179" s="17">
        <v>0</v>
      </c>
      <c r="K179">
        <v>1</v>
      </c>
      <c r="L179"/>
      <c r="P179" t="s">
        <v>644</v>
      </c>
      <c r="Q179" t="s">
        <v>317</v>
      </c>
      <c r="S179">
        <v>0</v>
      </c>
      <c r="T179">
        <v>1</v>
      </c>
    </row>
    <row r="180" ht="16.5" spans="8:20">
      <c r="H180" s="16" t="s">
        <v>212</v>
      </c>
      <c r="I180" s="17" t="s">
        <v>604</v>
      </c>
      <c r="J180" s="17">
        <v>0</v>
      </c>
      <c r="K180">
        <v>1</v>
      </c>
      <c r="L180"/>
      <c r="P180" t="s">
        <v>645</v>
      </c>
      <c r="Q180" t="s">
        <v>317</v>
      </c>
      <c r="R180" t="s">
        <v>604</v>
      </c>
      <c r="S180">
        <v>0</v>
      </c>
      <c r="T180">
        <v>1</v>
      </c>
    </row>
    <row r="181" ht="16.5" spans="8:20">
      <c r="H181" s="16" t="s">
        <v>246</v>
      </c>
      <c r="I181" s="17" t="s">
        <v>604</v>
      </c>
      <c r="J181" s="17">
        <v>0</v>
      </c>
      <c r="K181">
        <v>1</v>
      </c>
      <c r="L181"/>
      <c r="P181" t="s">
        <v>646</v>
      </c>
      <c r="Q181" t="s">
        <v>317</v>
      </c>
      <c r="S181">
        <v>0</v>
      </c>
      <c r="T181">
        <v>1</v>
      </c>
    </row>
    <row r="182" ht="16.5" spans="8:20">
      <c r="H182" s="16" t="s">
        <v>232</v>
      </c>
      <c r="I182" s="16" t="s">
        <v>612</v>
      </c>
      <c r="J182" s="17">
        <v>0</v>
      </c>
      <c r="K182">
        <v>1</v>
      </c>
      <c r="L182"/>
      <c r="P182" t="s">
        <v>647</v>
      </c>
      <c r="Q182" t="s">
        <v>319</v>
      </c>
      <c r="S182">
        <v>0</v>
      </c>
      <c r="T182">
        <v>1</v>
      </c>
    </row>
    <row r="183" ht="16.5" spans="8:20">
      <c r="H183" s="16" t="s">
        <v>74</v>
      </c>
      <c r="I183" s="16" t="s">
        <v>613</v>
      </c>
      <c r="J183" s="17">
        <v>0</v>
      </c>
      <c r="K183">
        <v>1</v>
      </c>
      <c r="L183"/>
      <c r="P183" t="s">
        <v>648</v>
      </c>
      <c r="Q183" t="s">
        <v>317</v>
      </c>
      <c r="S183">
        <v>0</v>
      </c>
      <c r="T183">
        <v>1</v>
      </c>
    </row>
    <row r="184" ht="16.5" spans="8:20">
      <c r="H184" s="16" t="s">
        <v>270</v>
      </c>
      <c r="I184" s="16" t="s">
        <v>615</v>
      </c>
      <c r="J184" s="17">
        <v>0</v>
      </c>
      <c r="K184">
        <v>1</v>
      </c>
      <c r="L184"/>
      <c r="P184" t="s">
        <v>649</v>
      </c>
      <c r="Q184" t="s">
        <v>317</v>
      </c>
      <c r="S184">
        <v>0</v>
      </c>
      <c r="T184">
        <v>1</v>
      </c>
    </row>
    <row r="185" ht="16.5" spans="8:20">
      <c r="H185" s="16" t="s">
        <v>89</v>
      </c>
      <c r="I185" s="17" t="s">
        <v>604</v>
      </c>
      <c r="J185" s="17">
        <v>0</v>
      </c>
      <c r="K185">
        <v>1</v>
      </c>
      <c r="L185"/>
      <c r="P185" t="s">
        <v>650</v>
      </c>
      <c r="Q185" t="s">
        <v>317</v>
      </c>
      <c r="S185">
        <v>0</v>
      </c>
      <c r="T185">
        <v>1</v>
      </c>
    </row>
    <row r="186" ht="16.5" spans="8:20">
      <c r="H186" s="16" t="s">
        <v>164</v>
      </c>
      <c r="I186" s="17" t="s">
        <v>604</v>
      </c>
      <c r="J186" s="17">
        <v>0</v>
      </c>
      <c r="K186">
        <v>1</v>
      </c>
      <c r="L186"/>
      <c r="P186" t="s">
        <v>651</v>
      </c>
      <c r="Q186" t="s">
        <v>317</v>
      </c>
      <c r="S186">
        <v>0</v>
      </c>
      <c r="T186">
        <v>1</v>
      </c>
    </row>
    <row r="187" ht="16.5" spans="8:20">
      <c r="H187" s="16" t="s">
        <v>229</v>
      </c>
      <c r="I187" s="17" t="s">
        <v>604</v>
      </c>
      <c r="J187" s="17">
        <v>0</v>
      </c>
      <c r="K187">
        <v>1</v>
      </c>
      <c r="L187"/>
      <c r="P187" t="s">
        <v>652</v>
      </c>
      <c r="Q187" t="s">
        <v>317</v>
      </c>
      <c r="S187">
        <v>0</v>
      </c>
      <c r="T187">
        <v>1</v>
      </c>
    </row>
    <row r="188" ht="16.5" spans="8:20">
      <c r="H188" s="16" t="s">
        <v>263</v>
      </c>
      <c r="I188" s="17" t="s">
        <v>604</v>
      </c>
      <c r="J188" s="17">
        <v>0</v>
      </c>
      <c r="K188">
        <v>1</v>
      </c>
      <c r="L188"/>
      <c r="P188" t="s">
        <v>653</v>
      </c>
      <c r="Q188" t="s">
        <v>654</v>
      </c>
      <c r="S188">
        <v>0</v>
      </c>
      <c r="T188">
        <v>1</v>
      </c>
    </row>
    <row r="189" ht="16.5" spans="8:20">
      <c r="H189" s="16" t="s">
        <v>655</v>
      </c>
      <c r="I189" s="16" t="s">
        <v>612</v>
      </c>
      <c r="J189" s="17">
        <v>0</v>
      </c>
      <c r="K189">
        <v>1</v>
      </c>
      <c r="L189"/>
      <c r="P189" t="s">
        <v>656</v>
      </c>
      <c r="Q189" t="s">
        <v>654</v>
      </c>
      <c r="S189">
        <v>0</v>
      </c>
      <c r="T189">
        <v>1</v>
      </c>
    </row>
    <row r="190" ht="16.5" spans="8:20">
      <c r="H190" s="16" t="s">
        <v>68</v>
      </c>
      <c r="I190" s="16" t="s">
        <v>613</v>
      </c>
      <c r="J190" s="17">
        <v>0</v>
      </c>
      <c r="K190">
        <v>1</v>
      </c>
      <c r="L190"/>
      <c r="P190" t="s">
        <v>657</v>
      </c>
      <c r="Q190" t="s">
        <v>317</v>
      </c>
      <c r="R190" t="s">
        <v>604</v>
      </c>
      <c r="S190">
        <v>0</v>
      </c>
      <c r="T190">
        <v>1</v>
      </c>
    </row>
    <row r="191" ht="16.5" spans="8:20">
      <c r="H191" s="16" t="s">
        <v>254</v>
      </c>
      <c r="I191" s="16" t="s">
        <v>615</v>
      </c>
      <c r="J191" s="17">
        <v>0</v>
      </c>
      <c r="K191">
        <v>1</v>
      </c>
      <c r="L191"/>
      <c r="P191" t="s">
        <v>658</v>
      </c>
      <c r="Q191" t="s">
        <v>317</v>
      </c>
      <c r="R191" t="s">
        <v>604</v>
      </c>
      <c r="S191">
        <v>0</v>
      </c>
      <c r="T191">
        <v>1</v>
      </c>
    </row>
    <row r="192" ht="16.5" spans="8:20">
      <c r="H192" s="16" t="s">
        <v>27</v>
      </c>
      <c r="I192" s="16" t="s">
        <v>617</v>
      </c>
      <c r="J192" s="17">
        <v>0</v>
      </c>
      <c r="K192">
        <v>1</v>
      </c>
      <c r="L192"/>
      <c r="P192" t="s">
        <v>659</v>
      </c>
      <c r="Q192" t="s">
        <v>317</v>
      </c>
      <c r="S192">
        <v>0</v>
      </c>
      <c r="T192">
        <v>1</v>
      </c>
    </row>
    <row r="193" ht="16.5" spans="8:20">
      <c r="H193" s="16" t="s">
        <v>215</v>
      </c>
      <c r="I193" s="16" t="s">
        <v>617</v>
      </c>
      <c r="J193" s="17">
        <v>0</v>
      </c>
      <c r="K193">
        <v>1</v>
      </c>
      <c r="L193"/>
      <c r="P193" t="s">
        <v>660</v>
      </c>
      <c r="Q193" t="s">
        <v>661</v>
      </c>
      <c r="S193">
        <v>0</v>
      </c>
      <c r="T193">
        <v>1</v>
      </c>
    </row>
    <row r="194" ht="16.5" spans="8:20">
      <c r="H194" s="16" t="s">
        <v>132</v>
      </c>
      <c r="I194" s="17" t="s">
        <v>604</v>
      </c>
      <c r="J194" s="17">
        <v>0</v>
      </c>
      <c r="K194">
        <v>1</v>
      </c>
      <c r="L194"/>
      <c r="P194" t="s">
        <v>662</v>
      </c>
      <c r="Q194" t="s">
        <v>317</v>
      </c>
      <c r="S194">
        <v>0</v>
      </c>
      <c r="T194">
        <v>1</v>
      </c>
    </row>
    <row r="195" ht="16.5" spans="8:20">
      <c r="H195" s="16" t="s">
        <v>240</v>
      </c>
      <c r="I195" s="17" t="s">
        <v>604</v>
      </c>
      <c r="J195" s="17">
        <v>0</v>
      </c>
      <c r="K195">
        <v>1</v>
      </c>
      <c r="L195"/>
      <c r="P195" t="s">
        <v>663</v>
      </c>
      <c r="Q195" t="s">
        <v>317</v>
      </c>
      <c r="S195">
        <v>0</v>
      </c>
      <c r="T195">
        <v>1</v>
      </c>
    </row>
    <row r="196" ht="16.5" spans="8:20">
      <c r="H196" s="16" t="s">
        <v>70</v>
      </c>
      <c r="I196" s="17" t="s">
        <v>604</v>
      </c>
      <c r="J196" s="17">
        <v>0</v>
      </c>
      <c r="K196">
        <v>1</v>
      </c>
      <c r="L196"/>
      <c r="P196" t="s">
        <v>664</v>
      </c>
      <c r="Q196" t="s">
        <v>665</v>
      </c>
      <c r="S196">
        <v>0</v>
      </c>
      <c r="T196">
        <v>1</v>
      </c>
    </row>
    <row r="197" ht="16.5" spans="8:20">
      <c r="H197" s="16" t="s">
        <v>91</v>
      </c>
      <c r="I197" s="17" t="s">
        <v>604</v>
      </c>
      <c r="J197" s="17">
        <v>0</v>
      </c>
      <c r="K197">
        <v>1</v>
      </c>
      <c r="L197"/>
      <c r="P197" t="s">
        <v>666</v>
      </c>
      <c r="Q197" t="s">
        <v>317</v>
      </c>
      <c r="S197">
        <v>0</v>
      </c>
      <c r="T197">
        <v>1</v>
      </c>
    </row>
    <row r="198" ht="16.5" spans="8:20">
      <c r="H198" s="16" t="s">
        <v>190</v>
      </c>
      <c r="I198" s="17" t="s">
        <v>604</v>
      </c>
      <c r="J198" s="17">
        <v>0</v>
      </c>
      <c r="K198">
        <v>1</v>
      </c>
      <c r="L198"/>
      <c r="P198" t="s">
        <v>667</v>
      </c>
      <c r="Q198" t="s">
        <v>668</v>
      </c>
      <c r="S198">
        <v>0</v>
      </c>
      <c r="T198">
        <v>1</v>
      </c>
    </row>
    <row r="199" ht="16.5" spans="8:20">
      <c r="H199" s="16" t="s">
        <v>22</v>
      </c>
      <c r="I199" s="17" t="s">
        <v>604</v>
      </c>
      <c r="J199" s="17">
        <v>0</v>
      </c>
      <c r="K199">
        <v>1</v>
      </c>
      <c r="L199"/>
      <c r="P199" t="s">
        <v>669</v>
      </c>
      <c r="Q199" t="s">
        <v>603</v>
      </c>
      <c r="S199">
        <v>0</v>
      </c>
      <c r="T199">
        <v>1</v>
      </c>
    </row>
    <row r="200" ht="16.5" spans="8:20">
      <c r="H200" s="16" t="s">
        <v>24</v>
      </c>
      <c r="I200" s="17" t="s">
        <v>604</v>
      </c>
      <c r="J200" s="17">
        <v>0</v>
      </c>
      <c r="K200">
        <v>1</v>
      </c>
      <c r="L200"/>
      <c r="P200" t="s">
        <v>670</v>
      </c>
      <c r="Q200" t="s">
        <v>317</v>
      </c>
      <c r="S200">
        <v>0</v>
      </c>
      <c r="T200">
        <v>1</v>
      </c>
    </row>
    <row r="201" ht="16.5" spans="8:20">
      <c r="H201" s="16" t="s">
        <v>211</v>
      </c>
      <c r="I201" s="17" t="s">
        <v>604</v>
      </c>
      <c r="J201" s="17">
        <v>0</v>
      </c>
      <c r="K201">
        <v>1</v>
      </c>
      <c r="L201"/>
      <c r="P201" t="s">
        <v>671</v>
      </c>
      <c r="Q201" t="s">
        <v>661</v>
      </c>
      <c r="S201">
        <v>0</v>
      </c>
      <c r="T201">
        <v>1</v>
      </c>
    </row>
    <row r="202" ht="16.5" spans="5:20">
      <c r="E202" t="s">
        <v>604</v>
      </c>
      <c r="F202"/>
      <c r="G202"/>
      <c r="H202" s="16" t="s">
        <v>102</v>
      </c>
      <c r="I202" s="17" t="s">
        <v>604</v>
      </c>
      <c r="J202" s="17">
        <v>0</v>
      </c>
      <c r="K202">
        <v>1</v>
      </c>
      <c r="L202"/>
      <c r="P202" t="s">
        <v>672</v>
      </c>
      <c r="Q202" t="s">
        <v>318</v>
      </c>
      <c r="S202">
        <v>0</v>
      </c>
      <c r="T202">
        <v>1</v>
      </c>
    </row>
    <row r="203" ht="16.5" spans="8:20">
      <c r="H203" s="16" t="s">
        <v>182</v>
      </c>
      <c r="I203" s="17" t="s">
        <v>604</v>
      </c>
      <c r="J203" s="17">
        <v>0</v>
      </c>
      <c r="K203">
        <v>1</v>
      </c>
      <c r="L203"/>
      <c r="P203" t="s">
        <v>673</v>
      </c>
      <c r="Q203" t="s">
        <v>674</v>
      </c>
      <c r="S203">
        <v>0</v>
      </c>
      <c r="T203">
        <v>1</v>
      </c>
    </row>
    <row r="204" ht="16.5" spans="8:20">
      <c r="H204" s="16" t="s">
        <v>208</v>
      </c>
      <c r="I204" s="17" t="s">
        <v>604</v>
      </c>
      <c r="J204" s="17">
        <v>0</v>
      </c>
      <c r="K204">
        <v>1</v>
      </c>
      <c r="L204"/>
      <c r="P204" t="s">
        <v>675</v>
      </c>
      <c r="Q204" t="s">
        <v>596</v>
      </c>
      <c r="S204">
        <v>0</v>
      </c>
      <c r="T204">
        <v>1</v>
      </c>
    </row>
    <row r="205" ht="16.5" spans="8:20">
      <c r="H205" s="16" t="s">
        <v>156</v>
      </c>
      <c r="I205" s="16" t="s">
        <v>612</v>
      </c>
      <c r="J205" s="17">
        <v>0</v>
      </c>
      <c r="K205">
        <v>1</v>
      </c>
      <c r="L205"/>
      <c r="P205" t="s">
        <v>676</v>
      </c>
      <c r="Q205" t="s">
        <v>677</v>
      </c>
      <c r="S205">
        <v>0</v>
      </c>
      <c r="T205">
        <v>1</v>
      </c>
    </row>
    <row r="206" ht="16.5" spans="8:20">
      <c r="H206" s="16" t="s">
        <v>56</v>
      </c>
      <c r="I206" s="16" t="s">
        <v>613</v>
      </c>
      <c r="J206" s="17">
        <v>0</v>
      </c>
      <c r="K206">
        <v>1</v>
      </c>
      <c r="L206"/>
      <c r="P206" t="s">
        <v>678</v>
      </c>
      <c r="Q206" t="s">
        <v>679</v>
      </c>
      <c r="S206">
        <v>0</v>
      </c>
      <c r="T206">
        <v>1</v>
      </c>
    </row>
    <row r="207" ht="16.5" spans="8:20">
      <c r="H207" s="16" t="s">
        <v>213</v>
      </c>
      <c r="I207" s="16" t="s">
        <v>615</v>
      </c>
      <c r="J207" s="17">
        <v>0</v>
      </c>
      <c r="K207">
        <v>1</v>
      </c>
      <c r="L207"/>
      <c r="P207" t="s">
        <v>680</v>
      </c>
      <c r="Q207" t="s">
        <v>681</v>
      </c>
      <c r="S207">
        <v>0</v>
      </c>
      <c r="T207">
        <v>1</v>
      </c>
    </row>
    <row r="208" ht="16.5" spans="8:20">
      <c r="H208" s="16" t="s">
        <v>682</v>
      </c>
      <c r="I208" s="16" t="s">
        <v>617</v>
      </c>
      <c r="J208" s="17">
        <v>0</v>
      </c>
      <c r="K208">
        <v>1</v>
      </c>
      <c r="L208"/>
      <c r="P208" t="s">
        <v>237</v>
      </c>
      <c r="Q208" t="s">
        <v>284</v>
      </c>
      <c r="R208" t="s">
        <v>604</v>
      </c>
      <c r="S208">
        <v>0</v>
      </c>
      <c r="T208">
        <v>1</v>
      </c>
    </row>
    <row r="209" ht="16.5" spans="8:20">
      <c r="H209" s="16" t="s">
        <v>95</v>
      </c>
      <c r="I209" s="17" t="s">
        <v>604</v>
      </c>
      <c r="J209" s="17">
        <v>0</v>
      </c>
      <c r="K209">
        <v>1</v>
      </c>
      <c r="L209"/>
      <c r="P209" t="s">
        <v>683</v>
      </c>
      <c r="Q209" t="s">
        <v>319</v>
      </c>
      <c r="S209">
        <v>0</v>
      </c>
      <c r="T209">
        <v>1</v>
      </c>
    </row>
    <row r="210" ht="16.5" spans="8:20">
      <c r="H210" s="16" t="s">
        <v>177</v>
      </c>
      <c r="I210" s="17" t="s">
        <v>604</v>
      </c>
      <c r="J210" s="17">
        <v>0</v>
      </c>
      <c r="K210">
        <v>1</v>
      </c>
      <c r="L210"/>
      <c r="P210" t="s">
        <v>684</v>
      </c>
      <c r="Q210" t="s">
        <v>317</v>
      </c>
      <c r="S210">
        <v>0</v>
      </c>
      <c r="T210">
        <v>1</v>
      </c>
    </row>
    <row r="211" ht="16.5" spans="8:20">
      <c r="H211" s="16" t="s">
        <v>9</v>
      </c>
      <c r="I211" s="16" t="s">
        <v>613</v>
      </c>
      <c r="J211" s="17">
        <v>0</v>
      </c>
      <c r="K211">
        <v>1</v>
      </c>
      <c r="L211"/>
      <c r="P211" t="s">
        <v>155</v>
      </c>
      <c r="Q211" t="s">
        <v>318</v>
      </c>
      <c r="S211">
        <v>0</v>
      </c>
      <c r="T211">
        <v>1</v>
      </c>
    </row>
    <row r="212" ht="16.5" spans="8:20">
      <c r="H212" s="16" t="s">
        <v>122</v>
      </c>
      <c r="I212" s="17" t="s">
        <v>604</v>
      </c>
      <c r="J212" s="17">
        <v>0</v>
      </c>
      <c r="K212">
        <v>1</v>
      </c>
      <c r="L212"/>
      <c r="P212" t="s">
        <v>685</v>
      </c>
      <c r="Q212" t="s">
        <v>686</v>
      </c>
      <c r="S212">
        <v>0</v>
      </c>
      <c r="T212">
        <v>1</v>
      </c>
    </row>
    <row r="213" ht="16.5" spans="8:20">
      <c r="H213" s="16" t="s">
        <v>20</v>
      </c>
      <c r="I213" s="17" t="s">
        <v>604</v>
      </c>
      <c r="J213" s="17">
        <v>0</v>
      </c>
      <c r="K213">
        <v>1</v>
      </c>
      <c r="L213"/>
      <c r="P213" t="s">
        <v>215</v>
      </c>
      <c r="Q213" t="s">
        <v>298</v>
      </c>
      <c r="R213" t="s">
        <v>604</v>
      </c>
      <c r="S213">
        <v>0</v>
      </c>
      <c r="T213">
        <v>1</v>
      </c>
    </row>
    <row r="214" ht="16.5" spans="8:20">
      <c r="H214" s="16" t="s">
        <v>172</v>
      </c>
      <c r="I214" s="17" t="s">
        <v>604</v>
      </c>
      <c r="J214" s="17">
        <v>0</v>
      </c>
      <c r="K214">
        <v>1</v>
      </c>
      <c r="L214"/>
      <c r="P214" t="s">
        <v>687</v>
      </c>
      <c r="Q214" t="s">
        <v>688</v>
      </c>
      <c r="S214">
        <v>0</v>
      </c>
      <c r="T214">
        <v>1</v>
      </c>
    </row>
    <row r="215" ht="16.5" spans="8:20">
      <c r="H215" s="16" t="s">
        <v>5</v>
      </c>
      <c r="I215" s="16" t="s">
        <v>612</v>
      </c>
      <c r="J215" s="17">
        <v>0</v>
      </c>
      <c r="K215">
        <v>1</v>
      </c>
      <c r="L215"/>
      <c r="P215" t="s">
        <v>689</v>
      </c>
      <c r="Q215" t="s">
        <v>690</v>
      </c>
      <c r="S215">
        <v>0</v>
      </c>
      <c r="T215">
        <v>1</v>
      </c>
    </row>
    <row r="216" ht="16.5" spans="8:20">
      <c r="H216" s="16" t="s">
        <v>163</v>
      </c>
      <c r="I216" s="16" t="s">
        <v>613</v>
      </c>
      <c r="J216" s="17">
        <v>0</v>
      </c>
      <c r="K216">
        <v>1</v>
      </c>
      <c r="L216"/>
      <c r="P216" t="s">
        <v>67</v>
      </c>
      <c r="Q216" t="s">
        <v>308</v>
      </c>
      <c r="R216" t="s">
        <v>604</v>
      </c>
      <c r="S216">
        <v>0</v>
      </c>
      <c r="T216">
        <v>1</v>
      </c>
    </row>
    <row r="217" ht="16.5" spans="8:20">
      <c r="H217" s="16" t="s">
        <v>162</v>
      </c>
      <c r="I217" s="16" t="s">
        <v>615</v>
      </c>
      <c r="J217" s="17">
        <v>0</v>
      </c>
      <c r="K217">
        <v>1</v>
      </c>
      <c r="L217"/>
      <c r="P217" t="s">
        <v>691</v>
      </c>
      <c r="Q217" t="s">
        <v>317</v>
      </c>
      <c r="S217">
        <v>0</v>
      </c>
      <c r="T217">
        <v>1</v>
      </c>
    </row>
    <row r="218" ht="16.5" spans="8:20">
      <c r="H218" s="16" t="s">
        <v>130</v>
      </c>
      <c r="I218" s="16" t="s">
        <v>616</v>
      </c>
      <c r="J218" s="17">
        <v>0</v>
      </c>
      <c r="K218">
        <v>1</v>
      </c>
      <c r="L218"/>
      <c r="P218" t="s">
        <v>692</v>
      </c>
      <c r="Q218" t="s">
        <v>317</v>
      </c>
      <c r="S218">
        <v>0</v>
      </c>
      <c r="T218">
        <v>1</v>
      </c>
    </row>
    <row r="219" ht="16.5" spans="8:20">
      <c r="H219" s="16" t="s">
        <v>241</v>
      </c>
      <c r="I219" s="16" t="s">
        <v>616</v>
      </c>
      <c r="J219" s="17">
        <v>0</v>
      </c>
      <c r="K219">
        <v>1</v>
      </c>
      <c r="L219"/>
      <c r="P219" t="s">
        <v>693</v>
      </c>
      <c r="Q219" t="s">
        <v>317</v>
      </c>
      <c r="S219">
        <v>0</v>
      </c>
      <c r="T219">
        <v>1</v>
      </c>
    </row>
    <row r="220" ht="16.5" spans="8:20">
      <c r="H220" s="16" t="s">
        <v>36</v>
      </c>
      <c r="I220" s="17" t="s">
        <v>604</v>
      </c>
      <c r="J220" s="17">
        <v>0</v>
      </c>
      <c r="K220">
        <v>1</v>
      </c>
      <c r="L220"/>
      <c r="P220" t="s">
        <v>694</v>
      </c>
      <c r="Q220" t="s">
        <v>599</v>
      </c>
      <c r="S220">
        <v>0</v>
      </c>
      <c r="T220">
        <v>1</v>
      </c>
    </row>
    <row r="221" ht="16.5" spans="8:20">
      <c r="H221" s="16" t="s">
        <v>114</v>
      </c>
      <c r="I221" s="17" t="s">
        <v>604</v>
      </c>
      <c r="J221" s="17">
        <v>0</v>
      </c>
      <c r="K221">
        <v>1</v>
      </c>
      <c r="L221"/>
      <c r="P221" t="s">
        <v>695</v>
      </c>
      <c r="Q221" t="s">
        <v>602</v>
      </c>
      <c r="S221">
        <v>0</v>
      </c>
      <c r="T221">
        <v>1</v>
      </c>
    </row>
    <row r="222" ht="16.5" spans="8:20">
      <c r="H222" s="16" t="s">
        <v>135</v>
      </c>
      <c r="I222" s="17" t="s">
        <v>604</v>
      </c>
      <c r="J222" s="17">
        <v>0</v>
      </c>
      <c r="K222">
        <v>1</v>
      </c>
      <c r="L222"/>
      <c r="P222" t="s">
        <v>247</v>
      </c>
      <c r="Q222" t="s">
        <v>301</v>
      </c>
      <c r="R222" t="s">
        <v>604</v>
      </c>
      <c r="S222">
        <v>0</v>
      </c>
      <c r="T222">
        <v>1</v>
      </c>
    </row>
    <row r="223" ht="16.5" spans="8:20">
      <c r="H223" s="16" t="s">
        <v>658</v>
      </c>
      <c r="I223" s="17" t="s">
        <v>604</v>
      </c>
      <c r="J223" s="17">
        <v>0</v>
      </c>
      <c r="K223">
        <v>1</v>
      </c>
      <c r="L223"/>
      <c r="P223" t="s">
        <v>696</v>
      </c>
      <c r="Q223" t="s">
        <v>688</v>
      </c>
      <c r="S223">
        <v>0</v>
      </c>
      <c r="T223">
        <v>1</v>
      </c>
    </row>
    <row r="224" ht="16.5" spans="8:20">
      <c r="H224" s="16" t="s">
        <v>645</v>
      </c>
      <c r="I224" s="17" t="s">
        <v>604</v>
      </c>
      <c r="J224" s="17">
        <v>0</v>
      </c>
      <c r="K224">
        <v>1</v>
      </c>
      <c r="L224"/>
      <c r="P224" t="s">
        <v>697</v>
      </c>
      <c r="Q224" t="s">
        <v>317</v>
      </c>
      <c r="S224">
        <v>0</v>
      </c>
      <c r="T224">
        <v>1</v>
      </c>
    </row>
    <row r="225" ht="16.5" spans="8:20">
      <c r="H225" s="16" t="s">
        <v>698</v>
      </c>
      <c r="I225" s="17" t="s">
        <v>604</v>
      </c>
      <c r="J225" s="17">
        <v>0</v>
      </c>
      <c r="K225">
        <v>1</v>
      </c>
      <c r="L225"/>
      <c r="P225" t="s">
        <v>699</v>
      </c>
      <c r="Q225" t="s">
        <v>317</v>
      </c>
      <c r="S225">
        <v>0</v>
      </c>
      <c r="T225">
        <v>1</v>
      </c>
    </row>
    <row r="226" ht="16.5" spans="8:20">
      <c r="H226" s="16" t="s">
        <v>657</v>
      </c>
      <c r="I226" s="17" t="s">
        <v>604</v>
      </c>
      <c r="J226" s="17">
        <v>0</v>
      </c>
      <c r="K226">
        <v>1</v>
      </c>
      <c r="L226"/>
      <c r="P226" t="s">
        <v>700</v>
      </c>
      <c r="Q226" t="s">
        <v>661</v>
      </c>
      <c r="S226">
        <v>0</v>
      </c>
      <c r="T226">
        <v>1</v>
      </c>
    </row>
    <row r="227" ht="16.5" spans="8:20">
      <c r="H227" s="16" t="s">
        <v>66</v>
      </c>
      <c r="I227" s="17" t="s">
        <v>604</v>
      </c>
      <c r="J227" s="17">
        <v>0</v>
      </c>
      <c r="K227">
        <v>1</v>
      </c>
      <c r="L227"/>
      <c r="P227" t="s">
        <v>701</v>
      </c>
      <c r="Q227" t="s">
        <v>668</v>
      </c>
      <c r="S227">
        <v>0</v>
      </c>
      <c r="T227">
        <v>1</v>
      </c>
    </row>
    <row r="228" ht="16.5" spans="8:20">
      <c r="H228" s="16" t="s">
        <v>702</v>
      </c>
      <c r="I228" s="17" t="s">
        <v>604</v>
      </c>
      <c r="J228" s="17">
        <v>0</v>
      </c>
      <c r="K228">
        <v>1</v>
      </c>
      <c r="L228"/>
      <c r="P228" t="s">
        <v>703</v>
      </c>
      <c r="Q228" t="s">
        <v>704</v>
      </c>
      <c r="S228">
        <v>0</v>
      </c>
      <c r="T228">
        <v>1</v>
      </c>
    </row>
    <row r="229" ht="16.5" spans="8:20">
      <c r="H229" s="16" t="s">
        <v>705</v>
      </c>
      <c r="I229" s="17" t="s">
        <v>604</v>
      </c>
      <c r="J229" s="17">
        <v>0</v>
      </c>
      <c r="K229">
        <v>1</v>
      </c>
      <c r="L229"/>
      <c r="P229" t="s">
        <v>622</v>
      </c>
      <c r="Q229" t="s">
        <v>300</v>
      </c>
      <c r="R229" t="s">
        <v>604</v>
      </c>
      <c r="S229">
        <v>0</v>
      </c>
      <c r="T229">
        <v>1</v>
      </c>
    </row>
    <row r="230" ht="16.5" spans="8:20">
      <c r="H230" s="16" t="s">
        <v>31</v>
      </c>
      <c r="I230" s="17" t="s">
        <v>604</v>
      </c>
      <c r="J230" s="17">
        <v>0</v>
      </c>
      <c r="K230">
        <v>1</v>
      </c>
      <c r="L230"/>
      <c r="P230" t="s">
        <v>706</v>
      </c>
      <c r="Q230" t="s">
        <v>707</v>
      </c>
      <c r="S230">
        <v>0</v>
      </c>
      <c r="T230">
        <v>1</v>
      </c>
    </row>
    <row r="231" ht="16.5" spans="8:20">
      <c r="H231" s="16" t="s">
        <v>708</v>
      </c>
      <c r="I231" s="17" t="s">
        <v>604</v>
      </c>
      <c r="J231" s="17">
        <v>0</v>
      </c>
      <c r="K231">
        <v>1</v>
      </c>
      <c r="L231"/>
      <c r="P231" t="s">
        <v>709</v>
      </c>
      <c r="Q231" t="s">
        <v>317</v>
      </c>
      <c r="S231">
        <v>0</v>
      </c>
      <c r="T231">
        <v>1</v>
      </c>
    </row>
    <row r="232" ht="16.5" spans="8:20">
      <c r="H232" s="16" t="s">
        <v>11</v>
      </c>
      <c r="I232" s="16" t="s">
        <v>604</v>
      </c>
      <c r="J232" s="17">
        <v>0</v>
      </c>
      <c r="K232">
        <v>0</v>
      </c>
      <c r="L232"/>
      <c r="P232" t="s">
        <v>710</v>
      </c>
      <c r="Q232" t="s">
        <v>294</v>
      </c>
      <c r="S232">
        <v>0</v>
      </c>
      <c r="T232">
        <v>0</v>
      </c>
    </row>
    <row r="233" ht="16.5" spans="8:20">
      <c r="H233" s="16" t="s">
        <v>94</v>
      </c>
      <c r="I233" s="17" t="s">
        <v>604</v>
      </c>
      <c r="J233" s="17">
        <v>0</v>
      </c>
      <c r="K233">
        <v>1</v>
      </c>
      <c r="L233"/>
      <c r="P233" t="s">
        <v>711</v>
      </c>
      <c r="Q233" t="s">
        <v>712</v>
      </c>
      <c r="S233">
        <v>0</v>
      </c>
      <c r="T233">
        <v>1</v>
      </c>
    </row>
    <row r="234" ht="16.5" spans="8:20">
      <c r="H234" s="16" t="s">
        <v>134</v>
      </c>
      <c r="I234" s="16" t="s">
        <v>617</v>
      </c>
      <c r="J234" s="17">
        <v>0</v>
      </c>
      <c r="K234">
        <v>1</v>
      </c>
      <c r="L234"/>
      <c r="P234" t="s">
        <v>713</v>
      </c>
      <c r="Q234" t="s">
        <v>600</v>
      </c>
      <c r="S234">
        <v>0</v>
      </c>
      <c r="T234">
        <v>1</v>
      </c>
    </row>
    <row r="235" ht="16.5" spans="8:20">
      <c r="H235" s="18" t="s">
        <v>176</v>
      </c>
      <c r="I235" s="17" t="s">
        <v>612</v>
      </c>
      <c r="J235" s="17">
        <v>0</v>
      </c>
      <c r="K235">
        <v>1</v>
      </c>
      <c r="L235"/>
      <c r="P235" t="s">
        <v>714</v>
      </c>
      <c r="Q235" t="s">
        <v>296</v>
      </c>
      <c r="S235">
        <v>0</v>
      </c>
      <c r="T235">
        <v>1</v>
      </c>
    </row>
    <row r="236" ht="16.5" spans="8:20">
      <c r="H236" s="18" t="s">
        <v>247</v>
      </c>
      <c r="I236" s="17" t="s">
        <v>612</v>
      </c>
      <c r="J236" s="17">
        <v>0</v>
      </c>
      <c r="K236">
        <v>1</v>
      </c>
      <c r="L236"/>
      <c r="P236" t="s">
        <v>715</v>
      </c>
      <c r="Q236" t="s">
        <v>599</v>
      </c>
      <c r="S236">
        <v>0</v>
      </c>
      <c r="T236">
        <v>1</v>
      </c>
    </row>
    <row r="237" ht="16.5" spans="8:20">
      <c r="H237" s="18" t="s">
        <v>76</v>
      </c>
      <c r="I237" s="17" t="s">
        <v>612</v>
      </c>
      <c r="J237" s="17">
        <v>0</v>
      </c>
      <c r="K237">
        <v>1</v>
      </c>
      <c r="L237"/>
      <c r="P237" t="s">
        <v>716</v>
      </c>
      <c r="Q237" t="s">
        <v>677</v>
      </c>
      <c r="S237">
        <v>0</v>
      </c>
      <c r="T237">
        <v>1</v>
      </c>
    </row>
    <row r="238" ht="16.5" spans="8:20">
      <c r="H238" s="18" t="s">
        <v>622</v>
      </c>
      <c r="I238" s="17" t="s">
        <v>612</v>
      </c>
      <c r="J238" s="17">
        <v>0</v>
      </c>
      <c r="K238">
        <v>1</v>
      </c>
      <c r="L238"/>
      <c r="P238" t="s">
        <v>717</v>
      </c>
      <c r="Q238" t="s">
        <v>319</v>
      </c>
      <c r="S238">
        <v>0</v>
      </c>
      <c r="T238">
        <v>1</v>
      </c>
    </row>
    <row r="239" ht="16.5" spans="8:20">
      <c r="H239" s="18" t="s">
        <v>85</v>
      </c>
      <c r="I239" s="17" t="s">
        <v>612</v>
      </c>
      <c r="J239" s="17">
        <v>0</v>
      </c>
      <c r="K239">
        <v>1</v>
      </c>
      <c r="L239"/>
      <c r="P239" t="s">
        <v>718</v>
      </c>
      <c r="Q239" t="s">
        <v>654</v>
      </c>
      <c r="S239">
        <v>0</v>
      </c>
      <c r="T239">
        <v>1</v>
      </c>
    </row>
    <row r="240" ht="16.5" spans="8:20">
      <c r="H240" s="18" t="s">
        <v>168</v>
      </c>
      <c r="I240" s="17" t="s">
        <v>612</v>
      </c>
      <c r="J240" s="17">
        <v>0</v>
      </c>
      <c r="K240">
        <v>1</v>
      </c>
      <c r="L240"/>
      <c r="P240" t="s">
        <v>216</v>
      </c>
      <c r="Q240" t="s">
        <v>287</v>
      </c>
      <c r="R240" t="s">
        <v>604</v>
      </c>
      <c r="S240">
        <v>0</v>
      </c>
      <c r="T240">
        <v>1</v>
      </c>
    </row>
    <row r="241" ht="16.5" spans="8:20">
      <c r="H241" s="18" t="s">
        <v>13</v>
      </c>
      <c r="I241" s="17" t="s">
        <v>612</v>
      </c>
      <c r="J241" s="17">
        <v>0</v>
      </c>
      <c r="K241">
        <v>1</v>
      </c>
      <c r="L241"/>
      <c r="P241" t="s">
        <v>655</v>
      </c>
      <c r="Q241" t="s">
        <v>298</v>
      </c>
      <c r="R241" t="s">
        <v>604</v>
      </c>
      <c r="S241">
        <v>0</v>
      </c>
      <c r="T241">
        <v>1</v>
      </c>
    </row>
    <row r="242" ht="16.5" spans="8:20">
      <c r="H242" s="18" t="s">
        <v>67</v>
      </c>
      <c r="I242" s="17" t="s">
        <v>612</v>
      </c>
      <c r="J242" s="17">
        <v>0</v>
      </c>
      <c r="K242">
        <v>1</v>
      </c>
      <c r="L242"/>
      <c r="P242" t="s">
        <v>719</v>
      </c>
      <c r="Q242" t="s">
        <v>690</v>
      </c>
      <c r="S242">
        <v>0</v>
      </c>
      <c r="T242">
        <v>1</v>
      </c>
    </row>
    <row r="243" ht="16.5" spans="8:20">
      <c r="H243" s="18" t="s">
        <v>216</v>
      </c>
      <c r="I243" s="17" t="s">
        <v>612</v>
      </c>
      <c r="J243" s="17">
        <v>0</v>
      </c>
      <c r="K243">
        <v>1</v>
      </c>
      <c r="L243"/>
      <c r="P243" t="s">
        <v>720</v>
      </c>
      <c r="Q243" t="s">
        <v>721</v>
      </c>
      <c r="S243">
        <v>0</v>
      </c>
      <c r="T243">
        <v>1</v>
      </c>
    </row>
    <row r="244" ht="16.5" spans="8:20">
      <c r="H244" s="18" t="s">
        <v>117</v>
      </c>
      <c r="I244" s="17" t="s">
        <v>612</v>
      </c>
      <c r="J244" s="17">
        <v>0</v>
      </c>
      <c r="K244">
        <v>1</v>
      </c>
      <c r="L244"/>
      <c r="P244" t="s">
        <v>722</v>
      </c>
      <c r="Q244" t="s">
        <v>602</v>
      </c>
      <c r="S244">
        <v>0</v>
      </c>
      <c r="T244">
        <v>1</v>
      </c>
    </row>
    <row r="245" ht="16.5" spans="8:20">
      <c r="H245" s="18" t="s">
        <v>268</v>
      </c>
      <c r="I245" s="17" t="s">
        <v>612</v>
      </c>
      <c r="J245" s="17">
        <v>0</v>
      </c>
      <c r="K245">
        <v>1</v>
      </c>
      <c r="L245"/>
      <c r="P245" t="s">
        <v>723</v>
      </c>
      <c r="Q245" t="s">
        <v>724</v>
      </c>
      <c r="S245">
        <v>0</v>
      </c>
      <c r="T245">
        <v>1</v>
      </c>
    </row>
    <row r="246" ht="16.5" spans="8:20">
      <c r="H246" s="18" t="s">
        <v>232</v>
      </c>
      <c r="I246" s="17" t="s">
        <v>612</v>
      </c>
      <c r="J246" s="17">
        <v>0</v>
      </c>
      <c r="K246">
        <v>1</v>
      </c>
      <c r="L246"/>
      <c r="P246" t="s">
        <v>234</v>
      </c>
      <c r="Q246" t="s">
        <v>290</v>
      </c>
      <c r="R246" t="s">
        <v>604</v>
      </c>
      <c r="S246">
        <v>0</v>
      </c>
      <c r="T246">
        <v>1</v>
      </c>
    </row>
    <row r="247" ht="16.5" spans="8:20">
      <c r="H247" s="18" t="s">
        <v>41</v>
      </c>
      <c r="I247" s="17" t="s">
        <v>612</v>
      </c>
      <c r="J247" s="17">
        <v>0</v>
      </c>
      <c r="K247">
        <v>1</v>
      </c>
      <c r="L247"/>
      <c r="P247" t="s">
        <v>725</v>
      </c>
      <c r="Q247" t="s">
        <v>726</v>
      </c>
      <c r="S247">
        <v>0</v>
      </c>
      <c r="T247">
        <v>1</v>
      </c>
    </row>
    <row r="248" ht="16.5" spans="8:20">
      <c r="H248" s="18" t="s">
        <v>655</v>
      </c>
      <c r="I248" s="17" t="s">
        <v>612</v>
      </c>
      <c r="J248" s="17">
        <v>0</v>
      </c>
      <c r="K248">
        <v>1</v>
      </c>
      <c r="L248"/>
      <c r="P248" t="s">
        <v>727</v>
      </c>
      <c r="Q248" t="s">
        <v>707</v>
      </c>
      <c r="S248">
        <v>0</v>
      </c>
      <c r="T248">
        <v>1</v>
      </c>
    </row>
    <row r="249" ht="16.5" spans="8:20">
      <c r="H249" s="18" t="s">
        <v>139</v>
      </c>
      <c r="I249" s="17" t="s">
        <v>612</v>
      </c>
      <c r="J249" s="17">
        <v>0</v>
      </c>
      <c r="K249">
        <v>1</v>
      </c>
      <c r="L249"/>
      <c r="P249" t="s">
        <v>728</v>
      </c>
      <c r="Q249" t="s">
        <v>317</v>
      </c>
      <c r="S249">
        <v>0</v>
      </c>
      <c r="T249">
        <v>1</v>
      </c>
    </row>
    <row r="250" ht="16.5" spans="8:20">
      <c r="H250" s="18" t="s">
        <v>199</v>
      </c>
      <c r="I250" s="17" t="s">
        <v>612</v>
      </c>
      <c r="J250" s="17">
        <v>0</v>
      </c>
      <c r="K250">
        <v>1</v>
      </c>
      <c r="L250"/>
      <c r="P250" t="s">
        <v>729</v>
      </c>
      <c r="Q250" t="s">
        <v>602</v>
      </c>
      <c r="S250">
        <v>0</v>
      </c>
      <c r="T250">
        <v>1</v>
      </c>
    </row>
    <row r="251" ht="16.5" spans="8:20">
      <c r="H251" s="18" t="s">
        <v>237</v>
      </c>
      <c r="I251" s="17" t="s">
        <v>612</v>
      </c>
      <c r="J251" s="17">
        <v>0</v>
      </c>
      <c r="K251">
        <v>1</v>
      </c>
      <c r="L251"/>
      <c r="P251" t="s">
        <v>233</v>
      </c>
      <c r="Q251" t="s">
        <v>317</v>
      </c>
      <c r="S251">
        <v>0</v>
      </c>
      <c r="T251">
        <v>1</v>
      </c>
    </row>
    <row r="252" ht="16.5" spans="8:20">
      <c r="H252" s="18" t="s">
        <v>170</v>
      </c>
      <c r="I252" s="17" t="s">
        <v>612</v>
      </c>
      <c r="J252" s="17">
        <v>0</v>
      </c>
      <c r="K252">
        <v>1</v>
      </c>
      <c r="L252"/>
      <c r="P252" t="s">
        <v>730</v>
      </c>
      <c r="Q252" t="s">
        <v>712</v>
      </c>
      <c r="S252">
        <v>0</v>
      </c>
      <c r="T252">
        <v>1</v>
      </c>
    </row>
    <row r="253" ht="16.5" spans="8:20">
      <c r="H253" s="18" t="s">
        <v>165</v>
      </c>
      <c r="I253" s="17" t="s">
        <v>612</v>
      </c>
      <c r="J253" s="17">
        <v>0</v>
      </c>
      <c r="K253">
        <v>1</v>
      </c>
      <c r="L253"/>
      <c r="P253" t="s">
        <v>731</v>
      </c>
      <c r="Q253" t="s">
        <v>732</v>
      </c>
      <c r="S253">
        <v>0</v>
      </c>
      <c r="T253">
        <v>1</v>
      </c>
    </row>
    <row r="254" ht="16.5" spans="8:20">
      <c r="H254" s="18" t="s">
        <v>234</v>
      </c>
      <c r="I254" s="17" t="s">
        <v>612</v>
      </c>
      <c r="J254" s="17">
        <v>0</v>
      </c>
      <c r="K254">
        <v>1</v>
      </c>
      <c r="L254"/>
      <c r="P254" t="s">
        <v>733</v>
      </c>
      <c r="Q254" t="s">
        <v>734</v>
      </c>
      <c r="S254">
        <v>0</v>
      </c>
      <c r="T254">
        <v>1</v>
      </c>
    </row>
    <row r="255" ht="16.5" spans="8:20">
      <c r="H255" s="18" t="s">
        <v>234</v>
      </c>
      <c r="I255" s="17" t="s">
        <v>612</v>
      </c>
      <c r="J255" s="17">
        <v>0</v>
      </c>
      <c r="K255">
        <v>1</v>
      </c>
      <c r="L255"/>
      <c r="P255" t="s">
        <v>735</v>
      </c>
      <c r="Q255" t="s">
        <v>688</v>
      </c>
      <c r="S255">
        <v>0</v>
      </c>
      <c r="T255">
        <v>1</v>
      </c>
    </row>
    <row r="256" ht="16.5" spans="8:20">
      <c r="H256" s="18" t="s">
        <v>230</v>
      </c>
      <c r="I256" s="17" t="s">
        <v>612</v>
      </c>
      <c r="J256" s="17">
        <v>0</v>
      </c>
      <c r="K256">
        <v>1</v>
      </c>
      <c r="L256"/>
      <c r="P256" t="s">
        <v>736</v>
      </c>
      <c r="Q256" t="s">
        <v>712</v>
      </c>
      <c r="S256">
        <v>0</v>
      </c>
      <c r="T256">
        <v>1</v>
      </c>
    </row>
    <row r="257" ht="16.5" spans="8:20">
      <c r="H257" s="18" t="s">
        <v>112</v>
      </c>
      <c r="I257" s="17" t="s">
        <v>612</v>
      </c>
      <c r="J257" s="17">
        <v>0</v>
      </c>
      <c r="K257">
        <v>1</v>
      </c>
      <c r="L257"/>
      <c r="P257" t="s">
        <v>737</v>
      </c>
      <c r="Q257" t="s">
        <v>704</v>
      </c>
      <c r="S257">
        <v>0</v>
      </c>
      <c r="T257">
        <v>1</v>
      </c>
    </row>
    <row r="258" ht="16.5" spans="8:20">
      <c r="H258" s="18" t="s">
        <v>62</v>
      </c>
      <c r="I258" s="17" t="s">
        <v>612</v>
      </c>
      <c r="J258" s="17">
        <v>0</v>
      </c>
      <c r="K258">
        <v>1</v>
      </c>
      <c r="L258"/>
      <c r="P258" t="s">
        <v>738</v>
      </c>
      <c r="Q258" t="s">
        <v>704</v>
      </c>
      <c r="S258">
        <v>0</v>
      </c>
      <c r="T258">
        <v>1</v>
      </c>
    </row>
    <row r="259" ht="16.5" spans="8:20">
      <c r="H259" s="18" t="s">
        <v>58</v>
      </c>
      <c r="I259" s="17" t="s">
        <v>612</v>
      </c>
      <c r="J259" s="17">
        <v>0</v>
      </c>
      <c r="K259">
        <v>1</v>
      </c>
      <c r="L259"/>
      <c r="P259" t="s">
        <v>739</v>
      </c>
      <c r="Q259" t="s">
        <v>726</v>
      </c>
      <c r="S259">
        <v>0</v>
      </c>
      <c r="T259">
        <v>1</v>
      </c>
    </row>
    <row r="260" ht="16.5" spans="8:20">
      <c r="H260" s="18" t="s">
        <v>60</v>
      </c>
      <c r="I260" s="17" t="s">
        <v>612</v>
      </c>
      <c r="J260" s="17">
        <v>0</v>
      </c>
      <c r="K260">
        <v>1</v>
      </c>
      <c r="L260"/>
      <c r="P260" t="s">
        <v>740</v>
      </c>
      <c r="Q260" t="s">
        <v>704</v>
      </c>
      <c r="S260">
        <v>0</v>
      </c>
      <c r="T260">
        <v>1</v>
      </c>
    </row>
    <row r="261" ht="16.5" spans="8:20">
      <c r="H261" s="18" t="s">
        <v>183</v>
      </c>
      <c r="I261" s="17" t="s">
        <v>612</v>
      </c>
      <c r="J261" s="17">
        <v>0</v>
      </c>
      <c r="K261">
        <v>1</v>
      </c>
      <c r="L261"/>
      <c r="P261" t="s">
        <v>741</v>
      </c>
      <c r="Q261" t="s">
        <v>599</v>
      </c>
      <c r="S261">
        <v>0</v>
      </c>
      <c r="T261">
        <v>1</v>
      </c>
    </row>
    <row r="262" ht="16.5" spans="8:20">
      <c r="H262" s="18" t="s">
        <v>86</v>
      </c>
      <c r="I262" s="17" t="s">
        <v>612</v>
      </c>
      <c r="J262" s="17">
        <v>0</v>
      </c>
      <c r="K262">
        <v>1</v>
      </c>
      <c r="L262"/>
      <c r="P262" t="s">
        <v>13</v>
      </c>
      <c r="Q262" t="s">
        <v>310</v>
      </c>
      <c r="R262" t="s">
        <v>604</v>
      </c>
      <c r="S262">
        <v>0</v>
      </c>
      <c r="T262">
        <v>1</v>
      </c>
    </row>
    <row r="263" ht="16.5" spans="8:20">
      <c r="H263" s="18" t="s">
        <v>5</v>
      </c>
      <c r="I263" s="17" t="s">
        <v>612</v>
      </c>
      <c r="J263" s="17">
        <v>0</v>
      </c>
      <c r="K263">
        <v>1</v>
      </c>
      <c r="L263"/>
      <c r="P263" t="s">
        <v>742</v>
      </c>
      <c r="Q263" t="s">
        <v>317</v>
      </c>
      <c r="S263">
        <v>0</v>
      </c>
      <c r="T263">
        <v>1</v>
      </c>
    </row>
    <row r="264" ht="16.5" spans="8:20">
      <c r="H264" s="18" t="s">
        <v>72</v>
      </c>
      <c r="I264" s="17" t="s">
        <v>612</v>
      </c>
      <c r="J264" s="17">
        <v>0</v>
      </c>
      <c r="K264">
        <v>1</v>
      </c>
      <c r="L264"/>
      <c r="P264" t="s">
        <v>743</v>
      </c>
      <c r="Q264" t="s">
        <v>686</v>
      </c>
      <c r="S264">
        <v>0</v>
      </c>
      <c r="T264">
        <v>1</v>
      </c>
    </row>
    <row r="265" ht="16.5" spans="8:20">
      <c r="H265" s="18" t="s">
        <v>171</v>
      </c>
      <c r="I265" s="17" t="s">
        <v>612</v>
      </c>
      <c r="J265" s="17">
        <v>0</v>
      </c>
      <c r="K265">
        <v>1</v>
      </c>
      <c r="L265"/>
      <c r="P265" t="s">
        <v>744</v>
      </c>
      <c r="Q265" t="s">
        <v>317</v>
      </c>
      <c r="S265">
        <v>0</v>
      </c>
      <c r="T265">
        <v>1</v>
      </c>
    </row>
    <row r="266" ht="16.5" spans="8:20">
      <c r="H266" s="18" t="s">
        <v>156</v>
      </c>
      <c r="I266" s="17" t="s">
        <v>612</v>
      </c>
      <c r="J266" s="17">
        <v>0</v>
      </c>
      <c r="K266">
        <v>1</v>
      </c>
      <c r="L266"/>
      <c r="P266" t="s">
        <v>249</v>
      </c>
      <c r="Q266" t="s">
        <v>311</v>
      </c>
      <c r="R266" t="s">
        <v>604</v>
      </c>
      <c r="S266">
        <v>0</v>
      </c>
      <c r="T266">
        <v>1</v>
      </c>
    </row>
    <row r="267" ht="16.5" spans="8:20">
      <c r="H267" s="18" t="s">
        <v>197</v>
      </c>
      <c r="I267" s="17" t="s">
        <v>612</v>
      </c>
      <c r="J267" s="17">
        <v>0</v>
      </c>
      <c r="K267">
        <v>1</v>
      </c>
      <c r="L267"/>
      <c r="P267" t="s">
        <v>745</v>
      </c>
      <c r="Q267" t="s">
        <v>679</v>
      </c>
      <c r="S267">
        <v>0</v>
      </c>
      <c r="T267">
        <v>1</v>
      </c>
    </row>
    <row r="268" ht="16.5" spans="8:20">
      <c r="H268" s="18" t="s">
        <v>171</v>
      </c>
      <c r="I268" s="17" t="s">
        <v>612</v>
      </c>
      <c r="J268" s="17">
        <v>0</v>
      </c>
      <c r="K268">
        <v>1</v>
      </c>
      <c r="L268"/>
      <c r="P268" t="s">
        <v>746</v>
      </c>
      <c r="Q268" t="s">
        <v>747</v>
      </c>
      <c r="S268">
        <v>0</v>
      </c>
      <c r="T268">
        <v>1</v>
      </c>
    </row>
    <row r="269" ht="16.5" spans="8:20">
      <c r="H269" s="18" t="s">
        <v>156</v>
      </c>
      <c r="I269" s="17" t="s">
        <v>612</v>
      </c>
      <c r="J269" s="17">
        <v>0</v>
      </c>
      <c r="K269">
        <v>1</v>
      </c>
      <c r="L269"/>
      <c r="P269" t="s">
        <v>748</v>
      </c>
      <c r="Q269" t="s">
        <v>317</v>
      </c>
      <c r="S269">
        <v>0</v>
      </c>
      <c r="T269">
        <v>1</v>
      </c>
    </row>
    <row r="270" ht="16.5" spans="8:20">
      <c r="H270" s="18" t="s">
        <v>197</v>
      </c>
      <c r="I270" s="17" t="s">
        <v>612</v>
      </c>
      <c r="J270" s="17">
        <v>0</v>
      </c>
      <c r="K270">
        <v>1</v>
      </c>
      <c r="L270"/>
      <c r="P270" t="s">
        <v>749</v>
      </c>
      <c r="Q270" t="s">
        <v>704</v>
      </c>
      <c r="S270">
        <v>0</v>
      </c>
      <c r="T270">
        <v>1</v>
      </c>
    </row>
    <row r="271" ht="16.5" spans="8:20">
      <c r="H271" s="18" t="s">
        <v>750</v>
      </c>
      <c r="I271" s="17" t="s">
        <v>612</v>
      </c>
      <c r="J271" s="17">
        <v>0</v>
      </c>
      <c r="K271">
        <v>1</v>
      </c>
      <c r="L271"/>
      <c r="P271" t="s">
        <v>751</v>
      </c>
      <c r="Q271" t="s">
        <v>314</v>
      </c>
      <c r="S271">
        <v>0</v>
      </c>
      <c r="T271">
        <v>1</v>
      </c>
    </row>
    <row r="272" ht="16.5" spans="8:20">
      <c r="H272" s="18" t="s">
        <v>752</v>
      </c>
      <c r="I272" s="17" t="s">
        <v>612</v>
      </c>
      <c r="J272" s="17">
        <v>0</v>
      </c>
      <c r="K272">
        <v>1</v>
      </c>
      <c r="L272"/>
      <c r="P272" t="s">
        <v>753</v>
      </c>
      <c r="Q272" t="s">
        <v>317</v>
      </c>
      <c r="S272">
        <v>0</v>
      </c>
      <c r="T272">
        <v>1</v>
      </c>
    </row>
    <row r="273" ht="16.5" spans="8:20">
      <c r="H273" s="16" t="s">
        <v>754</v>
      </c>
      <c r="I273" s="16" t="s">
        <v>613</v>
      </c>
      <c r="J273" s="17">
        <v>1</v>
      </c>
      <c r="K273">
        <v>1</v>
      </c>
      <c r="L273"/>
      <c r="P273" t="s">
        <v>755</v>
      </c>
      <c r="Q273" t="s">
        <v>314</v>
      </c>
      <c r="S273">
        <v>0</v>
      </c>
      <c r="T273">
        <v>1</v>
      </c>
    </row>
    <row r="274" ht="16.5" spans="8:20">
      <c r="H274" s="16" t="s">
        <v>756</v>
      </c>
      <c r="I274" s="16" t="s">
        <v>615</v>
      </c>
      <c r="J274" s="17">
        <v>1</v>
      </c>
      <c r="K274">
        <v>1</v>
      </c>
      <c r="L274"/>
      <c r="P274" t="s">
        <v>80</v>
      </c>
      <c r="Q274" t="s">
        <v>317</v>
      </c>
      <c r="S274">
        <v>0</v>
      </c>
      <c r="T274">
        <v>1</v>
      </c>
    </row>
    <row r="275" ht="16.5" spans="8:20">
      <c r="H275" s="16" t="s">
        <v>221</v>
      </c>
      <c r="I275" s="16" t="s">
        <v>616</v>
      </c>
      <c r="J275" s="17">
        <v>1</v>
      </c>
      <c r="K275">
        <v>1</v>
      </c>
      <c r="L275"/>
      <c r="P275" t="s">
        <v>757</v>
      </c>
      <c r="Q275" t="s">
        <v>679</v>
      </c>
      <c r="S275">
        <v>0</v>
      </c>
      <c r="T275">
        <v>1</v>
      </c>
    </row>
    <row r="276" ht="16.5" spans="8:20">
      <c r="H276" s="16" t="s">
        <v>226</v>
      </c>
      <c r="I276" s="16" t="s">
        <v>616</v>
      </c>
      <c r="J276" s="17">
        <v>1</v>
      </c>
      <c r="K276">
        <v>1</v>
      </c>
      <c r="L276"/>
      <c r="P276" t="s">
        <v>117</v>
      </c>
      <c r="Q276" t="s">
        <v>311</v>
      </c>
      <c r="R276" t="s">
        <v>604</v>
      </c>
      <c r="S276">
        <v>0</v>
      </c>
      <c r="T276">
        <v>1</v>
      </c>
    </row>
    <row r="277" ht="16.5" spans="8:20">
      <c r="H277" s="16" t="s">
        <v>23</v>
      </c>
      <c r="I277" s="16" t="s">
        <v>758</v>
      </c>
      <c r="J277" s="17">
        <v>1</v>
      </c>
      <c r="K277">
        <v>1</v>
      </c>
      <c r="L277"/>
      <c r="P277" t="s">
        <v>759</v>
      </c>
      <c r="Q277" t="s">
        <v>317</v>
      </c>
      <c r="S277">
        <v>0</v>
      </c>
      <c r="T277">
        <v>1</v>
      </c>
    </row>
    <row r="278" ht="16.5" spans="8:20">
      <c r="H278" s="16" t="s">
        <v>32</v>
      </c>
      <c r="I278" s="16" t="s">
        <v>758</v>
      </c>
      <c r="J278" s="17">
        <v>1</v>
      </c>
      <c r="K278">
        <v>1</v>
      </c>
      <c r="L278"/>
      <c r="P278" t="s">
        <v>760</v>
      </c>
      <c r="Q278" t="s">
        <v>317</v>
      </c>
      <c r="S278">
        <v>0</v>
      </c>
      <c r="T278">
        <v>1</v>
      </c>
    </row>
    <row r="279" ht="16.5" spans="8:20">
      <c r="H279" s="16" t="s">
        <v>47</v>
      </c>
      <c r="I279" s="16" t="s">
        <v>758</v>
      </c>
      <c r="J279" s="17">
        <v>1</v>
      </c>
      <c r="K279">
        <v>1</v>
      </c>
      <c r="L279"/>
      <c r="P279" t="s">
        <v>165</v>
      </c>
      <c r="Q279" t="s">
        <v>297</v>
      </c>
      <c r="R279" t="s">
        <v>604</v>
      </c>
      <c r="S279">
        <v>0</v>
      </c>
      <c r="T279">
        <v>1</v>
      </c>
    </row>
    <row r="280" ht="16.5" spans="8:20">
      <c r="H280" s="16" t="s">
        <v>64</v>
      </c>
      <c r="I280" s="16" t="s">
        <v>758</v>
      </c>
      <c r="J280" s="17">
        <v>1</v>
      </c>
      <c r="K280">
        <v>1</v>
      </c>
      <c r="L280"/>
      <c r="P280" t="s">
        <v>761</v>
      </c>
      <c r="Q280" t="s">
        <v>317</v>
      </c>
      <c r="S280">
        <v>0</v>
      </c>
      <c r="T280">
        <v>1</v>
      </c>
    </row>
    <row r="281" ht="16.5" spans="8:20">
      <c r="H281" s="16" t="s">
        <v>93</v>
      </c>
      <c r="I281" s="16" t="s">
        <v>758</v>
      </c>
      <c r="J281" s="17">
        <v>1</v>
      </c>
      <c r="K281">
        <v>1</v>
      </c>
      <c r="L281"/>
      <c r="P281" t="s">
        <v>268</v>
      </c>
      <c r="Q281" t="s">
        <v>307</v>
      </c>
      <c r="R281" t="s">
        <v>604</v>
      </c>
      <c r="S281">
        <v>0</v>
      </c>
      <c r="T281">
        <v>1</v>
      </c>
    </row>
    <row r="282" ht="16.5" spans="8:20">
      <c r="H282" s="16" t="s">
        <v>101</v>
      </c>
      <c r="I282" s="16" t="s">
        <v>758</v>
      </c>
      <c r="J282" s="17">
        <v>1</v>
      </c>
      <c r="K282">
        <v>1</v>
      </c>
      <c r="L282"/>
      <c r="P282" t="s">
        <v>762</v>
      </c>
      <c r="Q282" t="s">
        <v>712</v>
      </c>
      <c r="S282">
        <v>0</v>
      </c>
      <c r="T282">
        <v>1</v>
      </c>
    </row>
    <row r="283" ht="16.5" spans="8:20">
      <c r="H283" s="16" t="s">
        <v>116</v>
      </c>
      <c r="I283" s="16" t="s">
        <v>758</v>
      </c>
      <c r="J283" s="17">
        <v>1</v>
      </c>
      <c r="K283">
        <v>1</v>
      </c>
      <c r="L283"/>
      <c r="P283" t="s">
        <v>763</v>
      </c>
      <c r="Q283" t="s">
        <v>764</v>
      </c>
      <c r="S283">
        <v>0</v>
      </c>
      <c r="T283">
        <v>1</v>
      </c>
    </row>
    <row r="284" ht="16.5" spans="8:20">
      <c r="H284" s="16" t="s">
        <v>145</v>
      </c>
      <c r="I284" s="16" t="s">
        <v>758</v>
      </c>
      <c r="J284" s="17">
        <v>1</v>
      </c>
      <c r="K284">
        <v>1</v>
      </c>
      <c r="L284"/>
      <c r="P284" t="s">
        <v>765</v>
      </c>
      <c r="Q284" t="s">
        <v>764</v>
      </c>
      <c r="S284">
        <v>0</v>
      </c>
      <c r="T284">
        <v>1</v>
      </c>
    </row>
    <row r="285" ht="16.5" spans="8:20">
      <c r="H285" s="16" t="s">
        <v>180</v>
      </c>
      <c r="I285" s="16" t="s">
        <v>758</v>
      </c>
      <c r="J285" s="17">
        <v>1</v>
      </c>
      <c r="K285">
        <v>1</v>
      </c>
      <c r="L285"/>
      <c r="P285" t="s">
        <v>766</v>
      </c>
      <c r="Q285" t="s">
        <v>668</v>
      </c>
      <c r="S285">
        <v>0</v>
      </c>
      <c r="T285">
        <v>1</v>
      </c>
    </row>
    <row r="286" ht="16.5" spans="8:20">
      <c r="H286" s="16" t="s">
        <v>184</v>
      </c>
      <c r="I286" s="16" t="s">
        <v>758</v>
      </c>
      <c r="J286" s="17">
        <v>1</v>
      </c>
      <c r="K286">
        <v>1</v>
      </c>
      <c r="L286"/>
      <c r="P286" t="s">
        <v>767</v>
      </c>
      <c r="Q286" t="s">
        <v>747</v>
      </c>
      <c r="S286">
        <v>0</v>
      </c>
      <c r="T286">
        <v>1</v>
      </c>
    </row>
    <row r="287" ht="16.5" spans="8:20">
      <c r="H287" s="16" t="s">
        <v>188</v>
      </c>
      <c r="I287" s="16" t="s">
        <v>758</v>
      </c>
      <c r="J287" s="17">
        <v>1</v>
      </c>
      <c r="K287">
        <v>1</v>
      </c>
      <c r="L287"/>
      <c r="P287" t="s">
        <v>768</v>
      </c>
      <c r="Q287" t="s">
        <v>690</v>
      </c>
      <c r="S287">
        <v>0</v>
      </c>
      <c r="T287">
        <v>1</v>
      </c>
    </row>
    <row r="288" ht="16.5" spans="8:20">
      <c r="H288" s="16" t="s">
        <v>198</v>
      </c>
      <c r="I288" s="16" t="s">
        <v>758</v>
      </c>
      <c r="J288" s="17">
        <v>1</v>
      </c>
      <c r="K288">
        <v>1</v>
      </c>
      <c r="L288"/>
      <c r="P288" t="s">
        <v>769</v>
      </c>
      <c r="Q288" t="s">
        <v>681</v>
      </c>
      <c r="S288">
        <v>0</v>
      </c>
      <c r="T288">
        <v>1</v>
      </c>
    </row>
    <row r="289" ht="16.5" spans="8:20">
      <c r="H289" s="16" t="s">
        <v>202</v>
      </c>
      <c r="I289" s="16" t="s">
        <v>758</v>
      </c>
      <c r="J289" s="17">
        <v>1</v>
      </c>
      <c r="K289">
        <v>1</v>
      </c>
      <c r="L289"/>
      <c r="P289" t="s">
        <v>770</v>
      </c>
      <c r="Q289" t="s">
        <v>317</v>
      </c>
      <c r="S289">
        <v>0</v>
      </c>
      <c r="T289">
        <v>1</v>
      </c>
    </row>
    <row r="290" ht="16.5" spans="8:20">
      <c r="H290" s="19" t="s">
        <v>771</v>
      </c>
      <c r="I290" s="16" t="s">
        <v>758</v>
      </c>
      <c r="J290" s="17">
        <v>1</v>
      </c>
      <c r="K290">
        <v>1</v>
      </c>
      <c r="L290"/>
      <c r="P290" t="s">
        <v>772</v>
      </c>
      <c r="Q290" t="s">
        <v>679</v>
      </c>
      <c r="S290">
        <v>0</v>
      </c>
      <c r="T290">
        <v>1</v>
      </c>
    </row>
    <row r="291" ht="16.5" spans="8:20">
      <c r="H291" s="19" t="s">
        <v>31</v>
      </c>
      <c r="I291" s="16" t="s">
        <v>758</v>
      </c>
      <c r="J291" s="17">
        <v>1</v>
      </c>
      <c r="K291">
        <v>1</v>
      </c>
      <c r="L291"/>
      <c r="P291" t="s">
        <v>773</v>
      </c>
      <c r="Q291" t="s">
        <v>747</v>
      </c>
      <c r="S291">
        <v>0</v>
      </c>
      <c r="T291">
        <v>1</v>
      </c>
    </row>
    <row r="292" ht="16.5" spans="8:20">
      <c r="H292" s="19" t="s">
        <v>774</v>
      </c>
      <c r="I292" s="16" t="s">
        <v>758</v>
      </c>
      <c r="J292" s="17">
        <v>1</v>
      </c>
      <c r="K292">
        <v>1</v>
      </c>
      <c r="L292"/>
      <c r="P292" t="s">
        <v>775</v>
      </c>
      <c r="Q292" t="s">
        <v>298</v>
      </c>
      <c r="S292">
        <v>0</v>
      </c>
      <c r="T292">
        <v>1</v>
      </c>
    </row>
    <row r="293" ht="16.5" spans="8:20">
      <c r="H293" s="16" t="s">
        <v>227</v>
      </c>
      <c r="I293" s="16" t="s">
        <v>613</v>
      </c>
      <c r="J293" s="17">
        <v>1</v>
      </c>
      <c r="K293">
        <v>1</v>
      </c>
      <c r="L293"/>
      <c r="P293" t="s">
        <v>776</v>
      </c>
      <c r="Q293" t="s">
        <v>681</v>
      </c>
      <c r="S293">
        <v>0</v>
      </c>
      <c r="T293">
        <v>1</v>
      </c>
    </row>
    <row r="294" ht="16.5" spans="8:20">
      <c r="H294" s="16" t="s">
        <v>777</v>
      </c>
      <c r="I294" s="16" t="s">
        <v>615</v>
      </c>
      <c r="J294" s="17">
        <v>1</v>
      </c>
      <c r="K294">
        <v>1</v>
      </c>
      <c r="L294"/>
      <c r="P294" t="s">
        <v>183</v>
      </c>
      <c r="Q294" t="s">
        <v>296</v>
      </c>
      <c r="R294" t="s">
        <v>604</v>
      </c>
      <c r="S294">
        <v>0</v>
      </c>
      <c r="T294">
        <v>1</v>
      </c>
    </row>
    <row r="295" ht="16.5" spans="8:20">
      <c r="H295" s="16" t="s">
        <v>25</v>
      </c>
      <c r="I295" s="16" t="s">
        <v>778</v>
      </c>
      <c r="J295" s="17">
        <v>1</v>
      </c>
      <c r="K295">
        <v>1</v>
      </c>
      <c r="L295"/>
      <c r="P295" t="s">
        <v>779</v>
      </c>
      <c r="Q295" t="s">
        <v>317</v>
      </c>
      <c r="S295">
        <v>0</v>
      </c>
      <c r="T295">
        <v>1</v>
      </c>
    </row>
    <row r="296" ht="16.5" spans="8:20">
      <c r="H296" s="16" t="s">
        <v>71</v>
      </c>
      <c r="I296" s="16" t="s">
        <v>778</v>
      </c>
      <c r="J296" s="17">
        <v>1</v>
      </c>
      <c r="K296">
        <v>1</v>
      </c>
      <c r="L296"/>
      <c r="P296" t="s">
        <v>780</v>
      </c>
      <c r="Q296" t="s">
        <v>661</v>
      </c>
      <c r="S296">
        <v>0</v>
      </c>
      <c r="T296">
        <v>1</v>
      </c>
    </row>
    <row r="297" ht="16.5" spans="8:20">
      <c r="H297" s="16" t="s">
        <v>10</v>
      </c>
      <c r="I297" s="16" t="s">
        <v>758</v>
      </c>
      <c r="J297" s="17">
        <v>1</v>
      </c>
      <c r="K297">
        <v>1</v>
      </c>
      <c r="L297"/>
      <c r="P297" t="s">
        <v>781</v>
      </c>
      <c r="Q297" t="s">
        <v>317</v>
      </c>
      <c r="S297">
        <v>0</v>
      </c>
      <c r="T297">
        <v>1</v>
      </c>
    </row>
    <row r="298" ht="16.5" spans="8:20">
      <c r="H298" s="16" t="s">
        <v>29</v>
      </c>
      <c r="I298" s="16" t="s">
        <v>758</v>
      </c>
      <c r="J298" s="17">
        <v>1</v>
      </c>
      <c r="K298">
        <v>1</v>
      </c>
      <c r="L298"/>
      <c r="P298" t="s">
        <v>782</v>
      </c>
      <c r="Q298" t="s">
        <v>319</v>
      </c>
      <c r="S298">
        <v>0</v>
      </c>
      <c r="T298">
        <v>1</v>
      </c>
    </row>
    <row r="299" ht="16.5" spans="8:20">
      <c r="H299" s="16" t="s">
        <v>78</v>
      </c>
      <c r="I299" s="16" t="s">
        <v>758</v>
      </c>
      <c r="J299" s="17">
        <v>1</v>
      </c>
      <c r="K299">
        <v>1</v>
      </c>
      <c r="L299"/>
      <c r="P299" t="s">
        <v>783</v>
      </c>
      <c r="Q299" t="s">
        <v>784</v>
      </c>
      <c r="S299">
        <v>0</v>
      </c>
      <c r="T299">
        <v>1</v>
      </c>
    </row>
    <row r="300" ht="16.5" spans="8:20">
      <c r="H300" s="16" t="s">
        <v>84</v>
      </c>
      <c r="I300" s="16" t="s">
        <v>758</v>
      </c>
      <c r="J300" s="17">
        <v>1</v>
      </c>
      <c r="K300">
        <v>1</v>
      </c>
      <c r="L300"/>
      <c r="P300" t="s">
        <v>785</v>
      </c>
      <c r="Q300" t="s">
        <v>786</v>
      </c>
      <c r="S300">
        <v>0</v>
      </c>
      <c r="T300">
        <v>1</v>
      </c>
    </row>
    <row r="301" ht="16.5" spans="8:20">
      <c r="H301" s="16" t="s">
        <v>97</v>
      </c>
      <c r="I301" s="16" t="s">
        <v>758</v>
      </c>
      <c r="J301" s="17">
        <v>1</v>
      </c>
      <c r="K301">
        <v>1</v>
      </c>
      <c r="L301"/>
      <c r="P301" t="s">
        <v>250</v>
      </c>
      <c r="Q301" t="s">
        <v>297</v>
      </c>
      <c r="R301" t="s">
        <v>604</v>
      </c>
      <c r="S301">
        <v>0</v>
      </c>
      <c r="T301">
        <v>1</v>
      </c>
    </row>
    <row r="302" ht="16.5" spans="8:20">
      <c r="H302" s="16" t="s">
        <v>98</v>
      </c>
      <c r="I302" s="16" t="s">
        <v>758</v>
      </c>
      <c r="J302" s="17">
        <v>1</v>
      </c>
      <c r="K302">
        <v>1</v>
      </c>
      <c r="L302"/>
      <c r="P302" t="s">
        <v>625</v>
      </c>
      <c r="Q302" t="s">
        <v>308</v>
      </c>
      <c r="R302" t="s">
        <v>604</v>
      </c>
      <c r="S302">
        <v>0</v>
      </c>
      <c r="T302">
        <v>1</v>
      </c>
    </row>
    <row r="303" ht="16.5" spans="8:20">
      <c r="H303" s="16" t="s">
        <v>110</v>
      </c>
      <c r="I303" s="16" t="s">
        <v>758</v>
      </c>
      <c r="J303" s="17">
        <v>1</v>
      </c>
      <c r="K303">
        <v>1</v>
      </c>
      <c r="L303"/>
      <c r="P303" t="s">
        <v>787</v>
      </c>
      <c r="Q303" t="s">
        <v>679</v>
      </c>
      <c r="S303">
        <v>0</v>
      </c>
      <c r="T303">
        <v>1</v>
      </c>
    </row>
    <row r="304" ht="16.5" spans="8:20">
      <c r="H304" s="16" t="s">
        <v>788</v>
      </c>
      <c r="I304" s="16" t="s">
        <v>758</v>
      </c>
      <c r="J304" s="17">
        <v>1</v>
      </c>
      <c r="K304">
        <v>1</v>
      </c>
      <c r="L304"/>
      <c r="P304" t="s">
        <v>789</v>
      </c>
      <c r="Q304" t="s">
        <v>317</v>
      </c>
      <c r="S304">
        <v>0</v>
      </c>
      <c r="T304">
        <v>1</v>
      </c>
    </row>
    <row r="305" ht="16.5" spans="8:20">
      <c r="H305" s="16" t="s">
        <v>119</v>
      </c>
      <c r="I305" s="16" t="s">
        <v>758</v>
      </c>
      <c r="J305" s="17">
        <v>1</v>
      </c>
      <c r="K305">
        <v>1</v>
      </c>
      <c r="L305"/>
      <c r="P305" t="s">
        <v>790</v>
      </c>
      <c r="Q305" t="s">
        <v>707</v>
      </c>
      <c r="S305">
        <v>0</v>
      </c>
      <c r="T305">
        <v>1</v>
      </c>
    </row>
    <row r="306" ht="16.5" spans="8:20">
      <c r="H306" s="16" t="s">
        <v>149</v>
      </c>
      <c r="I306" s="16" t="s">
        <v>758</v>
      </c>
      <c r="J306" s="17">
        <v>1</v>
      </c>
      <c r="K306">
        <v>1</v>
      </c>
      <c r="L306"/>
      <c r="P306" t="s">
        <v>791</v>
      </c>
      <c r="Q306" t="s">
        <v>712</v>
      </c>
      <c r="S306">
        <v>0</v>
      </c>
      <c r="T306">
        <v>1</v>
      </c>
    </row>
    <row r="307" ht="16.5" spans="8:20">
      <c r="H307" s="16" t="s">
        <v>792</v>
      </c>
      <c r="I307" s="16" t="s">
        <v>758</v>
      </c>
      <c r="J307" s="17">
        <v>1</v>
      </c>
      <c r="K307">
        <v>1</v>
      </c>
      <c r="L307"/>
      <c r="P307" t="s">
        <v>793</v>
      </c>
      <c r="Q307" t="s">
        <v>794</v>
      </c>
      <c r="S307">
        <v>0</v>
      </c>
      <c r="T307">
        <v>1</v>
      </c>
    </row>
    <row r="308" ht="16.5" spans="8:20">
      <c r="H308" s="16" t="s">
        <v>795</v>
      </c>
      <c r="I308" s="16" t="s">
        <v>758</v>
      </c>
      <c r="J308" s="17">
        <v>1</v>
      </c>
      <c r="K308">
        <v>1</v>
      </c>
      <c r="L308"/>
      <c r="P308" t="s">
        <v>796</v>
      </c>
      <c r="Q308" t="s">
        <v>690</v>
      </c>
      <c r="S308">
        <v>0</v>
      </c>
      <c r="T308">
        <v>1</v>
      </c>
    </row>
    <row r="309" ht="16.5" spans="8:20">
      <c r="H309" s="16" t="s">
        <v>158</v>
      </c>
      <c r="I309" s="16" t="s">
        <v>758</v>
      </c>
      <c r="J309" s="17">
        <v>1</v>
      </c>
      <c r="K309">
        <v>1</v>
      </c>
      <c r="L309"/>
      <c r="P309" t="s">
        <v>195</v>
      </c>
      <c r="Q309" t="s">
        <v>309</v>
      </c>
      <c r="S309">
        <v>0</v>
      </c>
      <c r="T309">
        <v>1</v>
      </c>
    </row>
    <row r="310" ht="16.5" spans="8:20">
      <c r="H310" s="16" t="s">
        <v>797</v>
      </c>
      <c r="I310" s="16" t="s">
        <v>758</v>
      </c>
      <c r="J310" s="17">
        <v>1</v>
      </c>
      <c r="K310">
        <v>1</v>
      </c>
      <c r="L310"/>
      <c r="P310" t="s">
        <v>798</v>
      </c>
      <c r="Q310" t="s">
        <v>799</v>
      </c>
      <c r="S310">
        <v>0</v>
      </c>
      <c r="T310">
        <v>1</v>
      </c>
    </row>
    <row r="311" ht="16.5" spans="8:20">
      <c r="H311" s="16" t="s">
        <v>186</v>
      </c>
      <c r="I311" s="16" t="s">
        <v>758</v>
      </c>
      <c r="J311" s="17">
        <v>1</v>
      </c>
      <c r="K311">
        <v>1</v>
      </c>
      <c r="L311"/>
      <c r="P311" t="s">
        <v>800</v>
      </c>
      <c r="Q311" t="s">
        <v>317</v>
      </c>
      <c r="S311">
        <v>0</v>
      </c>
      <c r="T311">
        <v>1</v>
      </c>
    </row>
    <row r="312" ht="16.5" spans="8:20">
      <c r="H312" s="16" t="s">
        <v>191</v>
      </c>
      <c r="I312" s="16" t="s">
        <v>758</v>
      </c>
      <c r="J312" s="17">
        <v>1</v>
      </c>
      <c r="K312">
        <v>1</v>
      </c>
      <c r="L312"/>
      <c r="P312" t="s">
        <v>801</v>
      </c>
      <c r="Q312" t="s">
        <v>317</v>
      </c>
      <c r="S312">
        <v>0</v>
      </c>
      <c r="T312">
        <v>1</v>
      </c>
    </row>
    <row r="313" ht="16.5" spans="8:20">
      <c r="H313" s="16" t="s">
        <v>252</v>
      </c>
      <c r="I313" s="16" t="s">
        <v>758</v>
      </c>
      <c r="J313" s="17">
        <v>1</v>
      </c>
      <c r="K313">
        <v>1</v>
      </c>
      <c r="L313"/>
      <c r="P313" t="s">
        <v>802</v>
      </c>
      <c r="Q313" t="s">
        <v>686</v>
      </c>
      <c r="S313">
        <v>0</v>
      </c>
      <c r="T313">
        <v>1</v>
      </c>
    </row>
    <row r="314" ht="16.5" spans="8:20">
      <c r="H314" s="16" t="s">
        <v>258</v>
      </c>
      <c r="I314" s="16" t="s">
        <v>758</v>
      </c>
      <c r="J314" s="17">
        <v>1</v>
      </c>
      <c r="K314">
        <v>1</v>
      </c>
      <c r="L314"/>
      <c r="P314" t="s">
        <v>803</v>
      </c>
      <c r="Q314" t="s">
        <v>804</v>
      </c>
      <c r="S314">
        <v>0</v>
      </c>
      <c r="T314">
        <v>1</v>
      </c>
    </row>
    <row r="315" ht="16.5" spans="8:20">
      <c r="H315" s="16" t="s">
        <v>265</v>
      </c>
      <c r="I315" s="16" t="s">
        <v>758</v>
      </c>
      <c r="J315" s="17">
        <v>1</v>
      </c>
      <c r="K315">
        <v>1</v>
      </c>
      <c r="L315"/>
      <c r="P315" t="s">
        <v>805</v>
      </c>
      <c r="Q315" t="s">
        <v>747</v>
      </c>
      <c r="S315">
        <v>0</v>
      </c>
      <c r="T315">
        <v>1</v>
      </c>
    </row>
    <row r="316" ht="16.5" spans="8:20">
      <c r="H316" s="16" t="s">
        <v>806</v>
      </c>
      <c r="I316" s="16" t="s">
        <v>604</v>
      </c>
      <c r="J316" s="17">
        <v>1</v>
      </c>
      <c r="K316">
        <v>0</v>
      </c>
      <c r="L316"/>
      <c r="P316" t="s">
        <v>51</v>
      </c>
      <c r="Q316" t="s">
        <v>300</v>
      </c>
      <c r="R316" t="s">
        <v>604</v>
      </c>
      <c r="S316">
        <v>0</v>
      </c>
      <c r="T316">
        <v>0</v>
      </c>
    </row>
    <row r="317" ht="16.5" spans="8:20">
      <c r="H317" s="16" t="s">
        <v>614</v>
      </c>
      <c r="I317" s="16" t="s">
        <v>604</v>
      </c>
      <c r="J317" s="17">
        <v>1</v>
      </c>
      <c r="K317">
        <v>0</v>
      </c>
      <c r="L317"/>
      <c r="P317" t="s">
        <v>807</v>
      </c>
      <c r="Q317" t="s">
        <v>600</v>
      </c>
      <c r="S317">
        <v>0</v>
      </c>
      <c r="T317">
        <v>0</v>
      </c>
    </row>
    <row r="318" spans="16:20">
      <c r="P318" t="s">
        <v>808</v>
      </c>
      <c r="Q318" t="s">
        <v>734</v>
      </c>
      <c r="S318">
        <v>0</v>
      </c>
      <c r="T318">
        <v>1</v>
      </c>
    </row>
    <row r="319" spans="16:20">
      <c r="P319" t="s">
        <v>809</v>
      </c>
      <c r="Q319" t="s">
        <v>317</v>
      </c>
      <c r="S319">
        <v>0</v>
      </c>
      <c r="T319">
        <v>1</v>
      </c>
    </row>
    <row r="320" spans="16:20">
      <c r="P320" t="s">
        <v>698</v>
      </c>
      <c r="Q320" t="s">
        <v>317</v>
      </c>
      <c r="R320" t="s">
        <v>604</v>
      </c>
      <c r="S320">
        <v>0</v>
      </c>
      <c r="T320">
        <v>1</v>
      </c>
    </row>
    <row r="321" spans="16:20">
      <c r="P321" t="s">
        <v>15</v>
      </c>
      <c r="Q321" t="s">
        <v>277</v>
      </c>
      <c r="R321" t="s">
        <v>604</v>
      </c>
      <c r="S321">
        <v>0</v>
      </c>
      <c r="T321">
        <v>1</v>
      </c>
    </row>
    <row r="322" spans="16:20">
      <c r="P322" t="s">
        <v>810</v>
      </c>
      <c r="Q322" t="s">
        <v>679</v>
      </c>
      <c r="S322">
        <v>0</v>
      </c>
      <c r="T322">
        <v>1</v>
      </c>
    </row>
    <row r="323" spans="16:20">
      <c r="P323" t="s">
        <v>811</v>
      </c>
      <c r="Q323" t="s">
        <v>317</v>
      </c>
      <c r="S323">
        <v>0</v>
      </c>
      <c r="T323">
        <v>1</v>
      </c>
    </row>
    <row r="324" spans="16:20">
      <c r="P324" t="s">
        <v>269</v>
      </c>
      <c r="Q324" t="s">
        <v>306</v>
      </c>
      <c r="R324" t="s">
        <v>604</v>
      </c>
      <c r="S324">
        <v>0</v>
      </c>
      <c r="T324">
        <v>1</v>
      </c>
    </row>
    <row r="325" spans="16:20">
      <c r="P325" t="s">
        <v>812</v>
      </c>
      <c r="Q325" t="s">
        <v>690</v>
      </c>
      <c r="S325">
        <v>0</v>
      </c>
      <c r="T325">
        <v>1</v>
      </c>
    </row>
    <row r="326" spans="16:20">
      <c r="P326" t="s">
        <v>813</v>
      </c>
      <c r="Q326" t="s">
        <v>317</v>
      </c>
      <c r="S326">
        <v>0</v>
      </c>
      <c r="T326">
        <v>1</v>
      </c>
    </row>
    <row r="327" spans="16:20">
      <c r="P327" t="s">
        <v>814</v>
      </c>
      <c r="Q327" t="s">
        <v>317</v>
      </c>
      <c r="S327">
        <v>0</v>
      </c>
      <c r="T327">
        <v>1</v>
      </c>
    </row>
    <row r="328" spans="16:20">
      <c r="P328" t="s">
        <v>815</v>
      </c>
      <c r="Q328" t="s">
        <v>668</v>
      </c>
      <c r="S328">
        <v>0</v>
      </c>
      <c r="T328">
        <v>1</v>
      </c>
    </row>
    <row r="329" spans="16:20">
      <c r="P329" t="s">
        <v>816</v>
      </c>
      <c r="Q329" t="s">
        <v>690</v>
      </c>
      <c r="S329">
        <v>0</v>
      </c>
      <c r="T329">
        <v>1</v>
      </c>
    </row>
    <row r="330" spans="16:20">
      <c r="P330" t="s">
        <v>817</v>
      </c>
      <c r="Q330" t="s">
        <v>734</v>
      </c>
      <c r="S330">
        <v>0</v>
      </c>
      <c r="T330">
        <v>1</v>
      </c>
    </row>
    <row r="331" spans="16:20">
      <c r="P331" t="s">
        <v>197</v>
      </c>
      <c r="Q331" t="s">
        <v>276</v>
      </c>
      <c r="R331" t="s">
        <v>604</v>
      </c>
      <c r="S331">
        <v>0</v>
      </c>
      <c r="T331">
        <v>1</v>
      </c>
    </row>
    <row r="332" spans="16:20">
      <c r="P332" t="s">
        <v>818</v>
      </c>
      <c r="Q332" t="s">
        <v>681</v>
      </c>
      <c r="S332">
        <v>0</v>
      </c>
      <c r="T332">
        <v>1</v>
      </c>
    </row>
    <row r="333" spans="16:20">
      <c r="P333" t="s">
        <v>139</v>
      </c>
      <c r="Q333" t="s">
        <v>306</v>
      </c>
      <c r="R333" t="s">
        <v>604</v>
      </c>
      <c r="S333">
        <v>0</v>
      </c>
      <c r="T333">
        <v>1</v>
      </c>
    </row>
    <row r="334" spans="16:20">
      <c r="P334" t="s">
        <v>819</v>
      </c>
      <c r="Q334" t="s">
        <v>317</v>
      </c>
      <c r="S334">
        <v>0</v>
      </c>
      <c r="T334">
        <v>1</v>
      </c>
    </row>
    <row r="335" spans="16:20">
      <c r="P335" t="s">
        <v>820</v>
      </c>
      <c r="Q335" t="s">
        <v>734</v>
      </c>
      <c r="S335">
        <v>0</v>
      </c>
      <c r="T335">
        <v>1</v>
      </c>
    </row>
    <row r="336" spans="16:20">
      <c r="P336" t="s">
        <v>134</v>
      </c>
      <c r="Q336" t="s">
        <v>304</v>
      </c>
      <c r="R336" t="s">
        <v>604</v>
      </c>
      <c r="S336">
        <v>0</v>
      </c>
      <c r="T336">
        <v>1</v>
      </c>
    </row>
    <row r="337" spans="16:20">
      <c r="P337" t="s">
        <v>821</v>
      </c>
      <c r="Q337" t="s">
        <v>707</v>
      </c>
      <c r="S337">
        <v>0</v>
      </c>
      <c r="T337">
        <v>1</v>
      </c>
    </row>
    <row r="338" spans="16:20">
      <c r="P338" t="s">
        <v>822</v>
      </c>
      <c r="Q338" t="s">
        <v>654</v>
      </c>
      <c r="S338">
        <v>0</v>
      </c>
      <c r="T338">
        <v>1</v>
      </c>
    </row>
    <row r="339" spans="16:20">
      <c r="P339" t="s">
        <v>823</v>
      </c>
      <c r="Q339" t="s">
        <v>686</v>
      </c>
      <c r="S339">
        <v>0</v>
      </c>
      <c r="T339">
        <v>1</v>
      </c>
    </row>
    <row r="340" spans="16:20">
      <c r="P340" t="s">
        <v>5</v>
      </c>
      <c r="Q340" t="s">
        <v>281</v>
      </c>
      <c r="R340" t="s">
        <v>604</v>
      </c>
      <c r="S340">
        <v>0</v>
      </c>
      <c r="T340">
        <v>1</v>
      </c>
    </row>
    <row r="341" spans="16:20">
      <c r="P341" t="s">
        <v>824</v>
      </c>
      <c r="Q341" t="s">
        <v>600</v>
      </c>
      <c r="S341">
        <v>0</v>
      </c>
      <c r="T341">
        <v>1</v>
      </c>
    </row>
    <row r="342" spans="16:20">
      <c r="P342" t="s">
        <v>825</v>
      </c>
      <c r="Q342" t="s">
        <v>794</v>
      </c>
      <c r="S342">
        <v>0</v>
      </c>
      <c r="T342">
        <v>1</v>
      </c>
    </row>
    <row r="343" spans="16:20">
      <c r="P343" t="s">
        <v>826</v>
      </c>
      <c r="Q343" t="s">
        <v>317</v>
      </c>
      <c r="S343">
        <v>0</v>
      </c>
      <c r="T343">
        <v>1</v>
      </c>
    </row>
    <row r="344" spans="16:20">
      <c r="P344" t="s">
        <v>827</v>
      </c>
      <c r="Q344" t="s">
        <v>596</v>
      </c>
      <c r="S344">
        <v>0</v>
      </c>
      <c r="T344">
        <v>1</v>
      </c>
    </row>
    <row r="345" spans="16:20">
      <c r="P345" t="s">
        <v>828</v>
      </c>
      <c r="Q345" t="s">
        <v>314</v>
      </c>
      <c r="S345">
        <v>0</v>
      </c>
      <c r="T345">
        <v>1</v>
      </c>
    </row>
    <row r="346" spans="16:20">
      <c r="P346" t="s">
        <v>829</v>
      </c>
      <c r="Q346" t="s">
        <v>317</v>
      </c>
      <c r="S346">
        <v>0</v>
      </c>
      <c r="T346">
        <v>1</v>
      </c>
    </row>
    <row r="347" spans="16:20">
      <c r="P347" t="s">
        <v>830</v>
      </c>
      <c r="Q347" t="s">
        <v>831</v>
      </c>
      <c r="S347">
        <v>0</v>
      </c>
      <c r="T347">
        <v>1</v>
      </c>
    </row>
    <row r="348" spans="16:20">
      <c r="P348" t="s">
        <v>635</v>
      </c>
      <c r="Q348" t="s">
        <v>290</v>
      </c>
      <c r="R348" t="s">
        <v>604</v>
      </c>
      <c r="S348">
        <v>0</v>
      </c>
      <c r="T348">
        <v>1</v>
      </c>
    </row>
    <row r="349" spans="16:20">
      <c r="P349" t="s">
        <v>832</v>
      </c>
      <c r="Q349" t="s">
        <v>833</v>
      </c>
      <c r="S349">
        <v>0</v>
      </c>
      <c r="T349">
        <v>1</v>
      </c>
    </row>
    <row r="350" spans="16:20">
      <c r="P350" t="s">
        <v>834</v>
      </c>
      <c r="Q350" t="s">
        <v>721</v>
      </c>
      <c r="S350">
        <v>0</v>
      </c>
      <c r="T350">
        <v>1</v>
      </c>
    </row>
    <row r="351" spans="16:20">
      <c r="P351" t="s">
        <v>77</v>
      </c>
      <c r="Q351" t="s">
        <v>299</v>
      </c>
      <c r="R351" t="s">
        <v>604</v>
      </c>
      <c r="S351">
        <v>0</v>
      </c>
      <c r="T351">
        <v>1</v>
      </c>
    </row>
    <row r="352" spans="16:20">
      <c r="P352" t="s">
        <v>835</v>
      </c>
      <c r="Q352" t="s">
        <v>833</v>
      </c>
      <c r="S352">
        <v>0</v>
      </c>
      <c r="T352">
        <v>1</v>
      </c>
    </row>
    <row r="353" spans="16:20">
      <c r="P353" t="s">
        <v>836</v>
      </c>
      <c r="Q353" t="s">
        <v>833</v>
      </c>
      <c r="S353">
        <v>0</v>
      </c>
      <c r="T353">
        <v>1</v>
      </c>
    </row>
    <row r="354" spans="16:20">
      <c r="P354" t="s">
        <v>837</v>
      </c>
      <c r="Q354" t="s">
        <v>690</v>
      </c>
      <c r="S354">
        <v>0</v>
      </c>
      <c r="T354">
        <v>1</v>
      </c>
    </row>
    <row r="355" spans="16:20">
      <c r="P355" t="s">
        <v>838</v>
      </c>
      <c r="Q355" t="s">
        <v>317</v>
      </c>
      <c r="S355">
        <v>0</v>
      </c>
      <c r="T355">
        <v>1</v>
      </c>
    </row>
    <row r="356" spans="16:20">
      <c r="P356" t="s">
        <v>839</v>
      </c>
      <c r="Q356" t="s">
        <v>686</v>
      </c>
      <c r="S356">
        <v>0</v>
      </c>
      <c r="T356">
        <v>1</v>
      </c>
    </row>
    <row r="357" spans="16:20">
      <c r="P357" t="s">
        <v>840</v>
      </c>
      <c r="Q357" t="s">
        <v>294</v>
      </c>
      <c r="S357">
        <v>0</v>
      </c>
      <c r="T357">
        <v>1</v>
      </c>
    </row>
    <row r="358" spans="16:20">
      <c r="P358" t="s">
        <v>75</v>
      </c>
      <c r="Q358" t="s">
        <v>296</v>
      </c>
      <c r="S358">
        <v>0</v>
      </c>
      <c r="T358">
        <v>1</v>
      </c>
    </row>
    <row r="359" spans="16:20">
      <c r="P359" t="s">
        <v>841</v>
      </c>
      <c r="Q359" t="s">
        <v>833</v>
      </c>
      <c r="S359">
        <v>0</v>
      </c>
      <c r="T359">
        <v>1</v>
      </c>
    </row>
    <row r="360" spans="16:20">
      <c r="P360" t="s">
        <v>842</v>
      </c>
      <c r="Q360" t="s">
        <v>305</v>
      </c>
      <c r="S360">
        <v>0</v>
      </c>
      <c r="T360">
        <v>1</v>
      </c>
    </row>
    <row r="361" spans="16:20">
      <c r="P361" t="s">
        <v>843</v>
      </c>
      <c r="Q361" t="s">
        <v>686</v>
      </c>
      <c r="S361">
        <v>0</v>
      </c>
      <c r="T361">
        <v>1</v>
      </c>
    </row>
    <row r="362" spans="16:20">
      <c r="P362" t="s">
        <v>844</v>
      </c>
      <c r="Q362" t="s">
        <v>804</v>
      </c>
      <c r="S362">
        <v>0</v>
      </c>
      <c r="T362">
        <v>1</v>
      </c>
    </row>
    <row r="363" spans="16:20">
      <c r="P363" t="s">
        <v>845</v>
      </c>
      <c r="Q363" t="s">
        <v>668</v>
      </c>
      <c r="S363">
        <v>0</v>
      </c>
      <c r="T363">
        <v>1</v>
      </c>
    </row>
    <row r="364" spans="16:20">
      <c r="P364" t="s">
        <v>846</v>
      </c>
      <c r="Q364" t="s">
        <v>679</v>
      </c>
      <c r="S364">
        <v>0</v>
      </c>
      <c r="T364">
        <v>1</v>
      </c>
    </row>
    <row r="365" spans="16:20">
      <c r="P365" t="s">
        <v>847</v>
      </c>
      <c r="Q365" t="s">
        <v>665</v>
      </c>
      <c r="S365">
        <v>0</v>
      </c>
      <c r="T365">
        <v>1</v>
      </c>
    </row>
    <row r="366" spans="16:20">
      <c r="P366" t="s">
        <v>627</v>
      </c>
      <c r="Q366" t="s">
        <v>284</v>
      </c>
      <c r="R366" t="s">
        <v>604</v>
      </c>
      <c r="S366">
        <v>0</v>
      </c>
      <c r="T366">
        <v>1</v>
      </c>
    </row>
    <row r="367" spans="16:20">
      <c r="P367" t="s">
        <v>848</v>
      </c>
      <c r="Q367" t="s">
        <v>681</v>
      </c>
      <c r="S367">
        <v>0</v>
      </c>
      <c r="T367">
        <v>1</v>
      </c>
    </row>
    <row r="368" spans="16:20">
      <c r="P368" t="s">
        <v>41</v>
      </c>
      <c r="Q368" t="s">
        <v>289</v>
      </c>
      <c r="R368" t="s">
        <v>604</v>
      </c>
      <c r="S368">
        <v>0</v>
      </c>
      <c r="T368">
        <v>1</v>
      </c>
    </row>
    <row r="369" spans="16:20">
      <c r="P369" t="s">
        <v>849</v>
      </c>
      <c r="Q369" t="s">
        <v>317</v>
      </c>
      <c r="S369">
        <v>0</v>
      </c>
      <c r="T369">
        <v>1</v>
      </c>
    </row>
    <row r="370" spans="16:20">
      <c r="P370" t="s">
        <v>850</v>
      </c>
      <c r="Q370" t="s">
        <v>301</v>
      </c>
      <c r="S370">
        <v>0</v>
      </c>
      <c r="T370">
        <v>1</v>
      </c>
    </row>
    <row r="371" spans="16:20">
      <c r="P371" t="s">
        <v>851</v>
      </c>
      <c r="Q371" t="s">
        <v>724</v>
      </c>
      <c r="S371">
        <v>0</v>
      </c>
      <c r="T371">
        <v>1</v>
      </c>
    </row>
    <row r="372" spans="16:20">
      <c r="P372" t="s">
        <v>52</v>
      </c>
      <c r="Q372" t="s">
        <v>309</v>
      </c>
      <c r="S372">
        <v>0</v>
      </c>
      <c r="T372">
        <v>1</v>
      </c>
    </row>
    <row r="373" spans="16:20">
      <c r="P373" t="s">
        <v>852</v>
      </c>
      <c r="Q373" t="s">
        <v>690</v>
      </c>
      <c r="S373">
        <v>0</v>
      </c>
      <c r="T373">
        <v>1</v>
      </c>
    </row>
    <row r="374" spans="16:20">
      <c r="P374" t="s">
        <v>853</v>
      </c>
      <c r="Q374" t="s">
        <v>707</v>
      </c>
      <c r="S374">
        <v>0</v>
      </c>
      <c r="T374">
        <v>1</v>
      </c>
    </row>
    <row r="375" spans="16:20">
      <c r="P375" t="s">
        <v>141</v>
      </c>
      <c r="Q375" t="s">
        <v>288</v>
      </c>
      <c r="R375" t="s">
        <v>604</v>
      </c>
      <c r="S375">
        <v>0</v>
      </c>
      <c r="T375">
        <v>1</v>
      </c>
    </row>
    <row r="376" spans="16:20">
      <c r="P376" t="s">
        <v>702</v>
      </c>
      <c r="Q376" t="s">
        <v>317</v>
      </c>
      <c r="R376" t="s">
        <v>604</v>
      </c>
      <c r="S376">
        <v>0</v>
      </c>
      <c r="T376">
        <v>1</v>
      </c>
    </row>
    <row r="377" spans="16:20">
      <c r="P377" t="s">
        <v>854</v>
      </c>
      <c r="Q377" t="s">
        <v>721</v>
      </c>
      <c r="S377">
        <v>0</v>
      </c>
      <c r="T377">
        <v>1</v>
      </c>
    </row>
    <row r="378" spans="16:20">
      <c r="P378" t="s">
        <v>855</v>
      </c>
      <c r="Q378" t="s">
        <v>677</v>
      </c>
      <c r="S378">
        <v>0</v>
      </c>
      <c r="T378">
        <v>1</v>
      </c>
    </row>
    <row r="379" spans="16:20">
      <c r="P379" t="s">
        <v>856</v>
      </c>
      <c r="Q379" t="s">
        <v>317</v>
      </c>
      <c r="S379">
        <v>0</v>
      </c>
      <c r="T379">
        <v>1</v>
      </c>
    </row>
    <row r="380" spans="16:20">
      <c r="P380" t="s">
        <v>857</v>
      </c>
      <c r="Q380" t="s">
        <v>858</v>
      </c>
      <c r="S380">
        <v>0</v>
      </c>
      <c r="T380">
        <v>1</v>
      </c>
    </row>
    <row r="381" spans="16:20">
      <c r="P381" t="s">
        <v>76</v>
      </c>
      <c r="Q381" t="s">
        <v>303</v>
      </c>
      <c r="R381" t="s">
        <v>604</v>
      </c>
      <c r="S381">
        <v>0</v>
      </c>
      <c r="T381">
        <v>1</v>
      </c>
    </row>
    <row r="382" spans="16:20">
      <c r="P382" t="s">
        <v>170</v>
      </c>
      <c r="Q382" t="s">
        <v>293</v>
      </c>
      <c r="R382" t="s">
        <v>604</v>
      </c>
      <c r="S382">
        <v>0</v>
      </c>
      <c r="T382">
        <v>1</v>
      </c>
    </row>
    <row r="383" spans="16:20">
      <c r="P383" t="s">
        <v>85</v>
      </c>
      <c r="Q383" t="s">
        <v>280</v>
      </c>
      <c r="R383" t="s">
        <v>604</v>
      </c>
      <c r="S383">
        <v>0</v>
      </c>
      <c r="T383">
        <v>1</v>
      </c>
    </row>
    <row r="384" spans="16:20">
      <c r="P384" t="s">
        <v>69</v>
      </c>
      <c r="Q384" t="s">
        <v>319</v>
      </c>
      <c r="S384">
        <v>0</v>
      </c>
      <c r="T384">
        <v>1</v>
      </c>
    </row>
    <row r="385" spans="16:20">
      <c r="P385" t="s">
        <v>859</v>
      </c>
      <c r="Q385" t="s">
        <v>315</v>
      </c>
      <c r="S385">
        <v>0</v>
      </c>
      <c r="T385">
        <v>1</v>
      </c>
    </row>
    <row r="386" spans="16:20">
      <c r="P386" t="s">
        <v>860</v>
      </c>
      <c r="Q386" t="s">
        <v>317</v>
      </c>
      <c r="S386">
        <v>0</v>
      </c>
      <c r="T386">
        <v>1</v>
      </c>
    </row>
    <row r="387" spans="16:20">
      <c r="P387" t="s">
        <v>861</v>
      </c>
      <c r="Q387" t="s">
        <v>831</v>
      </c>
      <c r="S387">
        <v>0</v>
      </c>
      <c r="T387">
        <v>1</v>
      </c>
    </row>
    <row r="388" spans="16:20">
      <c r="P388" t="s">
        <v>862</v>
      </c>
      <c r="Q388" t="s">
        <v>317</v>
      </c>
      <c r="S388">
        <v>0</v>
      </c>
      <c r="T388">
        <v>1</v>
      </c>
    </row>
    <row r="389" spans="16:20">
      <c r="P389" t="s">
        <v>863</v>
      </c>
      <c r="Q389" t="s">
        <v>317</v>
      </c>
      <c r="S389">
        <v>0</v>
      </c>
      <c r="T389">
        <v>1</v>
      </c>
    </row>
    <row r="390" spans="16:20">
      <c r="P390" t="s">
        <v>232</v>
      </c>
      <c r="Q390" t="s">
        <v>305</v>
      </c>
      <c r="R390" t="s">
        <v>604</v>
      </c>
      <c r="S390">
        <v>0</v>
      </c>
      <c r="T390">
        <v>1</v>
      </c>
    </row>
    <row r="391" spans="16:20">
      <c r="P391" t="s">
        <v>864</v>
      </c>
      <c r="Q391" t="s">
        <v>732</v>
      </c>
      <c r="S391">
        <v>0</v>
      </c>
      <c r="T391">
        <v>1</v>
      </c>
    </row>
    <row r="392" spans="16:20">
      <c r="P392" t="s">
        <v>865</v>
      </c>
      <c r="Q392" t="s">
        <v>732</v>
      </c>
      <c r="S392">
        <v>0</v>
      </c>
      <c r="T392">
        <v>1</v>
      </c>
    </row>
    <row r="393" spans="16:20">
      <c r="P393" t="s">
        <v>866</v>
      </c>
      <c r="Q393" t="s">
        <v>681</v>
      </c>
      <c r="S393">
        <v>0</v>
      </c>
      <c r="T393">
        <v>1</v>
      </c>
    </row>
    <row r="394" spans="16:20">
      <c r="P394" t="s">
        <v>867</v>
      </c>
      <c r="Q394" t="s">
        <v>317</v>
      </c>
      <c r="S394">
        <v>0</v>
      </c>
      <c r="T394">
        <v>1</v>
      </c>
    </row>
    <row r="395" spans="16:20">
      <c r="P395" t="s">
        <v>199</v>
      </c>
      <c r="Q395" t="s">
        <v>288</v>
      </c>
      <c r="R395" t="s">
        <v>604</v>
      </c>
      <c r="S395">
        <v>0</v>
      </c>
      <c r="T395">
        <v>1</v>
      </c>
    </row>
    <row r="396" spans="16:20">
      <c r="P396" t="s">
        <v>868</v>
      </c>
      <c r="Q396" t="s">
        <v>726</v>
      </c>
      <c r="S396">
        <v>0</v>
      </c>
      <c r="T396">
        <v>1</v>
      </c>
    </row>
    <row r="397" spans="16:20">
      <c r="P397" t="s">
        <v>869</v>
      </c>
      <c r="Q397" t="s">
        <v>317</v>
      </c>
      <c r="S397">
        <v>0</v>
      </c>
      <c r="T397">
        <v>1</v>
      </c>
    </row>
    <row r="398" spans="16:20">
      <c r="P398" t="s">
        <v>870</v>
      </c>
      <c r="Q398" t="s">
        <v>317</v>
      </c>
      <c r="S398">
        <v>0</v>
      </c>
      <c r="T398">
        <v>1</v>
      </c>
    </row>
    <row r="399" spans="16:20">
      <c r="P399" t="s">
        <v>871</v>
      </c>
      <c r="Q399" t="s">
        <v>317</v>
      </c>
      <c r="S399">
        <v>0</v>
      </c>
      <c r="T399">
        <v>1</v>
      </c>
    </row>
    <row r="400" spans="16:20">
      <c r="P400" t="s">
        <v>872</v>
      </c>
      <c r="Q400" t="s">
        <v>317</v>
      </c>
      <c r="S400">
        <v>0</v>
      </c>
      <c r="T400">
        <v>1</v>
      </c>
    </row>
    <row r="401" spans="16:20">
      <c r="P401" t="s">
        <v>873</v>
      </c>
      <c r="Q401" t="s">
        <v>318</v>
      </c>
      <c r="S401">
        <v>0</v>
      </c>
      <c r="T401">
        <v>1</v>
      </c>
    </row>
    <row r="402" spans="16:20">
      <c r="P402" t="s">
        <v>874</v>
      </c>
      <c r="Q402" t="s">
        <v>318</v>
      </c>
      <c r="S402">
        <v>0</v>
      </c>
      <c r="T402">
        <v>1</v>
      </c>
    </row>
    <row r="403" spans="16:20">
      <c r="P403" t="s">
        <v>875</v>
      </c>
      <c r="Q403" t="s">
        <v>318</v>
      </c>
      <c r="S403">
        <v>0</v>
      </c>
      <c r="T403">
        <v>1</v>
      </c>
    </row>
    <row r="404" spans="16:20">
      <c r="P404" t="s">
        <v>876</v>
      </c>
      <c r="Q404" t="s">
        <v>318</v>
      </c>
      <c r="S404">
        <v>0</v>
      </c>
      <c r="T404">
        <v>1</v>
      </c>
    </row>
    <row r="405" spans="16:20">
      <c r="P405" t="s">
        <v>877</v>
      </c>
      <c r="Q405" t="s">
        <v>318</v>
      </c>
      <c r="S405">
        <v>0</v>
      </c>
      <c r="T405">
        <v>1</v>
      </c>
    </row>
    <row r="406" spans="16:20">
      <c r="P406" t="s">
        <v>878</v>
      </c>
      <c r="Q406" t="s">
        <v>318</v>
      </c>
      <c r="S406">
        <v>0</v>
      </c>
      <c r="T406">
        <v>1</v>
      </c>
    </row>
    <row r="407" spans="16:20">
      <c r="P407" t="s">
        <v>879</v>
      </c>
      <c r="Q407" t="s">
        <v>318</v>
      </c>
      <c r="S407">
        <v>0</v>
      </c>
      <c r="T407">
        <v>1</v>
      </c>
    </row>
    <row r="408" spans="16:20">
      <c r="P408" t="s">
        <v>880</v>
      </c>
      <c r="Q408" t="s">
        <v>318</v>
      </c>
      <c r="S408">
        <v>0</v>
      </c>
      <c r="T408">
        <v>1</v>
      </c>
    </row>
    <row r="409" spans="16:20">
      <c r="P409" t="s">
        <v>881</v>
      </c>
      <c r="Q409" t="s">
        <v>318</v>
      </c>
      <c r="S409">
        <v>0</v>
      </c>
      <c r="T409">
        <v>1</v>
      </c>
    </row>
    <row r="410" spans="16:20">
      <c r="P410" t="s">
        <v>882</v>
      </c>
      <c r="Q410" t="s">
        <v>318</v>
      </c>
      <c r="S410">
        <v>0</v>
      </c>
      <c r="T410">
        <v>1</v>
      </c>
    </row>
    <row r="411" spans="16:20">
      <c r="P411" t="s">
        <v>883</v>
      </c>
      <c r="Q411" t="s">
        <v>318</v>
      </c>
      <c r="S411">
        <v>0</v>
      </c>
      <c r="T411">
        <v>1</v>
      </c>
    </row>
    <row r="412" spans="16:20">
      <c r="P412" t="s">
        <v>884</v>
      </c>
      <c r="Q412" t="s">
        <v>318</v>
      </c>
      <c r="S412">
        <v>0</v>
      </c>
      <c r="T412">
        <v>1</v>
      </c>
    </row>
    <row r="413" spans="16:20">
      <c r="P413" t="s">
        <v>885</v>
      </c>
      <c r="Q413" t="s">
        <v>317</v>
      </c>
      <c r="S413">
        <v>0</v>
      </c>
      <c r="T413">
        <v>1</v>
      </c>
    </row>
    <row r="414" spans="16:20">
      <c r="P414" t="s">
        <v>886</v>
      </c>
      <c r="Q414" t="s">
        <v>317</v>
      </c>
      <c r="S414">
        <v>0</v>
      </c>
      <c r="T414">
        <v>1</v>
      </c>
    </row>
    <row r="415" spans="16:20">
      <c r="P415" t="s">
        <v>887</v>
      </c>
      <c r="Q415" t="s">
        <v>747</v>
      </c>
      <c r="S415">
        <v>0</v>
      </c>
      <c r="T415">
        <v>1</v>
      </c>
    </row>
    <row r="416" spans="16:20">
      <c r="P416" t="s">
        <v>888</v>
      </c>
      <c r="Q416" t="s">
        <v>707</v>
      </c>
      <c r="S416">
        <v>0</v>
      </c>
      <c r="T416">
        <v>1</v>
      </c>
    </row>
    <row r="417" spans="16:20">
      <c r="P417" t="s">
        <v>889</v>
      </c>
      <c r="Q417" t="s">
        <v>721</v>
      </c>
      <c r="S417">
        <v>0</v>
      </c>
      <c r="T417">
        <v>1</v>
      </c>
    </row>
    <row r="418" spans="16:20">
      <c r="P418" t="s">
        <v>890</v>
      </c>
      <c r="Q418" t="s">
        <v>833</v>
      </c>
      <c r="S418">
        <v>0</v>
      </c>
      <c r="T418">
        <v>1</v>
      </c>
    </row>
    <row r="419" spans="16:20">
      <c r="P419" t="s">
        <v>185</v>
      </c>
      <c r="Q419" t="s">
        <v>293</v>
      </c>
      <c r="R419" t="s">
        <v>604</v>
      </c>
      <c r="S419">
        <v>0</v>
      </c>
      <c r="T419">
        <v>1</v>
      </c>
    </row>
    <row r="420" spans="16:20">
      <c r="P420" t="s">
        <v>168</v>
      </c>
      <c r="Q420" t="s">
        <v>304</v>
      </c>
      <c r="S420">
        <v>0</v>
      </c>
      <c r="T420">
        <v>1</v>
      </c>
    </row>
    <row r="421" spans="16:20">
      <c r="P421" t="s">
        <v>891</v>
      </c>
      <c r="Q421" t="s">
        <v>681</v>
      </c>
      <c r="S421">
        <v>0</v>
      </c>
      <c r="T421">
        <v>1</v>
      </c>
    </row>
    <row r="422" spans="16:20">
      <c r="P422" t="s">
        <v>892</v>
      </c>
      <c r="Q422" t="s">
        <v>686</v>
      </c>
      <c r="S422">
        <v>0</v>
      </c>
      <c r="T422">
        <v>1</v>
      </c>
    </row>
    <row r="423" spans="16:20">
      <c r="P423" t="s">
        <v>37</v>
      </c>
      <c r="Q423" t="s">
        <v>314</v>
      </c>
      <c r="R423" t="s">
        <v>604</v>
      </c>
      <c r="S423">
        <v>0</v>
      </c>
      <c r="T423">
        <v>1</v>
      </c>
    </row>
    <row r="424" spans="16:20">
      <c r="P424" t="s">
        <v>893</v>
      </c>
      <c r="Q424" t="s">
        <v>677</v>
      </c>
      <c r="S424">
        <v>0</v>
      </c>
      <c r="T424">
        <v>1</v>
      </c>
    </row>
    <row r="425" spans="16:20">
      <c r="P425" t="s">
        <v>894</v>
      </c>
      <c r="Q425" t="s">
        <v>318</v>
      </c>
      <c r="S425">
        <v>0</v>
      </c>
      <c r="T425">
        <v>1</v>
      </c>
    </row>
    <row r="426" spans="16:20">
      <c r="P426" t="s">
        <v>895</v>
      </c>
      <c r="Q426" t="s">
        <v>726</v>
      </c>
      <c r="S426">
        <v>0</v>
      </c>
      <c r="T426">
        <v>1</v>
      </c>
    </row>
    <row r="427" spans="16:20">
      <c r="P427" t="s">
        <v>200</v>
      </c>
      <c r="Q427" t="s">
        <v>288</v>
      </c>
      <c r="S427">
        <v>0</v>
      </c>
      <c r="T427">
        <v>1</v>
      </c>
    </row>
    <row r="428" spans="16:20">
      <c r="P428" t="s">
        <v>618</v>
      </c>
      <c r="Q428" t="s">
        <v>299</v>
      </c>
      <c r="R428" t="s">
        <v>604</v>
      </c>
      <c r="S428">
        <v>0</v>
      </c>
      <c r="T428">
        <v>1</v>
      </c>
    </row>
    <row r="429" spans="16:20">
      <c r="P429" t="s">
        <v>896</v>
      </c>
      <c r="Q429" t="s">
        <v>317</v>
      </c>
      <c r="S429">
        <v>0</v>
      </c>
      <c r="T429">
        <v>1</v>
      </c>
    </row>
    <row r="430" spans="16:20">
      <c r="P430" t="s">
        <v>619</v>
      </c>
      <c r="Q430" t="s">
        <v>286</v>
      </c>
      <c r="R430" t="s">
        <v>604</v>
      </c>
      <c r="S430">
        <v>0</v>
      </c>
      <c r="T430">
        <v>1</v>
      </c>
    </row>
    <row r="431" spans="16:20">
      <c r="P431" t="s">
        <v>897</v>
      </c>
      <c r="Q431" t="s">
        <v>317</v>
      </c>
      <c r="S431">
        <v>0</v>
      </c>
      <c r="T431">
        <v>1</v>
      </c>
    </row>
    <row r="432" spans="16:20">
      <c r="P432" t="s">
        <v>898</v>
      </c>
      <c r="Q432" t="s">
        <v>732</v>
      </c>
      <c r="S432">
        <v>0</v>
      </c>
      <c r="T432">
        <v>1</v>
      </c>
    </row>
    <row r="433" spans="16:20">
      <c r="P433" t="s">
        <v>682</v>
      </c>
      <c r="Q433" t="s">
        <v>282</v>
      </c>
      <c r="R433" t="s">
        <v>604</v>
      </c>
      <c r="S433">
        <v>0</v>
      </c>
      <c r="T433">
        <v>1</v>
      </c>
    </row>
    <row r="434" spans="16:20">
      <c r="P434" t="s">
        <v>899</v>
      </c>
      <c r="Q434" t="s">
        <v>732</v>
      </c>
      <c r="S434">
        <v>0</v>
      </c>
      <c r="T434">
        <v>1</v>
      </c>
    </row>
    <row r="435" spans="16:20">
      <c r="P435" t="s">
        <v>900</v>
      </c>
      <c r="Q435" t="s">
        <v>317</v>
      </c>
      <c r="S435">
        <v>0</v>
      </c>
      <c r="T435">
        <v>1</v>
      </c>
    </row>
    <row r="436" spans="16:20">
      <c r="P436" t="s">
        <v>901</v>
      </c>
      <c r="Q436" t="s">
        <v>317</v>
      </c>
      <c r="S436">
        <v>0</v>
      </c>
      <c r="T436">
        <v>1</v>
      </c>
    </row>
    <row r="437" spans="16:20">
      <c r="P437" t="s">
        <v>902</v>
      </c>
      <c r="Q437" t="s">
        <v>317</v>
      </c>
      <c r="S437">
        <v>0</v>
      </c>
      <c r="T437">
        <v>1</v>
      </c>
    </row>
    <row r="438" spans="16:20">
      <c r="P438" t="s">
        <v>903</v>
      </c>
      <c r="Q438" t="s">
        <v>833</v>
      </c>
      <c r="S438">
        <v>0</v>
      </c>
      <c r="T438">
        <v>1</v>
      </c>
    </row>
    <row r="439" spans="16:20">
      <c r="P439" t="s">
        <v>904</v>
      </c>
      <c r="Q439" t="s">
        <v>732</v>
      </c>
      <c r="S439">
        <v>0</v>
      </c>
      <c r="T439">
        <v>1</v>
      </c>
    </row>
    <row r="440" spans="16:20">
      <c r="P440" t="s">
        <v>905</v>
      </c>
      <c r="Q440" t="s">
        <v>661</v>
      </c>
      <c r="S440">
        <v>0</v>
      </c>
      <c r="T440">
        <v>1</v>
      </c>
    </row>
    <row r="441" spans="16:20">
      <c r="P441" t="s">
        <v>148</v>
      </c>
      <c r="Q441" t="s">
        <v>287</v>
      </c>
      <c r="R441" t="s">
        <v>604</v>
      </c>
      <c r="S441">
        <v>0</v>
      </c>
      <c r="T441">
        <v>1</v>
      </c>
    </row>
    <row r="442" spans="16:20">
      <c r="P442" t="s">
        <v>906</v>
      </c>
      <c r="Q442" t="s">
        <v>317</v>
      </c>
      <c r="S442">
        <v>0</v>
      </c>
      <c r="T442">
        <v>1</v>
      </c>
    </row>
    <row r="443" spans="16:20">
      <c r="P443" t="s">
        <v>907</v>
      </c>
      <c r="Q443" t="s">
        <v>794</v>
      </c>
      <c r="S443">
        <v>0</v>
      </c>
      <c r="T443">
        <v>1</v>
      </c>
    </row>
    <row r="444" spans="16:20">
      <c r="P444" t="s">
        <v>908</v>
      </c>
      <c r="Q444" t="s">
        <v>794</v>
      </c>
      <c r="S444">
        <v>0</v>
      </c>
      <c r="T444">
        <v>1</v>
      </c>
    </row>
    <row r="445" spans="16:20">
      <c r="P445" t="s">
        <v>909</v>
      </c>
      <c r="Q445" t="s">
        <v>707</v>
      </c>
      <c r="S445">
        <v>0</v>
      </c>
      <c r="T445">
        <v>1</v>
      </c>
    </row>
    <row r="446" spans="16:20">
      <c r="P446" t="s">
        <v>910</v>
      </c>
      <c r="Q446" t="s">
        <v>799</v>
      </c>
      <c r="S446">
        <v>0</v>
      </c>
      <c r="T446">
        <v>1</v>
      </c>
    </row>
    <row r="447" spans="16:20">
      <c r="P447" t="s">
        <v>911</v>
      </c>
      <c r="Q447" t="s">
        <v>317</v>
      </c>
      <c r="S447">
        <v>0</v>
      </c>
      <c r="T447">
        <v>1</v>
      </c>
    </row>
    <row r="448" spans="16:20">
      <c r="P448" t="s">
        <v>912</v>
      </c>
      <c r="Q448" t="s">
        <v>317</v>
      </c>
      <c r="S448">
        <v>0</v>
      </c>
      <c r="T448">
        <v>1</v>
      </c>
    </row>
    <row r="449" spans="16:20">
      <c r="P449" t="s">
        <v>913</v>
      </c>
      <c r="Q449" t="s">
        <v>734</v>
      </c>
      <c r="S449">
        <v>0</v>
      </c>
      <c r="T449">
        <v>1</v>
      </c>
    </row>
    <row r="450" spans="16:20">
      <c r="P450" t="s">
        <v>27</v>
      </c>
      <c r="Q450" t="s">
        <v>298</v>
      </c>
      <c r="R450" t="s">
        <v>604</v>
      </c>
      <c r="S450">
        <v>0</v>
      </c>
      <c r="T450">
        <v>1</v>
      </c>
    </row>
    <row r="451" spans="16:20">
      <c r="P451" t="s">
        <v>914</v>
      </c>
      <c r="Q451" t="s">
        <v>799</v>
      </c>
      <c r="S451">
        <v>0</v>
      </c>
      <c r="T451">
        <v>1</v>
      </c>
    </row>
    <row r="452" spans="16:20">
      <c r="P452" t="s">
        <v>915</v>
      </c>
      <c r="Q452" t="s">
        <v>599</v>
      </c>
      <c r="S452">
        <v>0</v>
      </c>
      <c r="T452">
        <v>1</v>
      </c>
    </row>
    <row r="453" spans="16:20">
      <c r="P453" t="s">
        <v>916</v>
      </c>
      <c r="Q453" t="s">
        <v>804</v>
      </c>
      <c r="S453">
        <v>0</v>
      </c>
      <c r="T453">
        <v>1</v>
      </c>
    </row>
    <row r="454" spans="16:20">
      <c r="P454" t="s">
        <v>917</v>
      </c>
      <c r="Q454" t="s">
        <v>665</v>
      </c>
      <c r="S454">
        <v>0</v>
      </c>
      <c r="T454">
        <v>1</v>
      </c>
    </row>
    <row r="455" spans="16:20">
      <c r="P455" t="s">
        <v>918</v>
      </c>
      <c r="Q455" t="s">
        <v>318</v>
      </c>
      <c r="S455">
        <v>0</v>
      </c>
      <c r="T455">
        <v>1</v>
      </c>
    </row>
    <row r="456" spans="16:20">
      <c r="P456" t="s">
        <v>919</v>
      </c>
      <c r="Q456" t="s">
        <v>317</v>
      </c>
      <c r="S456">
        <v>0</v>
      </c>
      <c r="T456">
        <v>1</v>
      </c>
    </row>
    <row r="457" spans="16:20">
      <c r="P457" t="s">
        <v>920</v>
      </c>
      <c r="Q457" t="s">
        <v>600</v>
      </c>
      <c r="S457">
        <v>0</v>
      </c>
      <c r="T457">
        <v>1</v>
      </c>
    </row>
    <row r="458" spans="16:20">
      <c r="P458" t="s">
        <v>921</v>
      </c>
      <c r="Q458" t="s">
        <v>858</v>
      </c>
      <c r="S458">
        <v>0</v>
      </c>
      <c r="T458">
        <v>1</v>
      </c>
    </row>
    <row r="459" spans="16:20">
      <c r="P459" t="s">
        <v>922</v>
      </c>
      <c r="Q459" t="s">
        <v>681</v>
      </c>
      <c r="S459">
        <v>0</v>
      </c>
      <c r="T459">
        <v>1</v>
      </c>
    </row>
    <row r="460" spans="16:20">
      <c r="P460" t="s">
        <v>923</v>
      </c>
      <c r="Q460" t="s">
        <v>317</v>
      </c>
      <c r="S460">
        <v>0</v>
      </c>
      <c r="T460">
        <v>1</v>
      </c>
    </row>
    <row r="461" spans="16:20">
      <c r="P461" t="s">
        <v>924</v>
      </c>
      <c r="Q461" t="s">
        <v>317</v>
      </c>
      <c r="S461">
        <v>0</v>
      </c>
      <c r="T461">
        <v>1</v>
      </c>
    </row>
    <row r="462" spans="16:20">
      <c r="P462" t="s">
        <v>925</v>
      </c>
      <c r="Q462" t="s">
        <v>317</v>
      </c>
      <c r="S462">
        <v>0</v>
      </c>
      <c r="T462">
        <v>1</v>
      </c>
    </row>
    <row r="463" spans="16:20">
      <c r="P463" t="s">
        <v>926</v>
      </c>
      <c r="Q463" t="s">
        <v>858</v>
      </c>
      <c r="S463">
        <v>0</v>
      </c>
      <c r="T463">
        <v>1</v>
      </c>
    </row>
    <row r="464" spans="16:20">
      <c r="P464" t="s">
        <v>927</v>
      </c>
      <c r="Q464" t="s">
        <v>686</v>
      </c>
      <c r="S464">
        <v>0</v>
      </c>
      <c r="T464">
        <v>1</v>
      </c>
    </row>
    <row r="465" spans="16:20">
      <c r="P465" t="s">
        <v>928</v>
      </c>
      <c r="Q465" t="s">
        <v>317</v>
      </c>
      <c r="S465">
        <v>0</v>
      </c>
      <c r="T465">
        <v>1</v>
      </c>
    </row>
    <row r="466" spans="16:20">
      <c r="P466" t="s">
        <v>28</v>
      </c>
      <c r="Q466" t="s">
        <v>290</v>
      </c>
      <c r="S466">
        <v>0</v>
      </c>
      <c r="T466">
        <v>1</v>
      </c>
    </row>
    <row r="467" spans="16:20">
      <c r="P467" t="s">
        <v>176</v>
      </c>
      <c r="Q467" t="s">
        <v>302</v>
      </c>
      <c r="R467" t="s">
        <v>604</v>
      </c>
      <c r="S467">
        <v>0</v>
      </c>
      <c r="T467">
        <v>1</v>
      </c>
    </row>
    <row r="468" spans="16:20">
      <c r="P468" t="s">
        <v>929</v>
      </c>
      <c r="Q468" t="s">
        <v>858</v>
      </c>
      <c r="S468">
        <v>0</v>
      </c>
      <c r="T468">
        <v>1</v>
      </c>
    </row>
    <row r="469" spans="16:20">
      <c r="P469" t="s">
        <v>930</v>
      </c>
      <c r="Q469" t="s">
        <v>318</v>
      </c>
      <c r="S469">
        <v>0</v>
      </c>
      <c r="T469">
        <v>1</v>
      </c>
    </row>
    <row r="470" spans="16:20">
      <c r="P470" t="s">
        <v>931</v>
      </c>
      <c r="Q470" t="s">
        <v>317</v>
      </c>
      <c r="S470">
        <v>0</v>
      </c>
      <c r="T470">
        <v>1</v>
      </c>
    </row>
    <row r="471" spans="16:20">
      <c r="P471" t="s">
        <v>932</v>
      </c>
      <c r="Q471" t="s">
        <v>726</v>
      </c>
      <c r="S471">
        <v>0</v>
      </c>
      <c r="T471">
        <v>1</v>
      </c>
    </row>
    <row r="472" spans="16:20">
      <c r="P472" t="s">
        <v>933</v>
      </c>
      <c r="Q472" t="s">
        <v>317</v>
      </c>
      <c r="S472">
        <v>0</v>
      </c>
      <c r="T472">
        <v>1</v>
      </c>
    </row>
    <row r="473" spans="16:20">
      <c r="P473" t="s">
        <v>66</v>
      </c>
      <c r="Q473" t="s">
        <v>315</v>
      </c>
      <c r="R473" t="s">
        <v>604</v>
      </c>
      <c r="S473">
        <v>0</v>
      </c>
      <c r="T473">
        <v>1</v>
      </c>
    </row>
    <row r="474" spans="16:20">
      <c r="P474" t="s">
        <v>934</v>
      </c>
      <c r="Q474" t="s">
        <v>317</v>
      </c>
      <c r="S474">
        <v>0</v>
      </c>
      <c r="T474">
        <v>1</v>
      </c>
    </row>
    <row r="475" spans="16:20">
      <c r="P475" t="s">
        <v>935</v>
      </c>
      <c r="Q475" t="s">
        <v>315</v>
      </c>
      <c r="S475">
        <v>0</v>
      </c>
      <c r="T475">
        <v>1</v>
      </c>
    </row>
    <row r="476" spans="16:20">
      <c r="P476" t="s">
        <v>936</v>
      </c>
      <c r="Q476" t="s">
        <v>603</v>
      </c>
      <c r="S476">
        <v>0</v>
      </c>
      <c r="T476">
        <v>1</v>
      </c>
    </row>
    <row r="477" spans="16:20">
      <c r="P477" t="s">
        <v>937</v>
      </c>
      <c r="Q477" t="s">
        <v>712</v>
      </c>
      <c r="S477">
        <v>0</v>
      </c>
      <c r="T477">
        <v>1</v>
      </c>
    </row>
    <row r="478" spans="16:20">
      <c r="P478" t="s">
        <v>938</v>
      </c>
      <c r="Q478" t="s">
        <v>804</v>
      </c>
      <c r="S478">
        <v>0</v>
      </c>
      <c r="T478">
        <v>1</v>
      </c>
    </row>
    <row r="479" spans="16:20">
      <c r="P479" t="s">
        <v>939</v>
      </c>
      <c r="Q479" t="s">
        <v>317</v>
      </c>
      <c r="S479">
        <v>0</v>
      </c>
      <c r="T479">
        <v>1</v>
      </c>
    </row>
    <row r="480" spans="16:20">
      <c r="P480" t="s">
        <v>181</v>
      </c>
      <c r="Q480" t="s">
        <v>317</v>
      </c>
      <c r="S480">
        <v>0</v>
      </c>
      <c r="T480">
        <v>1</v>
      </c>
    </row>
    <row r="481" spans="16:20">
      <c r="P481" t="s">
        <v>940</v>
      </c>
      <c r="Q481" t="s">
        <v>747</v>
      </c>
      <c r="S481">
        <v>0</v>
      </c>
      <c r="T481">
        <v>1</v>
      </c>
    </row>
    <row r="482" spans="16:20">
      <c r="P482" t="s">
        <v>941</v>
      </c>
      <c r="Q482" t="s">
        <v>804</v>
      </c>
      <c r="S482">
        <v>0</v>
      </c>
      <c r="T482">
        <v>1</v>
      </c>
    </row>
    <row r="483" spans="16:20">
      <c r="P483" t="s">
        <v>942</v>
      </c>
      <c r="Q483" t="s">
        <v>665</v>
      </c>
      <c r="S483">
        <v>0</v>
      </c>
      <c r="T483">
        <v>1</v>
      </c>
    </row>
    <row r="484" spans="16:20">
      <c r="P484" t="s">
        <v>943</v>
      </c>
      <c r="Q484" t="s">
        <v>603</v>
      </c>
      <c r="S484">
        <v>0</v>
      </c>
      <c r="T484">
        <v>1</v>
      </c>
    </row>
    <row r="485" spans="16:20">
      <c r="P485" t="s">
        <v>6</v>
      </c>
      <c r="Q485" t="s">
        <v>294</v>
      </c>
      <c r="R485" t="s">
        <v>604</v>
      </c>
      <c r="S485">
        <v>0</v>
      </c>
      <c r="T485">
        <v>1</v>
      </c>
    </row>
    <row r="486" spans="16:20">
      <c r="P486" t="s">
        <v>944</v>
      </c>
      <c r="Q486" t="s">
        <v>317</v>
      </c>
      <c r="S486">
        <v>0</v>
      </c>
      <c r="T486">
        <v>1</v>
      </c>
    </row>
    <row r="487" spans="16:20">
      <c r="P487" t="s">
        <v>945</v>
      </c>
      <c r="Q487" t="s">
        <v>707</v>
      </c>
      <c r="S487">
        <v>0</v>
      </c>
      <c r="T487">
        <v>1</v>
      </c>
    </row>
    <row r="488" spans="16:20">
      <c r="P488" t="s">
        <v>946</v>
      </c>
      <c r="Q488" t="s">
        <v>686</v>
      </c>
      <c r="S488">
        <v>0</v>
      </c>
      <c r="T488">
        <v>1</v>
      </c>
    </row>
    <row r="489" spans="16:20">
      <c r="P489" t="s">
        <v>947</v>
      </c>
      <c r="Q489" t="s">
        <v>665</v>
      </c>
      <c r="S489">
        <v>0</v>
      </c>
      <c r="T489">
        <v>1</v>
      </c>
    </row>
    <row r="490" spans="16:20">
      <c r="P490" t="s">
        <v>948</v>
      </c>
      <c r="Q490" t="s">
        <v>315</v>
      </c>
      <c r="S490">
        <v>0</v>
      </c>
      <c r="T490">
        <v>1</v>
      </c>
    </row>
    <row r="491" spans="16:20">
      <c r="P491" t="s">
        <v>949</v>
      </c>
      <c r="Q491" t="s">
        <v>784</v>
      </c>
      <c r="S491">
        <v>0</v>
      </c>
      <c r="T491">
        <v>1</v>
      </c>
    </row>
    <row r="492" spans="16:20">
      <c r="P492" t="s">
        <v>950</v>
      </c>
      <c r="Q492" t="s">
        <v>317</v>
      </c>
      <c r="S492">
        <v>0</v>
      </c>
      <c r="T492">
        <v>1</v>
      </c>
    </row>
    <row r="493" spans="16:20">
      <c r="P493" t="s">
        <v>951</v>
      </c>
      <c r="Q493" t="s">
        <v>317</v>
      </c>
      <c r="S493">
        <v>0</v>
      </c>
      <c r="T493">
        <v>1</v>
      </c>
    </row>
    <row r="494" spans="16:20">
      <c r="P494" t="s">
        <v>752</v>
      </c>
      <c r="Q494" t="s">
        <v>312</v>
      </c>
      <c r="S494">
        <v>0</v>
      </c>
      <c r="T494">
        <v>1</v>
      </c>
    </row>
    <row r="495" spans="16:20">
      <c r="P495" t="s">
        <v>750</v>
      </c>
      <c r="Q495" t="s">
        <v>313</v>
      </c>
      <c r="S495">
        <v>0</v>
      </c>
      <c r="T495">
        <v>1</v>
      </c>
    </row>
    <row r="496" spans="16:20">
      <c r="P496" t="s">
        <v>952</v>
      </c>
      <c r="Q496" t="s">
        <v>721</v>
      </c>
      <c r="S496">
        <v>0</v>
      </c>
      <c r="T496">
        <v>1</v>
      </c>
    </row>
    <row r="497" spans="16:20">
      <c r="P497" t="s">
        <v>101</v>
      </c>
      <c r="Q497" t="s">
        <v>313</v>
      </c>
      <c r="S497">
        <v>1</v>
      </c>
      <c r="T497">
        <v>1</v>
      </c>
    </row>
    <row r="498" spans="16:20">
      <c r="P498" t="s">
        <v>110</v>
      </c>
      <c r="Q498" t="s">
        <v>312</v>
      </c>
      <c r="S498">
        <v>1</v>
      </c>
      <c r="T498">
        <v>1</v>
      </c>
    </row>
    <row r="499" spans="16:20">
      <c r="P499" t="s">
        <v>84</v>
      </c>
      <c r="Q499" t="s">
        <v>312</v>
      </c>
      <c r="S499">
        <v>1</v>
      </c>
      <c r="T499">
        <v>1</v>
      </c>
    </row>
    <row r="500" spans="16:20">
      <c r="P500" t="s">
        <v>23</v>
      </c>
      <c r="Q500" t="s">
        <v>313</v>
      </c>
      <c r="S500">
        <v>1</v>
      </c>
      <c r="T500">
        <v>1</v>
      </c>
    </row>
    <row r="501" spans="16:20">
      <c r="P501" t="s">
        <v>116</v>
      </c>
      <c r="Q501" t="s">
        <v>313</v>
      </c>
      <c r="S501">
        <v>1</v>
      </c>
      <c r="T501">
        <v>1</v>
      </c>
    </row>
    <row r="502" spans="16:20">
      <c r="P502" t="s">
        <v>149</v>
      </c>
      <c r="Q502" t="s">
        <v>312</v>
      </c>
      <c r="S502">
        <v>1</v>
      </c>
      <c r="T502">
        <v>1</v>
      </c>
    </row>
    <row r="503" spans="16:20">
      <c r="P503" t="s">
        <v>158</v>
      </c>
      <c r="Q503" t="s">
        <v>312</v>
      </c>
      <c r="S503">
        <v>1</v>
      </c>
      <c r="T503">
        <v>1</v>
      </c>
    </row>
    <row r="504" spans="16:20">
      <c r="P504" t="s">
        <v>145</v>
      </c>
      <c r="Q504" t="s">
        <v>313</v>
      </c>
      <c r="S504">
        <v>1</v>
      </c>
      <c r="T504">
        <v>1</v>
      </c>
    </row>
    <row r="505" spans="16:20">
      <c r="P505" t="s">
        <v>777</v>
      </c>
      <c r="Q505" t="s">
        <v>312</v>
      </c>
      <c r="S505">
        <v>1</v>
      </c>
      <c r="T505">
        <v>1</v>
      </c>
    </row>
    <row r="506" spans="16:20">
      <c r="P506" t="s">
        <v>756</v>
      </c>
      <c r="Q506" t="s">
        <v>313</v>
      </c>
      <c r="S506">
        <v>1</v>
      </c>
      <c r="T506">
        <v>1</v>
      </c>
    </row>
    <row r="507" spans="16:20">
      <c r="P507" t="s">
        <v>788</v>
      </c>
      <c r="Q507" t="s">
        <v>312</v>
      </c>
      <c r="S507">
        <v>1</v>
      </c>
      <c r="T507">
        <v>1</v>
      </c>
    </row>
    <row r="508" spans="16:20">
      <c r="P508" t="s">
        <v>29</v>
      </c>
      <c r="Q508" t="s">
        <v>312</v>
      </c>
      <c r="S508">
        <v>1</v>
      </c>
      <c r="T508">
        <v>1</v>
      </c>
    </row>
    <row r="509" spans="16:20">
      <c r="P509" t="s">
        <v>953</v>
      </c>
      <c r="Q509" t="s">
        <v>732</v>
      </c>
      <c r="S509">
        <v>0</v>
      </c>
      <c r="T509">
        <v>1</v>
      </c>
    </row>
    <row r="510" spans="16:20">
      <c r="P510" t="s">
        <v>252</v>
      </c>
      <c r="Q510" t="s">
        <v>312</v>
      </c>
      <c r="S510">
        <v>1</v>
      </c>
      <c r="T510">
        <v>1</v>
      </c>
    </row>
    <row r="511" spans="16:20">
      <c r="P511" t="s">
        <v>954</v>
      </c>
      <c r="Q511" t="s">
        <v>799</v>
      </c>
      <c r="S511">
        <v>0</v>
      </c>
      <c r="T511">
        <v>1</v>
      </c>
    </row>
    <row r="512" spans="16:20">
      <c r="P512" t="s">
        <v>265</v>
      </c>
      <c r="Q512" t="s">
        <v>312</v>
      </c>
      <c r="S512">
        <v>1</v>
      </c>
      <c r="T512">
        <v>1</v>
      </c>
    </row>
    <row r="513" spans="16:20">
      <c r="P513" t="s">
        <v>955</v>
      </c>
      <c r="Q513" t="s">
        <v>315</v>
      </c>
      <c r="S513">
        <v>0</v>
      </c>
      <c r="T513">
        <v>1</v>
      </c>
    </row>
    <row r="514" spans="16:20">
      <c r="P514" t="s">
        <v>956</v>
      </c>
      <c r="Q514" t="s">
        <v>726</v>
      </c>
      <c r="S514">
        <v>0</v>
      </c>
      <c r="T514">
        <v>1</v>
      </c>
    </row>
    <row r="515" spans="16:20">
      <c r="P515" t="s">
        <v>957</v>
      </c>
      <c r="Q515" t="s">
        <v>315</v>
      </c>
      <c r="S515">
        <v>0</v>
      </c>
      <c r="T515">
        <v>1</v>
      </c>
    </row>
    <row r="516" spans="16:20">
      <c r="P516" t="s">
        <v>71</v>
      </c>
      <c r="Q516" t="s">
        <v>312</v>
      </c>
      <c r="S516">
        <v>1</v>
      </c>
      <c r="T516">
        <v>1</v>
      </c>
    </row>
    <row r="517" spans="16:20">
      <c r="P517" t="s">
        <v>184</v>
      </c>
      <c r="Q517" t="s">
        <v>313</v>
      </c>
      <c r="S517">
        <v>1</v>
      </c>
      <c r="T517">
        <v>1</v>
      </c>
    </row>
    <row r="518" spans="16:20">
      <c r="P518" t="s">
        <v>958</v>
      </c>
      <c r="Q518" t="s">
        <v>726</v>
      </c>
      <c r="S518">
        <v>0</v>
      </c>
      <c r="T518">
        <v>1</v>
      </c>
    </row>
    <row r="519" spans="16:20">
      <c r="P519" t="s">
        <v>959</v>
      </c>
      <c r="Q519" t="s">
        <v>726</v>
      </c>
      <c r="S519">
        <v>0</v>
      </c>
      <c r="T519">
        <v>1</v>
      </c>
    </row>
    <row r="520" spans="16:20">
      <c r="P520" t="s">
        <v>960</v>
      </c>
      <c r="Q520" t="s">
        <v>315</v>
      </c>
      <c r="S520">
        <v>0</v>
      </c>
      <c r="T520">
        <v>1</v>
      </c>
    </row>
    <row r="521" spans="16:20">
      <c r="P521" t="s">
        <v>961</v>
      </c>
      <c r="Q521" t="s">
        <v>317</v>
      </c>
      <c r="S521">
        <v>0</v>
      </c>
      <c r="T521">
        <v>1</v>
      </c>
    </row>
    <row r="522" spans="16:20">
      <c r="P522" t="s">
        <v>962</v>
      </c>
      <c r="Q522" t="s">
        <v>726</v>
      </c>
      <c r="S522">
        <v>0</v>
      </c>
      <c r="T522">
        <v>1</v>
      </c>
    </row>
    <row r="523" spans="16:20">
      <c r="P523" t="s">
        <v>963</v>
      </c>
      <c r="Q523" t="s">
        <v>858</v>
      </c>
      <c r="S523">
        <v>0</v>
      </c>
      <c r="T523">
        <v>1</v>
      </c>
    </row>
    <row r="524" spans="16:20">
      <c r="P524" t="s">
        <v>964</v>
      </c>
      <c r="Q524" t="s">
        <v>665</v>
      </c>
      <c r="S524">
        <v>0</v>
      </c>
      <c r="T524">
        <v>1</v>
      </c>
    </row>
    <row r="525" spans="16:20">
      <c r="P525" t="s">
        <v>965</v>
      </c>
      <c r="Q525" t="s">
        <v>312</v>
      </c>
      <c r="S525">
        <v>0</v>
      </c>
      <c r="T525">
        <v>1</v>
      </c>
    </row>
    <row r="526" spans="16:20">
      <c r="P526" t="s">
        <v>966</v>
      </c>
      <c r="Q526" t="s">
        <v>313</v>
      </c>
      <c r="S526">
        <v>0</v>
      </c>
      <c r="T526">
        <v>1</v>
      </c>
    </row>
    <row r="527" spans="16:20">
      <c r="P527" t="s">
        <v>967</v>
      </c>
      <c r="Q527" t="s">
        <v>858</v>
      </c>
      <c r="S527">
        <v>0</v>
      </c>
      <c r="T527">
        <v>1</v>
      </c>
    </row>
    <row r="528" spans="16:20">
      <c r="P528" t="s">
        <v>968</v>
      </c>
      <c r="Q528" t="s">
        <v>679</v>
      </c>
      <c r="S528">
        <v>0</v>
      </c>
      <c r="T528">
        <v>1</v>
      </c>
    </row>
    <row r="529" spans="16:20">
      <c r="P529" t="s">
        <v>969</v>
      </c>
      <c r="Q529" t="s">
        <v>317</v>
      </c>
      <c r="S529">
        <v>0</v>
      </c>
      <c r="T529">
        <v>1</v>
      </c>
    </row>
    <row r="530" spans="16:20">
      <c r="P530" t="s">
        <v>119</v>
      </c>
      <c r="Q530" t="s">
        <v>312</v>
      </c>
      <c r="S530">
        <v>1</v>
      </c>
      <c r="T530">
        <v>1</v>
      </c>
    </row>
    <row r="531" spans="16:20">
      <c r="P531" t="s">
        <v>970</v>
      </c>
      <c r="Q531" t="s">
        <v>317</v>
      </c>
      <c r="S531">
        <v>0</v>
      </c>
      <c r="T531">
        <v>1</v>
      </c>
    </row>
    <row r="532" spans="16:20">
      <c r="P532" t="s">
        <v>971</v>
      </c>
      <c r="Q532" t="s">
        <v>596</v>
      </c>
      <c r="S532">
        <v>0</v>
      </c>
      <c r="T532">
        <v>1</v>
      </c>
    </row>
    <row r="533" spans="16:20">
      <c r="P533" t="s">
        <v>972</v>
      </c>
      <c r="Q533" t="s">
        <v>312</v>
      </c>
      <c r="S533">
        <v>0</v>
      </c>
      <c r="T533">
        <v>1</v>
      </c>
    </row>
    <row r="534" spans="16:20">
      <c r="P534" t="s">
        <v>142</v>
      </c>
      <c r="Q534" t="s">
        <v>312</v>
      </c>
      <c r="S534">
        <v>0</v>
      </c>
      <c r="T534">
        <v>1</v>
      </c>
    </row>
    <row r="535" spans="16:20">
      <c r="P535" t="s">
        <v>705</v>
      </c>
      <c r="Q535" t="s">
        <v>314</v>
      </c>
      <c r="R535" t="s">
        <v>604</v>
      </c>
      <c r="S535">
        <v>0</v>
      </c>
      <c r="T535">
        <v>1</v>
      </c>
    </row>
    <row r="536" spans="16:20">
      <c r="P536" t="s">
        <v>973</v>
      </c>
      <c r="Q536" t="s">
        <v>858</v>
      </c>
      <c r="S536">
        <v>0</v>
      </c>
      <c r="T536">
        <v>1</v>
      </c>
    </row>
    <row r="537" spans="16:20">
      <c r="P537" t="s">
        <v>974</v>
      </c>
      <c r="Q537" t="s">
        <v>732</v>
      </c>
      <c r="S537">
        <v>0</v>
      </c>
      <c r="T537">
        <v>1</v>
      </c>
    </row>
    <row r="538" spans="16:20">
      <c r="P538" t="s">
        <v>975</v>
      </c>
      <c r="Q538" t="s">
        <v>317</v>
      </c>
      <c r="S538">
        <v>0</v>
      </c>
      <c r="T538">
        <v>1</v>
      </c>
    </row>
    <row r="539" spans="16:20">
      <c r="P539" t="s">
        <v>976</v>
      </c>
      <c r="Q539" t="s">
        <v>317</v>
      </c>
      <c r="S539">
        <v>0</v>
      </c>
      <c r="T539">
        <v>1</v>
      </c>
    </row>
    <row r="540" spans="16:20">
      <c r="P540" t="s">
        <v>977</v>
      </c>
      <c r="Q540" t="s">
        <v>784</v>
      </c>
      <c r="S540">
        <v>0</v>
      </c>
      <c r="T540">
        <v>1</v>
      </c>
    </row>
    <row r="541" spans="16:20">
      <c r="P541" t="s">
        <v>978</v>
      </c>
      <c r="Q541" t="s">
        <v>784</v>
      </c>
      <c r="S541">
        <v>0</v>
      </c>
      <c r="T541">
        <v>1</v>
      </c>
    </row>
    <row r="542" spans="16:20">
      <c r="P542" t="s">
        <v>979</v>
      </c>
      <c r="Q542" t="s">
        <v>784</v>
      </c>
      <c r="S542">
        <v>0</v>
      </c>
      <c r="T542">
        <v>1</v>
      </c>
    </row>
    <row r="543" spans="16:20">
      <c r="P543" t="s">
        <v>980</v>
      </c>
      <c r="Q543" t="s">
        <v>317</v>
      </c>
      <c r="S543">
        <v>0</v>
      </c>
      <c r="T543">
        <v>1</v>
      </c>
    </row>
    <row r="544" spans="16:20">
      <c r="P544" t="s">
        <v>981</v>
      </c>
      <c r="Q544" t="s">
        <v>794</v>
      </c>
      <c r="S544">
        <v>0</v>
      </c>
      <c r="T544">
        <v>1</v>
      </c>
    </row>
    <row r="545" spans="16:20">
      <c r="P545" t="s">
        <v>982</v>
      </c>
      <c r="Q545" t="s">
        <v>688</v>
      </c>
      <c r="S545">
        <v>0</v>
      </c>
      <c r="T545">
        <v>1</v>
      </c>
    </row>
    <row r="546" spans="16:20">
      <c r="P546" t="s">
        <v>983</v>
      </c>
      <c r="Q546" t="s">
        <v>601</v>
      </c>
      <c r="S546">
        <v>0</v>
      </c>
      <c r="T546">
        <v>1</v>
      </c>
    </row>
    <row r="547" spans="16:20">
      <c r="P547" t="s">
        <v>984</v>
      </c>
      <c r="Q547" t="s">
        <v>275</v>
      </c>
      <c r="S547">
        <v>0</v>
      </c>
      <c r="T547">
        <v>1</v>
      </c>
    </row>
    <row r="548" spans="16:20">
      <c r="P548" t="s">
        <v>985</v>
      </c>
      <c r="Q548" t="s">
        <v>317</v>
      </c>
      <c r="S548">
        <v>0</v>
      </c>
      <c r="T548">
        <v>1</v>
      </c>
    </row>
    <row r="549" spans="16:20">
      <c r="P549" t="s">
        <v>986</v>
      </c>
      <c r="Q549" t="s">
        <v>314</v>
      </c>
      <c r="S549">
        <v>0</v>
      </c>
      <c r="T549">
        <v>1</v>
      </c>
    </row>
    <row r="550" spans="16:20">
      <c r="P550" t="s">
        <v>987</v>
      </c>
      <c r="Q550" t="s">
        <v>686</v>
      </c>
      <c r="S550">
        <v>0</v>
      </c>
      <c r="T550">
        <v>1</v>
      </c>
    </row>
    <row r="551" spans="16:20">
      <c r="P551" t="s">
        <v>988</v>
      </c>
      <c r="Q551" t="s">
        <v>794</v>
      </c>
      <c r="S551">
        <v>0</v>
      </c>
      <c r="T551">
        <v>1</v>
      </c>
    </row>
    <row r="552" spans="16:20">
      <c r="P552" t="s">
        <v>989</v>
      </c>
      <c r="Q552" t="s">
        <v>677</v>
      </c>
      <c r="S552">
        <v>0</v>
      </c>
      <c r="T552">
        <v>1</v>
      </c>
    </row>
    <row r="553" spans="16:20">
      <c r="P553" t="s">
        <v>990</v>
      </c>
      <c r="Q553" t="s">
        <v>707</v>
      </c>
      <c r="S553">
        <v>0</v>
      </c>
      <c r="T553">
        <v>1</v>
      </c>
    </row>
    <row r="554" spans="16:20">
      <c r="P554" t="s">
        <v>991</v>
      </c>
      <c r="Q554" t="s">
        <v>290</v>
      </c>
      <c r="S554">
        <v>0</v>
      </c>
      <c r="T554">
        <v>1</v>
      </c>
    </row>
    <row r="555" spans="16:20">
      <c r="P555" t="s">
        <v>191</v>
      </c>
      <c r="Q555" t="s">
        <v>312</v>
      </c>
      <c r="S555">
        <v>1</v>
      </c>
      <c r="T555">
        <v>1</v>
      </c>
    </row>
    <row r="556" spans="16:20">
      <c r="P556" t="s">
        <v>992</v>
      </c>
      <c r="Q556" t="s">
        <v>314</v>
      </c>
      <c r="S556">
        <v>0</v>
      </c>
      <c r="T556">
        <v>1</v>
      </c>
    </row>
    <row r="557" spans="16:20">
      <c r="P557" t="s">
        <v>62</v>
      </c>
      <c r="Q557" t="s">
        <v>294</v>
      </c>
      <c r="R557" t="s">
        <v>604</v>
      </c>
      <c r="S557">
        <v>0</v>
      </c>
      <c r="T557">
        <v>1</v>
      </c>
    </row>
    <row r="558" spans="16:20">
      <c r="P558" t="s">
        <v>180</v>
      </c>
      <c r="Q558" t="s">
        <v>313</v>
      </c>
      <c r="S558">
        <v>1</v>
      </c>
      <c r="T558">
        <v>1</v>
      </c>
    </row>
    <row r="559" spans="16:20">
      <c r="P559" t="s">
        <v>98</v>
      </c>
      <c r="Q559" t="s">
        <v>312</v>
      </c>
      <c r="S559">
        <v>1</v>
      </c>
      <c r="T559">
        <v>1</v>
      </c>
    </row>
    <row r="560" spans="16:20">
      <c r="P560" t="s">
        <v>32</v>
      </c>
      <c r="Q560" t="s">
        <v>313</v>
      </c>
      <c r="S560">
        <v>1</v>
      </c>
      <c r="T560">
        <v>1</v>
      </c>
    </row>
    <row r="561" spans="16:20">
      <c r="P561" t="s">
        <v>993</v>
      </c>
      <c r="Q561" t="s">
        <v>747</v>
      </c>
      <c r="S561">
        <v>0</v>
      </c>
      <c r="T561">
        <v>1</v>
      </c>
    </row>
    <row r="562" spans="16:20">
      <c r="P562" t="s">
        <v>994</v>
      </c>
      <c r="Q562" t="s">
        <v>314</v>
      </c>
      <c r="S562">
        <v>0</v>
      </c>
      <c r="T562">
        <v>1</v>
      </c>
    </row>
    <row r="563" spans="16:20">
      <c r="P563" t="s">
        <v>995</v>
      </c>
      <c r="Q563" t="s">
        <v>317</v>
      </c>
      <c r="S563">
        <v>0</v>
      </c>
      <c r="T563">
        <v>1</v>
      </c>
    </row>
    <row r="564" spans="16:20">
      <c r="P564" t="s">
        <v>996</v>
      </c>
      <c r="Q564" t="s">
        <v>314</v>
      </c>
      <c r="S564">
        <v>0</v>
      </c>
      <c r="T564">
        <v>1</v>
      </c>
    </row>
    <row r="565" spans="16:20">
      <c r="P565" t="s">
        <v>997</v>
      </c>
      <c r="Q565" t="s">
        <v>784</v>
      </c>
      <c r="S565">
        <v>0</v>
      </c>
      <c r="T565">
        <v>1</v>
      </c>
    </row>
    <row r="566" spans="16:20">
      <c r="P566" t="s">
        <v>998</v>
      </c>
      <c r="Q566" t="s">
        <v>831</v>
      </c>
      <c r="S566">
        <v>0</v>
      </c>
      <c r="T566">
        <v>1</v>
      </c>
    </row>
    <row r="567" spans="16:20">
      <c r="P567" t="s">
        <v>999</v>
      </c>
      <c r="Q567" t="s">
        <v>831</v>
      </c>
      <c r="S567">
        <v>0</v>
      </c>
      <c r="T567">
        <v>1</v>
      </c>
    </row>
    <row r="568" spans="16:20">
      <c r="P568" t="s">
        <v>64</v>
      </c>
      <c r="Q568" t="s">
        <v>313</v>
      </c>
      <c r="S568">
        <v>1</v>
      </c>
      <c r="T568">
        <v>1</v>
      </c>
    </row>
    <row r="569" spans="16:20">
      <c r="P569" t="s">
        <v>1000</v>
      </c>
      <c r="Q569" t="s">
        <v>726</v>
      </c>
      <c r="S569">
        <v>0</v>
      </c>
      <c r="T569">
        <v>1</v>
      </c>
    </row>
    <row r="570" spans="16:20">
      <c r="P570" t="s">
        <v>92</v>
      </c>
      <c r="Q570" t="s">
        <v>317</v>
      </c>
      <c r="S570">
        <v>0</v>
      </c>
      <c r="T570">
        <v>1</v>
      </c>
    </row>
    <row r="571" spans="16:20">
      <c r="P571" t="s">
        <v>78</v>
      </c>
      <c r="Q571" t="s">
        <v>312</v>
      </c>
      <c r="S571">
        <v>1</v>
      </c>
      <c r="T571">
        <v>1</v>
      </c>
    </row>
    <row r="572" spans="16:20">
      <c r="P572" t="s">
        <v>1001</v>
      </c>
      <c r="Q572" t="s">
        <v>681</v>
      </c>
      <c r="S572">
        <v>0</v>
      </c>
      <c r="T572">
        <v>1</v>
      </c>
    </row>
    <row r="573" spans="16:20">
      <c r="P573" t="s">
        <v>198</v>
      </c>
      <c r="Q573" t="s">
        <v>313</v>
      </c>
      <c r="S573">
        <v>1</v>
      </c>
      <c r="T573">
        <v>1</v>
      </c>
    </row>
    <row r="574" spans="16:20">
      <c r="P574" t="s">
        <v>1002</v>
      </c>
      <c r="Q574" t="s">
        <v>317</v>
      </c>
      <c r="S574">
        <v>0</v>
      </c>
      <c r="T574">
        <v>1</v>
      </c>
    </row>
    <row r="575" spans="16:20">
      <c r="P575" t="s">
        <v>1003</v>
      </c>
      <c r="Q575" t="s">
        <v>317</v>
      </c>
      <c r="S575">
        <v>0</v>
      </c>
      <c r="T575">
        <v>1</v>
      </c>
    </row>
    <row r="576" spans="16:20">
      <c r="P576" t="s">
        <v>1004</v>
      </c>
      <c r="Q576" t="s">
        <v>677</v>
      </c>
      <c r="S576">
        <v>0</v>
      </c>
      <c r="T576">
        <v>1</v>
      </c>
    </row>
    <row r="577" spans="16:20">
      <c r="P577" t="s">
        <v>25</v>
      </c>
      <c r="Q577" t="s">
        <v>312</v>
      </c>
      <c r="S577">
        <v>1</v>
      </c>
      <c r="T577">
        <v>1</v>
      </c>
    </row>
    <row r="578" spans="16:20">
      <c r="P578" t="s">
        <v>136</v>
      </c>
      <c r="Q578" t="s">
        <v>278</v>
      </c>
      <c r="S578">
        <v>0</v>
      </c>
      <c r="T578">
        <v>1</v>
      </c>
    </row>
    <row r="579" spans="16:20">
      <c r="P579" t="s">
        <v>152</v>
      </c>
      <c r="Q579" t="s">
        <v>278</v>
      </c>
      <c r="S579">
        <v>0</v>
      </c>
      <c r="T579">
        <v>1</v>
      </c>
    </row>
    <row r="580" spans="16:20">
      <c r="P580" t="s">
        <v>221</v>
      </c>
      <c r="Q580" t="s">
        <v>313</v>
      </c>
      <c r="S580">
        <v>1</v>
      </c>
      <c r="T580">
        <v>1</v>
      </c>
    </row>
    <row r="581" spans="16:20">
      <c r="P581" t="s">
        <v>226</v>
      </c>
      <c r="Q581" t="s">
        <v>313</v>
      </c>
      <c r="S581">
        <v>1</v>
      </c>
      <c r="T581">
        <v>1</v>
      </c>
    </row>
    <row r="582" spans="16:20">
      <c r="P582" t="s">
        <v>227</v>
      </c>
      <c r="Q582" t="s">
        <v>312</v>
      </c>
      <c r="S582">
        <v>1</v>
      </c>
      <c r="T582">
        <v>1</v>
      </c>
    </row>
    <row r="583" spans="16:20">
      <c r="P583" t="s">
        <v>256</v>
      </c>
      <c r="Q583" t="s">
        <v>278</v>
      </c>
      <c r="S583">
        <v>0</v>
      </c>
      <c r="T583">
        <v>1</v>
      </c>
    </row>
    <row r="584" spans="16:20">
      <c r="P584" t="s">
        <v>1005</v>
      </c>
      <c r="Q584" t="s">
        <v>681</v>
      </c>
      <c r="S584">
        <v>0</v>
      </c>
      <c r="T584">
        <v>1</v>
      </c>
    </row>
    <row r="585" spans="16:20">
      <c r="P585" t="s">
        <v>1006</v>
      </c>
      <c r="Q585" t="s">
        <v>317</v>
      </c>
      <c r="S585">
        <v>0</v>
      </c>
      <c r="T585">
        <v>1</v>
      </c>
    </row>
    <row r="586" spans="16:20">
      <c r="P586" t="s">
        <v>1007</v>
      </c>
      <c r="Q586" t="s">
        <v>317</v>
      </c>
      <c r="S586">
        <v>0</v>
      </c>
      <c r="T586">
        <v>1</v>
      </c>
    </row>
    <row r="587" spans="16:20">
      <c r="P587" t="s">
        <v>188</v>
      </c>
      <c r="Q587" t="s">
        <v>313</v>
      </c>
      <c r="S587">
        <v>1</v>
      </c>
      <c r="T587">
        <v>1</v>
      </c>
    </row>
    <row r="588" spans="16:20">
      <c r="P588" t="s">
        <v>1008</v>
      </c>
      <c r="Q588" t="s">
        <v>317</v>
      </c>
      <c r="S588">
        <v>0</v>
      </c>
      <c r="T588">
        <v>1</v>
      </c>
    </row>
    <row r="589" spans="16:20">
      <c r="P589" t="s">
        <v>1009</v>
      </c>
      <c r="Q589" t="s">
        <v>317</v>
      </c>
      <c r="S589">
        <v>0</v>
      </c>
      <c r="T589">
        <v>1</v>
      </c>
    </row>
    <row r="590" spans="16:20">
      <c r="P590" t="s">
        <v>1010</v>
      </c>
      <c r="Q590" t="s">
        <v>734</v>
      </c>
      <c r="S590">
        <v>0</v>
      </c>
      <c r="T590">
        <v>1</v>
      </c>
    </row>
    <row r="591" spans="16:20">
      <c r="P591" t="s">
        <v>202</v>
      </c>
      <c r="Q591" t="s">
        <v>313</v>
      </c>
      <c r="S591">
        <v>1</v>
      </c>
      <c r="T591">
        <v>1</v>
      </c>
    </row>
    <row r="592" spans="16:20">
      <c r="P592" t="s">
        <v>1011</v>
      </c>
      <c r="Q592" t="s">
        <v>794</v>
      </c>
      <c r="S592">
        <v>0</v>
      </c>
      <c r="T592">
        <v>1</v>
      </c>
    </row>
    <row r="593" spans="16:20">
      <c r="P593" t="s">
        <v>1012</v>
      </c>
      <c r="Q593" t="s">
        <v>734</v>
      </c>
      <c r="S593">
        <v>0</v>
      </c>
      <c r="T593">
        <v>1</v>
      </c>
    </row>
    <row r="594" spans="16:20">
      <c r="P594" t="s">
        <v>1013</v>
      </c>
      <c r="Q594" t="s">
        <v>281</v>
      </c>
      <c r="S594">
        <v>0</v>
      </c>
      <c r="T594">
        <v>1</v>
      </c>
    </row>
    <row r="595" spans="16:20">
      <c r="P595" t="s">
        <v>93</v>
      </c>
      <c r="Q595" t="s">
        <v>313</v>
      </c>
      <c r="S595">
        <v>1</v>
      </c>
      <c r="T595">
        <v>1</v>
      </c>
    </row>
    <row r="596" spans="16:20">
      <c r="P596" t="s">
        <v>47</v>
      </c>
      <c r="Q596" t="s">
        <v>313</v>
      </c>
      <c r="S596">
        <v>1</v>
      </c>
      <c r="T596">
        <v>1</v>
      </c>
    </row>
    <row r="597" spans="16:20">
      <c r="P597" t="s">
        <v>1014</v>
      </c>
      <c r="Q597" t="s">
        <v>686</v>
      </c>
      <c r="S597">
        <v>0</v>
      </c>
      <c r="T597">
        <v>1</v>
      </c>
    </row>
    <row r="598" spans="16:20">
      <c r="P598" t="s">
        <v>1015</v>
      </c>
      <c r="Q598" t="s">
        <v>317</v>
      </c>
      <c r="S598">
        <v>0</v>
      </c>
      <c r="T598">
        <v>1</v>
      </c>
    </row>
    <row r="599" spans="16:20">
      <c r="P599" t="s">
        <v>1016</v>
      </c>
      <c r="Q599" t="s">
        <v>317</v>
      </c>
      <c r="S599">
        <v>0</v>
      </c>
      <c r="T599">
        <v>1</v>
      </c>
    </row>
    <row r="600" spans="16:20">
      <c r="P600" t="s">
        <v>1017</v>
      </c>
      <c r="Q600" t="s">
        <v>804</v>
      </c>
      <c r="S600">
        <v>0</v>
      </c>
      <c r="T600">
        <v>1</v>
      </c>
    </row>
    <row r="601" spans="16:20">
      <c r="P601" t="s">
        <v>1018</v>
      </c>
      <c r="Q601" t="s">
        <v>661</v>
      </c>
      <c r="S601">
        <v>0</v>
      </c>
      <c r="T601">
        <v>1</v>
      </c>
    </row>
    <row r="602" spans="16:20">
      <c r="P602" t="s">
        <v>10</v>
      </c>
      <c r="Q602" t="s">
        <v>312</v>
      </c>
      <c r="S602">
        <v>1</v>
      </c>
      <c r="T602">
        <v>1</v>
      </c>
    </row>
    <row r="603" spans="16:20">
      <c r="P603" t="s">
        <v>1019</v>
      </c>
      <c r="Q603" t="s">
        <v>764</v>
      </c>
      <c r="S603">
        <v>0</v>
      </c>
      <c r="T603">
        <v>1</v>
      </c>
    </row>
    <row r="604" spans="16:20">
      <c r="P604" t="s">
        <v>1020</v>
      </c>
      <c r="Q604" t="s">
        <v>764</v>
      </c>
      <c r="S604">
        <v>0</v>
      </c>
      <c r="T604">
        <v>1</v>
      </c>
    </row>
    <row r="605" spans="16:20">
      <c r="P605" t="s">
        <v>1021</v>
      </c>
      <c r="Q605" t="s">
        <v>858</v>
      </c>
      <c r="S605">
        <v>0</v>
      </c>
      <c r="T605">
        <v>1</v>
      </c>
    </row>
    <row r="606" spans="16:20">
      <c r="P606" t="s">
        <v>1022</v>
      </c>
      <c r="Q606" t="s">
        <v>314</v>
      </c>
      <c r="S606">
        <v>0</v>
      </c>
      <c r="T606">
        <v>1</v>
      </c>
    </row>
    <row r="607" spans="16:20">
      <c r="P607" t="s">
        <v>1023</v>
      </c>
      <c r="Q607" t="s">
        <v>764</v>
      </c>
      <c r="S607">
        <v>0</v>
      </c>
      <c r="T607">
        <v>1</v>
      </c>
    </row>
    <row r="608" spans="16:20">
      <c r="P608" t="s">
        <v>1024</v>
      </c>
      <c r="Q608" t="s">
        <v>764</v>
      </c>
      <c r="S608">
        <v>0</v>
      </c>
      <c r="T608">
        <v>1</v>
      </c>
    </row>
    <row r="609" spans="16:20">
      <c r="P609" t="s">
        <v>1025</v>
      </c>
      <c r="Q609" t="s">
        <v>668</v>
      </c>
      <c r="S609">
        <v>0</v>
      </c>
      <c r="T609">
        <v>1</v>
      </c>
    </row>
    <row r="610" spans="16:20">
      <c r="P610" t="s">
        <v>186</v>
      </c>
      <c r="Q610" t="s">
        <v>312</v>
      </c>
      <c r="S610">
        <v>1</v>
      </c>
      <c r="T610">
        <v>1</v>
      </c>
    </row>
    <row r="611" spans="16:20">
      <c r="P611" t="s">
        <v>795</v>
      </c>
      <c r="Q611" t="s">
        <v>312</v>
      </c>
      <c r="S611">
        <v>1</v>
      </c>
      <c r="T611">
        <v>1</v>
      </c>
    </row>
    <row r="612" spans="16:20">
      <c r="P612" t="s">
        <v>1026</v>
      </c>
      <c r="Q612" t="s">
        <v>721</v>
      </c>
      <c r="S612">
        <v>0</v>
      </c>
      <c r="T612">
        <v>1</v>
      </c>
    </row>
    <row r="613" spans="16:20">
      <c r="P613" t="s">
        <v>1027</v>
      </c>
      <c r="Q613" t="s">
        <v>668</v>
      </c>
      <c r="S613">
        <v>0</v>
      </c>
      <c r="T613">
        <v>1</v>
      </c>
    </row>
    <row r="614" spans="16:20">
      <c r="P614" t="s">
        <v>1028</v>
      </c>
      <c r="Q614" t="s">
        <v>319</v>
      </c>
      <c r="S614">
        <v>0</v>
      </c>
      <c r="T614">
        <v>1</v>
      </c>
    </row>
    <row r="615" spans="16:20">
      <c r="P615" t="s">
        <v>1029</v>
      </c>
      <c r="Q615" t="s">
        <v>317</v>
      </c>
      <c r="S615">
        <v>0</v>
      </c>
      <c r="T615">
        <v>1</v>
      </c>
    </row>
    <row r="616" spans="16:20">
      <c r="P616" t="s">
        <v>1030</v>
      </c>
      <c r="Q616" t="s">
        <v>317</v>
      </c>
      <c r="S616">
        <v>0</v>
      </c>
      <c r="T616">
        <v>1</v>
      </c>
    </row>
    <row r="617" spans="16:20">
      <c r="P617" t="s">
        <v>797</v>
      </c>
      <c r="Q617" t="s">
        <v>312</v>
      </c>
      <c r="S617">
        <v>1</v>
      </c>
      <c r="T617">
        <v>1</v>
      </c>
    </row>
    <row r="618" spans="16:20">
      <c r="P618" t="s">
        <v>1031</v>
      </c>
      <c r="Q618" t="s">
        <v>679</v>
      </c>
      <c r="S618">
        <v>0</v>
      </c>
      <c r="T618">
        <v>1</v>
      </c>
    </row>
    <row r="619" spans="16:20">
      <c r="P619" t="s">
        <v>1032</v>
      </c>
      <c r="Q619" t="s">
        <v>317</v>
      </c>
      <c r="S619">
        <v>0</v>
      </c>
      <c r="T619">
        <v>1</v>
      </c>
    </row>
    <row r="620" spans="16:20">
      <c r="P620" t="s">
        <v>1033</v>
      </c>
      <c r="Q620" t="s">
        <v>317</v>
      </c>
      <c r="S620">
        <v>0</v>
      </c>
      <c r="T620">
        <v>1</v>
      </c>
    </row>
    <row r="621" spans="16:20">
      <c r="P621" t="s">
        <v>1034</v>
      </c>
      <c r="Q621" t="s">
        <v>317</v>
      </c>
      <c r="S621">
        <v>0</v>
      </c>
      <c r="T621">
        <v>1</v>
      </c>
    </row>
    <row r="622" spans="16:20">
      <c r="P622" t="s">
        <v>1035</v>
      </c>
      <c r="Q622" t="s">
        <v>721</v>
      </c>
      <c r="S622">
        <v>0</v>
      </c>
      <c r="T622">
        <v>1</v>
      </c>
    </row>
    <row r="623" spans="16:20">
      <c r="P623" t="s">
        <v>97</v>
      </c>
      <c r="Q623" t="s">
        <v>312</v>
      </c>
      <c r="S623">
        <v>1</v>
      </c>
      <c r="T623">
        <v>1</v>
      </c>
    </row>
    <row r="624" spans="16:20">
      <c r="P624" t="s">
        <v>1036</v>
      </c>
      <c r="Q624" t="s">
        <v>317</v>
      </c>
      <c r="S624">
        <v>0</v>
      </c>
      <c r="T624">
        <v>1</v>
      </c>
    </row>
    <row r="625" spans="16:20">
      <c r="P625" t="s">
        <v>1037</v>
      </c>
      <c r="Q625" t="s">
        <v>704</v>
      </c>
      <c r="S625">
        <v>0</v>
      </c>
      <c r="T625">
        <v>1</v>
      </c>
    </row>
    <row r="626" spans="16:20">
      <c r="P626" t="s">
        <v>1038</v>
      </c>
      <c r="Q626" t="s">
        <v>317</v>
      </c>
      <c r="S626">
        <v>0</v>
      </c>
      <c r="T626">
        <v>1</v>
      </c>
    </row>
    <row r="627" spans="16:20">
      <c r="P627" t="s">
        <v>1039</v>
      </c>
      <c r="Q627" t="s">
        <v>804</v>
      </c>
      <c r="S627">
        <v>0</v>
      </c>
      <c r="T627">
        <v>1</v>
      </c>
    </row>
    <row r="628" spans="16:20">
      <c r="P628" t="s">
        <v>1040</v>
      </c>
      <c r="Q628" t="s">
        <v>317</v>
      </c>
      <c r="S628">
        <v>0</v>
      </c>
      <c r="T628">
        <v>1</v>
      </c>
    </row>
    <row r="629" spans="16:20">
      <c r="P629" t="s">
        <v>754</v>
      </c>
      <c r="Q629" t="s">
        <v>313</v>
      </c>
      <c r="S629">
        <v>1</v>
      </c>
      <c r="T629">
        <v>1</v>
      </c>
    </row>
    <row r="630" spans="16:20">
      <c r="P630" t="s">
        <v>1041</v>
      </c>
      <c r="Q630" t="s">
        <v>317</v>
      </c>
      <c r="S630">
        <v>0</v>
      </c>
      <c r="T630">
        <v>1</v>
      </c>
    </row>
    <row r="631" spans="16:20">
      <c r="P631" t="s">
        <v>1042</v>
      </c>
      <c r="Q631" t="s">
        <v>317</v>
      </c>
      <c r="S631">
        <v>0</v>
      </c>
      <c r="T631">
        <v>1</v>
      </c>
    </row>
    <row r="632" spans="16:20">
      <c r="P632" t="s">
        <v>258</v>
      </c>
      <c r="Q632" t="s">
        <v>312</v>
      </c>
      <c r="S632">
        <v>1</v>
      </c>
      <c r="T632">
        <v>1</v>
      </c>
    </row>
    <row r="633" spans="16:20">
      <c r="P633" t="s">
        <v>1043</v>
      </c>
      <c r="Q633" t="s">
        <v>317</v>
      </c>
      <c r="S633">
        <v>0</v>
      </c>
      <c r="T633">
        <v>1</v>
      </c>
    </row>
    <row r="634" spans="16:20">
      <c r="P634" t="s">
        <v>1044</v>
      </c>
      <c r="Q634" t="s">
        <v>724</v>
      </c>
      <c r="S634">
        <v>0</v>
      </c>
      <c r="T634">
        <v>1</v>
      </c>
    </row>
    <row r="635" spans="16:20">
      <c r="P635" t="s">
        <v>1045</v>
      </c>
      <c r="Q635" t="s">
        <v>278</v>
      </c>
      <c r="S635">
        <v>0</v>
      </c>
      <c r="T635">
        <v>1</v>
      </c>
    </row>
    <row r="636" spans="16:20">
      <c r="P636" t="s">
        <v>1046</v>
      </c>
      <c r="Q636" t="s">
        <v>278</v>
      </c>
      <c r="S636">
        <v>0</v>
      </c>
      <c r="T636">
        <v>1</v>
      </c>
    </row>
    <row r="637" spans="16:20">
      <c r="P637" t="s">
        <v>1047</v>
      </c>
      <c r="Q637" t="s">
        <v>279</v>
      </c>
      <c r="S637">
        <v>0</v>
      </c>
      <c r="T637">
        <v>1</v>
      </c>
    </row>
    <row r="638" spans="16:20">
      <c r="P638" t="s">
        <v>1048</v>
      </c>
      <c r="Q638" t="s">
        <v>279</v>
      </c>
      <c r="S638">
        <v>0</v>
      </c>
      <c r="T638">
        <v>1</v>
      </c>
    </row>
    <row r="639" spans="16:20">
      <c r="P639" t="s">
        <v>1049</v>
      </c>
      <c r="Q639" t="s">
        <v>279</v>
      </c>
      <c r="S639">
        <v>0</v>
      </c>
      <c r="T639">
        <v>1</v>
      </c>
    </row>
    <row r="640" spans="16:20">
      <c r="P640" t="s">
        <v>1050</v>
      </c>
      <c r="Q640" t="s">
        <v>279</v>
      </c>
      <c r="S640">
        <v>0</v>
      </c>
      <c r="T640">
        <v>1</v>
      </c>
    </row>
    <row r="641" spans="16:20">
      <c r="P641" t="s">
        <v>104</v>
      </c>
      <c r="Q641" t="s">
        <v>279</v>
      </c>
      <c r="S641">
        <v>0</v>
      </c>
      <c r="T641">
        <v>1</v>
      </c>
    </row>
    <row r="642" spans="16:20">
      <c r="P642" t="s">
        <v>151</v>
      </c>
      <c r="Q642" t="s">
        <v>279</v>
      </c>
      <c r="S642">
        <v>0</v>
      </c>
      <c r="T642">
        <v>1</v>
      </c>
    </row>
    <row r="643" spans="16:20">
      <c r="P643" t="s">
        <v>1051</v>
      </c>
      <c r="Q643" t="s">
        <v>831</v>
      </c>
      <c r="S643">
        <v>0</v>
      </c>
      <c r="T643">
        <v>1</v>
      </c>
    </row>
    <row r="644" spans="16:20">
      <c r="P644" t="s">
        <v>1052</v>
      </c>
      <c r="Q644" t="s">
        <v>724</v>
      </c>
      <c r="S644">
        <v>0</v>
      </c>
      <c r="T644">
        <v>1</v>
      </c>
    </row>
    <row r="645" spans="16:20">
      <c r="P645" t="s">
        <v>1053</v>
      </c>
      <c r="Q645" t="s">
        <v>317</v>
      </c>
      <c r="S645">
        <v>0</v>
      </c>
      <c r="T645">
        <v>1</v>
      </c>
    </row>
    <row r="646" spans="16:20">
      <c r="P646" t="s">
        <v>1054</v>
      </c>
      <c r="Q646" t="s">
        <v>317</v>
      </c>
      <c r="S646">
        <v>0</v>
      </c>
      <c r="T646">
        <v>1</v>
      </c>
    </row>
    <row r="647" spans="16:20">
      <c r="P647" t="s">
        <v>1055</v>
      </c>
      <c r="Q647" t="s">
        <v>596</v>
      </c>
      <c r="S647">
        <v>0</v>
      </c>
      <c r="T647">
        <v>1</v>
      </c>
    </row>
    <row r="648" spans="16:20">
      <c r="P648" t="s">
        <v>1056</v>
      </c>
      <c r="Q648" t="s">
        <v>668</v>
      </c>
      <c r="S648">
        <v>0</v>
      </c>
      <c r="T648">
        <v>1</v>
      </c>
    </row>
    <row r="649" spans="16:20">
      <c r="P649" t="s">
        <v>1057</v>
      </c>
      <c r="Q649" t="s">
        <v>804</v>
      </c>
      <c r="S649">
        <v>0</v>
      </c>
      <c r="T649">
        <v>1</v>
      </c>
    </row>
    <row r="650" spans="16:20">
      <c r="P650" t="s">
        <v>1058</v>
      </c>
      <c r="Q650" t="s">
        <v>688</v>
      </c>
      <c r="S650">
        <v>0</v>
      </c>
      <c r="T650">
        <v>1</v>
      </c>
    </row>
    <row r="651" spans="16:20">
      <c r="P651" t="s">
        <v>1059</v>
      </c>
      <c r="Q651" t="s">
        <v>661</v>
      </c>
      <c r="S651">
        <v>0</v>
      </c>
      <c r="T651">
        <v>1</v>
      </c>
    </row>
    <row r="652" spans="16:20">
      <c r="P652" t="s">
        <v>1060</v>
      </c>
      <c r="Q652" t="s">
        <v>764</v>
      </c>
      <c r="S652">
        <v>0</v>
      </c>
      <c r="T652">
        <v>1</v>
      </c>
    </row>
    <row r="653" spans="16:20">
      <c r="P653" t="s">
        <v>1061</v>
      </c>
      <c r="Q653" t="s">
        <v>661</v>
      </c>
      <c r="S653">
        <v>0</v>
      </c>
      <c r="T653">
        <v>1</v>
      </c>
    </row>
    <row r="654" spans="16:20">
      <c r="P654" t="s">
        <v>164</v>
      </c>
      <c r="Q654" t="s">
        <v>305</v>
      </c>
      <c r="R654" t="s">
        <v>604</v>
      </c>
      <c r="S654">
        <v>0</v>
      </c>
      <c r="T654">
        <v>1</v>
      </c>
    </row>
    <row r="655" spans="16:20">
      <c r="P655" t="s">
        <v>1062</v>
      </c>
      <c r="Q655" t="s">
        <v>317</v>
      </c>
      <c r="S655">
        <v>0</v>
      </c>
      <c r="T655">
        <v>1</v>
      </c>
    </row>
    <row r="656" spans="16:20">
      <c r="P656" t="s">
        <v>1063</v>
      </c>
      <c r="Q656" t="s">
        <v>642</v>
      </c>
      <c r="S656">
        <v>0</v>
      </c>
      <c r="T656">
        <v>1</v>
      </c>
    </row>
    <row r="657" spans="16:20">
      <c r="P657" t="s">
        <v>54</v>
      </c>
      <c r="Q657" t="s">
        <v>283</v>
      </c>
      <c r="R657" t="s">
        <v>604</v>
      </c>
      <c r="S657">
        <v>0</v>
      </c>
      <c r="T657">
        <v>1</v>
      </c>
    </row>
    <row r="658" spans="16:20">
      <c r="P658" t="s">
        <v>1064</v>
      </c>
      <c r="Q658" t="s">
        <v>317</v>
      </c>
      <c r="S658">
        <v>0</v>
      </c>
      <c r="T658">
        <v>1</v>
      </c>
    </row>
    <row r="659" spans="16:20">
      <c r="P659" t="s">
        <v>1065</v>
      </c>
      <c r="Q659" t="s">
        <v>317</v>
      </c>
      <c r="S659">
        <v>0</v>
      </c>
      <c r="T659">
        <v>1</v>
      </c>
    </row>
    <row r="660" spans="16:20">
      <c r="P660" t="s">
        <v>102</v>
      </c>
      <c r="Q660" t="s">
        <v>298</v>
      </c>
      <c r="R660" t="s">
        <v>604</v>
      </c>
      <c r="S660">
        <v>0</v>
      </c>
      <c r="T660">
        <v>1</v>
      </c>
    </row>
    <row r="661" spans="16:20">
      <c r="P661" t="s">
        <v>1066</v>
      </c>
      <c r="Q661" t="s">
        <v>679</v>
      </c>
      <c r="S661">
        <v>0</v>
      </c>
      <c r="T661">
        <v>1</v>
      </c>
    </row>
    <row r="662" spans="16:20">
      <c r="P662" t="s">
        <v>1067</v>
      </c>
      <c r="Q662" t="s">
        <v>833</v>
      </c>
      <c r="S662">
        <v>0</v>
      </c>
      <c r="T662">
        <v>1</v>
      </c>
    </row>
    <row r="663" spans="16:20">
      <c r="P663" t="s">
        <v>1068</v>
      </c>
      <c r="Q663" t="s">
        <v>724</v>
      </c>
      <c r="S663">
        <v>0</v>
      </c>
      <c r="T663">
        <v>1</v>
      </c>
    </row>
    <row r="664" spans="16:20">
      <c r="P664" t="s">
        <v>1069</v>
      </c>
      <c r="Q664" t="s">
        <v>317</v>
      </c>
      <c r="S664">
        <v>0</v>
      </c>
      <c r="T664">
        <v>1</v>
      </c>
    </row>
    <row r="665" spans="16:20">
      <c r="P665" t="s">
        <v>1070</v>
      </c>
      <c r="Q665" t="s">
        <v>784</v>
      </c>
      <c r="S665">
        <v>0</v>
      </c>
      <c r="T665">
        <v>1</v>
      </c>
    </row>
    <row r="666" spans="16:20">
      <c r="P666" t="s">
        <v>1071</v>
      </c>
      <c r="Q666" t="s">
        <v>317</v>
      </c>
      <c r="S666">
        <v>0</v>
      </c>
      <c r="T666">
        <v>1</v>
      </c>
    </row>
    <row r="667" spans="16:20">
      <c r="P667" t="s">
        <v>1072</v>
      </c>
      <c r="Q667" t="s">
        <v>317</v>
      </c>
      <c r="S667">
        <v>0</v>
      </c>
      <c r="T667">
        <v>1</v>
      </c>
    </row>
    <row r="668" spans="16:20">
      <c r="P668" t="s">
        <v>147</v>
      </c>
      <c r="Q668" t="s">
        <v>288</v>
      </c>
      <c r="R668" t="s">
        <v>604</v>
      </c>
      <c r="S668">
        <v>0</v>
      </c>
      <c r="T668">
        <v>1</v>
      </c>
    </row>
    <row r="669" spans="16:20">
      <c r="P669" t="s">
        <v>1073</v>
      </c>
      <c r="Q669" t="s">
        <v>724</v>
      </c>
      <c r="S669">
        <v>0</v>
      </c>
      <c r="T669">
        <v>1</v>
      </c>
    </row>
    <row r="670" spans="16:20">
      <c r="P670" t="s">
        <v>1074</v>
      </c>
      <c r="Q670" t="s">
        <v>665</v>
      </c>
      <c r="S670">
        <v>0</v>
      </c>
      <c r="T670">
        <v>1</v>
      </c>
    </row>
    <row r="671" spans="16:20">
      <c r="P671" t="s">
        <v>708</v>
      </c>
      <c r="Q671" t="s">
        <v>289</v>
      </c>
      <c r="R671" t="s">
        <v>604</v>
      </c>
      <c r="S671">
        <v>0</v>
      </c>
      <c r="T671">
        <v>1</v>
      </c>
    </row>
    <row r="672" spans="16:20">
      <c r="P672" t="s">
        <v>31</v>
      </c>
      <c r="Q672" t="s">
        <v>313</v>
      </c>
      <c r="R672" t="s">
        <v>604</v>
      </c>
      <c r="S672">
        <v>0</v>
      </c>
      <c r="T672">
        <v>1</v>
      </c>
    </row>
    <row r="673" spans="16:20">
      <c r="P673" t="s">
        <v>1075</v>
      </c>
      <c r="Q673" t="s">
        <v>831</v>
      </c>
      <c r="S673">
        <v>0</v>
      </c>
      <c r="T673">
        <v>1</v>
      </c>
    </row>
    <row r="674" spans="16:20">
      <c r="P674" t="s">
        <v>150</v>
      </c>
      <c r="Q674" t="s">
        <v>306</v>
      </c>
      <c r="R674" t="s">
        <v>604</v>
      </c>
      <c r="S674">
        <v>0</v>
      </c>
      <c r="T674">
        <v>1</v>
      </c>
    </row>
    <row r="675" spans="16:20">
      <c r="P675" t="s">
        <v>1076</v>
      </c>
      <c r="Q675" t="s">
        <v>317</v>
      </c>
      <c r="S675">
        <v>0</v>
      </c>
      <c r="T675">
        <v>1</v>
      </c>
    </row>
    <row r="676" spans="16:20">
      <c r="P676" t="s">
        <v>771</v>
      </c>
      <c r="Q676" t="s">
        <v>313</v>
      </c>
      <c r="S676">
        <v>1</v>
      </c>
      <c r="T676">
        <v>1</v>
      </c>
    </row>
    <row r="677" spans="16:20">
      <c r="P677" t="s">
        <v>123</v>
      </c>
      <c r="Q677" t="s">
        <v>301</v>
      </c>
      <c r="R677" t="s">
        <v>604</v>
      </c>
      <c r="S677">
        <v>0</v>
      </c>
      <c r="T677">
        <v>1</v>
      </c>
    </row>
    <row r="678" spans="16:20">
      <c r="P678" t="s">
        <v>1077</v>
      </c>
      <c r="Q678" t="s">
        <v>278</v>
      </c>
      <c r="S678">
        <v>0</v>
      </c>
      <c r="T678">
        <v>1</v>
      </c>
    </row>
    <row r="679" spans="16:20">
      <c r="P679" t="s">
        <v>1078</v>
      </c>
      <c r="Q679" t="s">
        <v>319</v>
      </c>
      <c r="S679">
        <v>0</v>
      </c>
      <c r="T679">
        <v>1</v>
      </c>
    </row>
    <row r="680" spans="16:20">
      <c r="P680" t="s">
        <v>774</v>
      </c>
      <c r="Q680" t="s">
        <v>313</v>
      </c>
      <c r="S680">
        <v>1</v>
      </c>
      <c r="T680">
        <v>1</v>
      </c>
    </row>
    <row r="681" spans="16:20">
      <c r="P681" t="s">
        <v>1079</v>
      </c>
      <c r="Q681" t="s">
        <v>688</v>
      </c>
      <c r="S681">
        <v>0</v>
      </c>
      <c r="T681">
        <v>1</v>
      </c>
    </row>
    <row r="682" spans="16:20">
      <c r="P682" t="s">
        <v>1080</v>
      </c>
      <c r="Q682" t="s">
        <v>600</v>
      </c>
      <c r="S682">
        <v>0</v>
      </c>
      <c r="T682">
        <v>1</v>
      </c>
    </row>
    <row r="683" spans="16:20">
      <c r="P683" t="s">
        <v>1081</v>
      </c>
      <c r="Q683" t="s">
        <v>308</v>
      </c>
      <c r="S683">
        <v>0</v>
      </c>
      <c r="T683">
        <v>1</v>
      </c>
    </row>
    <row r="684" spans="16:20">
      <c r="P684" t="s">
        <v>1082</v>
      </c>
      <c r="Q684" t="s">
        <v>317</v>
      </c>
      <c r="S684">
        <v>0</v>
      </c>
      <c r="T684">
        <v>1</v>
      </c>
    </row>
    <row r="685" spans="16:20">
      <c r="P685" t="s">
        <v>189</v>
      </c>
      <c r="Q685" t="s">
        <v>307</v>
      </c>
      <c r="S685">
        <v>0</v>
      </c>
      <c r="T685">
        <v>1</v>
      </c>
    </row>
    <row r="686" spans="16:20">
      <c r="P686" t="s">
        <v>1083</v>
      </c>
      <c r="Q686" t="s">
        <v>283</v>
      </c>
      <c r="S686">
        <v>0</v>
      </c>
      <c r="T686">
        <v>1</v>
      </c>
    </row>
    <row r="687" spans="16:20">
      <c r="P687" t="s">
        <v>1084</v>
      </c>
      <c r="Q687" t="s">
        <v>304</v>
      </c>
      <c r="S687">
        <v>0</v>
      </c>
      <c r="T687">
        <v>1</v>
      </c>
    </row>
    <row r="688" spans="16:20">
      <c r="P688" t="s">
        <v>1085</v>
      </c>
      <c r="Q688" t="s">
        <v>290</v>
      </c>
      <c r="S688">
        <v>0</v>
      </c>
      <c r="T688">
        <v>1</v>
      </c>
    </row>
    <row r="689" spans="16:20">
      <c r="P689" t="s">
        <v>1086</v>
      </c>
      <c r="Q689" t="s">
        <v>707</v>
      </c>
      <c r="S689">
        <v>0</v>
      </c>
      <c r="T689">
        <v>1</v>
      </c>
    </row>
    <row r="690" spans="16:20">
      <c r="P690" t="s">
        <v>1087</v>
      </c>
      <c r="Q690" t="s">
        <v>301</v>
      </c>
      <c r="S690">
        <v>0</v>
      </c>
      <c r="T690">
        <v>1</v>
      </c>
    </row>
    <row r="691" spans="16:20">
      <c r="P691" t="s">
        <v>1088</v>
      </c>
      <c r="Q691" t="s">
        <v>317</v>
      </c>
      <c r="S691">
        <v>0</v>
      </c>
      <c r="T691">
        <v>1</v>
      </c>
    </row>
    <row r="692" spans="16:20">
      <c r="P692" t="s">
        <v>1089</v>
      </c>
      <c r="Q692" t="s">
        <v>668</v>
      </c>
      <c r="S692">
        <v>0</v>
      </c>
      <c r="T692">
        <v>1</v>
      </c>
    </row>
    <row r="693" spans="16:20">
      <c r="P693" t="s">
        <v>1090</v>
      </c>
      <c r="Q693" t="s">
        <v>317</v>
      </c>
      <c r="S693">
        <v>0</v>
      </c>
      <c r="T693">
        <v>1</v>
      </c>
    </row>
    <row r="694" spans="16:20">
      <c r="P694" t="s">
        <v>207</v>
      </c>
      <c r="Q694" t="s">
        <v>309</v>
      </c>
      <c r="S694">
        <v>0</v>
      </c>
      <c r="T694">
        <v>1</v>
      </c>
    </row>
    <row r="695" spans="16:20">
      <c r="P695" t="s">
        <v>1091</v>
      </c>
      <c r="Q695" t="s">
        <v>296</v>
      </c>
      <c r="S695">
        <v>0</v>
      </c>
      <c r="T695">
        <v>1</v>
      </c>
    </row>
    <row r="696" spans="16:20">
      <c r="P696" t="s">
        <v>1092</v>
      </c>
      <c r="Q696" t="s">
        <v>603</v>
      </c>
      <c r="S696">
        <v>0</v>
      </c>
      <c r="T696">
        <v>1</v>
      </c>
    </row>
    <row r="697" spans="16:20">
      <c r="P697" t="s">
        <v>1093</v>
      </c>
      <c r="Q697" t="s">
        <v>784</v>
      </c>
      <c r="S697">
        <v>0</v>
      </c>
      <c r="T697">
        <v>1</v>
      </c>
    </row>
    <row r="698" spans="16:20">
      <c r="P698" t="s">
        <v>1094</v>
      </c>
      <c r="Q698" t="s">
        <v>681</v>
      </c>
      <c r="S698">
        <v>0</v>
      </c>
      <c r="T698">
        <v>1</v>
      </c>
    </row>
    <row r="699" spans="16:20">
      <c r="P699" t="s">
        <v>1095</v>
      </c>
      <c r="Q699" t="s">
        <v>296</v>
      </c>
      <c r="S699">
        <v>0</v>
      </c>
      <c r="T699">
        <v>1</v>
      </c>
    </row>
    <row r="700" spans="16:20">
      <c r="P700" t="s">
        <v>1096</v>
      </c>
      <c r="Q700" t="s">
        <v>306</v>
      </c>
      <c r="S700">
        <v>0</v>
      </c>
      <c r="T700">
        <v>1</v>
      </c>
    </row>
    <row r="701" spans="16:20">
      <c r="P701" t="s">
        <v>1097</v>
      </c>
      <c r="Q701" t="s">
        <v>747</v>
      </c>
      <c r="S701">
        <v>0</v>
      </c>
      <c r="T701">
        <v>1</v>
      </c>
    </row>
    <row r="702" spans="16:20">
      <c r="P702" t="s">
        <v>1098</v>
      </c>
      <c r="Q702" t="s">
        <v>304</v>
      </c>
      <c r="S702">
        <v>0</v>
      </c>
      <c r="T702">
        <v>1</v>
      </c>
    </row>
    <row r="703" spans="16:20">
      <c r="P703" t="s">
        <v>1099</v>
      </c>
      <c r="Q703" t="s">
        <v>317</v>
      </c>
      <c r="S703">
        <v>0</v>
      </c>
      <c r="T703">
        <v>1</v>
      </c>
    </row>
    <row r="704" spans="16:20">
      <c r="P704" t="s">
        <v>1100</v>
      </c>
      <c r="Q704" t="s">
        <v>286</v>
      </c>
      <c r="S704">
        <v>0</v>
      </c>
      <c r="T704">
        <v>1</v>
      </c>
    </row>
    <row r="705" spans="16:20">
      <c r="P705" t="s">
        <v>1101</v>
      </c>
      <c r="Q705" t="s">
        <v>308</v>
      </c>
      <c r="S705">
        <v>0</v>
      </c>
      <c r="T705">
        <v>1</v>
      </c>
    </row>
    <row r="706" spans="16:20">
      <c r="P706" t="s">
        <v>1102</v>
      </c>
      <c r="Q706" t="s">
        <v>317</v>
      </c>
      <c r="S706">
        <v>0</v>
      </c>
      <c r="T706">
        <v>1</v>
      </c>
    </row>
    <row r="707" spans="16:20">
      <c r="P707" t="s">
        <v>1103</v>
      </c>
      <c r="Q707" t="s">
        <v>317</v>
      </c>
      <c r="S707">
        <v>0</v>
      </c>
      <c r="T707">
        <v>1</v>
      </c>
    </row>
    <row r="708" spans="16:20">
      <c r="P708" t="s">
        <v>1104</v>
      </c>
      <c r="Q708" t="s">
        <v>799</v>
      </c>
      <c r="S708">
        <v>0</v>
      </c>
      <c r="T708">
        <v>1</v>
      </c>
    </row>
    <row r="709" spans="16:20">
      <c r="P709" t="s">
        <v>1105</v>
      </c>
      <c r="Q709" t="s">
        <v>300</v>
      </c>
      <c r="S709">
        <v>0</v>
      </c>
      <c r="T709">
        <v>1</v>
      </c>
    </row>
    <row r="710" spans="16:20">
      <c r="P710" t="s">
        <v>1106</v>
      </c>
      <c r="Q710" t="s">
        <v>287</v>
      </c>
      <c r="S710">
        <v>0</v>
      </c>
      <c r="T710">
        <v>1</v>
      </c>
    </row>
    <row r="711" spans="16:20">
      <c r="P711" t="s">
        <v>1107</v>
      </c>
      <c r="Q711" t="s">
        <v>287</v>
      </c>
      <c r="S711">
        <v>0</v>
      </c>
      <c r="T711">
        <v>1</v>
      </c>
    </row>
    <row r="712" spans="16:20">
      <c r="P712" t="s">
        <v>1108</v>
      </c>
      <c r="Q712" t="s">
        <v>286</v>
      </c>
      <c r="S712">
        <v>0</v>
      </c>
      <c r="T712">
        <v>1</v>
      </c>
    </row>
    <row r="713" spans="16:20">
      <c r="P713" t="s">
        <v>1109</v>
      </c>
      <c r="Q713" t="s">
        <v>317</v>
      </c>
      <c r="S713">
        <v>0</v>
      </c>
      <c r="T713">
        <v>1</v>
      </c>
    </row>
    <row r="714" spans="16:20">
      <c r="P714" t="s">
        <v>1110</v>
      </c>
      <c r="Q714" t="s">
        <v>724</v>
      </c>
      <c r="S714">
        <v>0</v>
      </c>
      <c r="T714">
        <v>1</v>
      </c>
    </row>
    <row r="715" spans="16:20">
      <c r="P715" t="s">
        <v>1111</v>
      </c>
      <c r="Q715" t="s">
        <v>317</v>
      </c>
      <c r="S715">
        <v>0</v>
      </c>
      <c r="T715">
        <v>1</v>
      </c>
    </row>
    <row r="716" spans="16:20">
      <c r="P716" t="s">
        <v>1112</v>
      </c>
      <c r="Q716" t="s">
        <v>724</v>
      </c>
      <c r="S716">
        <v>0</v>
      </c>
      <c r="T716">
        <v>1</v>
      </c>
    </row>
    <row r="717" spans="16:20">
      <c r="P717" t="s">
        <v>1113</v>
      </c>
      <c r="Q717" t="s">
        <v>282</v>
      </c>
      <c r="S717">
        <v>0</v>
      </c>
      <c r="T717">
        <v>1</v>
      </c>
    </row>
    <row r="718" spans="16:20">
      <c r="P718" t="s">
        <v>1114</v>
      </c>
      <c r="Q718" t="s">
        <v>317</v>
      </c>
      <c r="S718">
        <v>0</v>
      </c>
      <c r="T718">
        <v>1</v>
      </c>
    </row>
    <row r="719" spans="16:20">
      <c r="P719" t="s">
        <v>1115</v>
      </c>
      <c r="Q719" t="s">
        <v>317</v>
      </c>
      <c r="S719">
        <v>0</v>
      </c>
      <c r="T719">
        <v>1</v>
      </c>
    </row>
    <row r="720" spans="16:20">
      <c r="P720" t="s">
        <v>1116</v>
      </c>
      <c r="Q720" t="s">
        <v>831</v>
      </c>
      <c r="S720">
        <v>0</v>
      </c>
      <c r="T720">
        <v>1</v>
      </c>
    </row>
    <row r="721" spans="16:20">
      <c r="P721" t="s">
        <v>1117</v>
      </c>
      <c r="Q721" t="s">
        <v>317</v>
      </c>
      <c r="S721">
        <v>0</v>
      </c>
      <c r="T721">
        <v>1</v>
      </c>
    </row>
    <row r="722" spans="16:20">
      <c r="P722" t="s">
        <v>1118</v>
      </c>
      <c r="Q722" t="s">
        <v>707</v>
      </c>
      <c r="S722">
        <v>0</v>
      </c>
      <c r="T722">
        <v>1</v>
      </c>
    </row>
    <row r="723" spans="16:20">
      <c r="P723" t="s">
        <v>1119</v>
      </c>
      <c r="Q723" t="s">
        <v>288</v>
      </c>
      <c r="S723">
        <v>0</v>
      </c>
      <c r="T723">
        <v>1</v>
      </c>
    </row>
    <row r="724" spans="16:20">
      <c r="P724" t="s">
        <v>1120</v>
      </c>
      <c r="Q724" t="s">
        <v>317</v>
      </c>
      <c r="S724">
        <v>0</v>
      </c>
      <c r="T724">
        <v>1</v>
      </c>
    </row>
    <row r="725" spans="16:20">
      <c r="P725" t="s">
        <v>1121</v>
      </c>
      <c r="Q725" t="s">
        <v>317</v>
      </c>
      <c r="S725">
        <v>0</v>
      </c>
      <c r="T725">
        <v>1</v>
      </c>
    </row>
    <row r="726" spans="16:20">
      <c r="P726" t="s">
        <v>1122</v>
      </c>
      <c r="Q726" t="s">
        <v>305</v>
      </c>
      <c r="S726">
        <v>0</v>
      </c>
      <c r="T726">
        <v>1</v>
      </c>
    </row>
    <row r="727" spans="16:20">
      <c r="P727" t="s">
        <v>1123</v>
      </c>
      <c r="Q727" t="s">
        <v>299</v>
      </c>
      <c r="S727">
        <v>0</v>
      </c>
      <c r="T727">
        <v>1</v>
      </c>
    </row>
    <row r="728" spans="16:20">
      <c r="P728" t="s">
        <v>1124</v>
      </c>
      <c r="Q728" t="s">
        <v>317</v>
      </c>
      <c r="S728">
        <v>0</v>
      </c>
      <c r="T728">
        <v>1</v>
      </c>
    </row>
    <row r="729" spans="16:20">
      <c r="P729" t="s">
        <v>1125</v>
      </c>
      <c r="Q729" t="s">
        <v>302</v>
      </c>
      <c r="S729">
        <v>0</v>
      </c>
      <c r="T729">
        <v>1</v>
      </c>
    </row>
    <row r="730" spans="16:20">
      <c r="P730" t="s">
        <v>1126</v>
      </c>
      <c r="Q730" t="s">
        <v>732</v>
      </c>
      <c r="S730">
        <v>0</v>
      </c>
      <c r="T730">
        <v>1</v>
      </c>
    </row>
    <row r="731" spans="16:20">
      <c r="P731" t="s">
        <v>1127</v>
      </c>
      <c r="Q731" t="s">
        <v>294</v>
      </c>
      <c r="S731">
        <v>0</v>
      </c>
      <c r="T731">
        <v>1</v>
      </c>
    </row>
    <row r="732" spans="16:20">
      <c r="P732" t="s">
        <v>1128</v>
      </c>
      <c r="Q732" t="s">
        <v>304</v>
      </c>
      <c r="S732">
        <v>0</v>
      </c>
      <c r="T732">
        <v>1</v>
      </c>
    </row>
    <row r="733" spans="16:20">
      <c r="P733" t="s">
        <v>1129</v>
      </c>
      <c r="Q733" t="s">
        <v>284</v>
      </c>
      <c r="S733">
        <v>0</v>
      </c>
      <c r="T733">
        <v>1</v>
      </c>
    </row>
    <row r="734" spans="16:20">
      <c r="P734" t="s">
        <v>1130</v>
      </c>
      <c r="Q734" t="s">
        <v>304</v>
      </c>
      <c r="S734">
        <v>0</v>
      </c>
      <c r="T734">
        <v>1</v>
      </c>
    </row>
    <row r="735" spans="16:20">
      <c r="P735" t="s">
        <v>1131</v>
      </c>
      <c r="Q735" t="s">
        <v>306</v>
      </c>
      <c r="S735">
        <v>0</v>
      </c>
      <c r="T735">
        <v>1</v>
      </c>
    </row>
    <row r="736" spans="16:20">
      <c r="P736" t="s">
        <v>1132</v>
      </c>
      <c r="Q736" t="s">
        <v>734</v>
      </c>
      <c r="S736">
        <v>0</v>
      </c>
      <c r="T736">
        <v>1</v>
      </c>
    </row>
    <row r="737" spans="16:20">
      <c r="P737" t="s">
        <v>1133</v>
      </c>
      <c r="Q737" t="s">
        <v>307</v>
      </c>
      <c r="S737">
        <v>0</v>
      </c>
      <c r="T737">
        <v>1</v>
      </c>
    </row>
    <row r="738" spans="16:20">
      <c r="P738" t="s">
        <v>1134</v>
      </c>
      <c r="Q738" t="s">
        <v>287</v>
      </c>
      <c r="S738">
        <v>0</v>
      </c>
      <c r="T738">
        <v>1</v>
      </c>
    </row>
    <row r="739" spans="16:20">
      <c r="P739" t="s">
        <v>1135</v>
      </c>
      <c r="Q739" t="s">
        <v>297</v>
      </c>
      <c r="S739">
        <v>0</v>
      </c>
      <c r="T739">
        <v>1</v>
      </c>
    </row>
    <row r="740" spans="16:20">
      <c r="P740" t="s">
        <v>1136</v>
      </c>
      <c r="Q740" t="s">
        <v>681</v>
      </c>
      <c r="S740">
        <v>0</v>
      </c>
      <c r="T740">
        <v>1</v>
      </c>
    </row>
    <row r="741" spans="16:20">
      <c r="P741" t="s">
        <v>621</v>
      </c>
      <c r="Q741" t="s">
        <v>301</v>
      </c>
      <c r="R741" t="s">
        <v>604</v>
      </c>
      <c r="S741">
        <v>0</v>
      </c>
      <c r="T741">
        <v>1</v>
      </c>
    </row>
    <row r="742" spans="16:20">
      <c r="P742" t="s">
        <v>1137</v>
      </c>
      <c r="Q742" t="s">
        <v>1138</v>
      </c>
      <c r="S742">
        <v>0</v>
      </c>
      <c r="T742">
        <v>1</v>
      </c>
    </row>
    <row r="743" spans="16:20">
      <c r="P743" t="s">
        <v>1139</v>
      </c>
      <c r="Q743" t="s">
        <v>288</v>
      </c>
      <c r="S743">
        <v>0</v>
      </c>
      <c r="T743">
        <v>1</v>
      </c>
    </row>
    <row r="744" spans="16:20">
      <c r="P744" t="s">
        <v>1140</v>
      </c>
      <c r="Q744" t="s">
        <v>298</v>
      </c>
      <c r="S744">
        <v>0</v>
      </c>
      <c r="T744">
        <v>1</v>
      </c>
    </row>
    <row r="745" spans="16:20">
      <c r="P745" t="s">
        <v>1141</v>
      </c>
      <c r="Q745" t="s">
        <v>707</v>
      </c>
      <c r="S745">
        <v>0</v>
      </c>
      <c r="T745">
        <v>1</v>
      </c>
    </row>
    <row r="746" spans="16:20">
      <c r="P746" t="s">
        <v>125</v>
      </c>
      <c r="Q746" t="s">
        <v>306</v>
      </c>
      <c r="R746" t="s">
        <v>604</v>
      </c>
      <c r="S746">
        <v>0</v>
      </c>
      <c r="T746">
        <v>1</v>
      </c>
    </row>
    <row r="747" spans="16:20">
      <c r="P747" t="s">
        <v>1142</v>
      </c>
      <c r="Q747" t="s">
        <v>313</v>
      </c>
      <c r="S747">
        <v>0</v>
      </c>
      <c r="T747">
        <v>1</v>
      </c>
    </row>
    <row r="748" spans="16:20">
      <c r="P748" t="s">
        <v>1143</v>
      </c>
      <c r="Q748" t="s">
        <v>661</v>
      </c>
      <c r="S748">
        <v>0</v>
      </c>
      <c r="T748">
        <v>1</v>
      </c>
    </row>
    <row r="749" spans="16:20">
      <c r="P749" t="s">
        <v>1144</v>
      </c>
      <c r="Q749" t="s">
        <v>290</v>
      </c>
      <c r="S749">
        <v>0</v>
      </c>
      <c r="T749">
        <v>1</v>
      </c>
    </row>
    <row r="750" spans="16:20">
      <c r="P750" t="s">
        <v>1145</v>
      </c>
      <c r="Q750" t="s">
        <v>707</v>
      </c>
      <c r="S750">
        <v>0</v>
      </c>
      <c r="T750">
        <v>1</v>
      </c>
    </row>
    <row r="751" spans="16:20">
      <c r="P751" t="s">
        <v>1146</v>
      </c>
      <c r="Q751" t="s">
        <v>285</v>
      </c>
      <c r="S751">
        <v>0</v>
      </c>
      <c r="T751">
        <v>1</v>
      </c>
    </row>
    <row r="752" spans="16:20">
      <c r="P752" t="s">
        <v>1147</v>
      </c>
      <c r="Q752" t="s">
        <v>309</v>
      </c>
      <c r="S752">
        <v>0</v>
      </c>
      <c r="T752">
        <v>1</v>
      </c>
    </row>
    <row r="753" spans="16:20">
      <c r="P753" t="s">
        <v>1148</v>
      </c>
      <c r="Q753" t="s">
        <v>747</v>
      </c>
      <c r="S753">
        <v>0</v>
      </c>
      <c r="T753">
        <v>1</v>
      </c>
    </row>
    <row r="754" spans="16:20">
      <c r="P754" t="s">
        <v>1149</v>
      </c>
      <c r="Q754" t="s">
        <v>289</v>
      </c>
      <c r="S754">
        <v>0</v>
      </c>
      <c r="T754">
        <v>1</v>
      </c>
    </row>
    <row r="755" spans="16:20">
      <c r="P755" t="s">
        <v>1150</v>
      </c>
      <c r="Q755" t="s">
        <v>831</v>
      </c>
      <c r="S755">
        <v>0</v>
      </c>
      <c r="T755">
        <v>1</v>
      </c>
    </row>
    <row r="756" spans="16:20">
      <c r="P756" t="s">
        <v>1151</v>
      </c>
      <c r="Q756" t="s">
        <v>312</v>
      </c>
      <c r="S756">
        <v>0</v>
      </c>
      <c r="T756">
        <v>1</v>
      </c>
    </row>
    <row r="757" spans="16:20">
      <c r="P757" t="s">
        <v>1152</v>
      </c>
      <c r="Q757" t="s">
        <v>311</v>
      </c>
      <c r="S757">
        <v>0</v>
      </c>
      <c r="T757">
        <v>1</v>
      </c>
    </row>
    <row r="758" spans="16:20">
      <c r="P758" t="s">
        <v>1153</v>
      </c>
      <c r="Q758" t="s">
        <v>287</v>
      </c>
      <c r="S758">
        <v>0</v>
      </c>
      <c r="T758">
        <v>1</v>
      </c>
    </row>
    <row r="759" spans="16:20">
      <c r="P759" t="s">
        <v>1154</v>
      </c>
      <c r="Q759" t="s">
        <v>309</v>
      </c>
      <c r="S759">
        <v>0</v>
      </c>
      <c r="T759">
        <v>1</v>
      </c>
    </row>
    <row r="760" spans="16:20">
      <c r="P760" t="s">
        <v>1155</v>
      </c>
      <c r="Q760" t="s">
        <v>300</v>
      </c>
      <c r="S760">
        <v>0</v>
      </c>
      <c r="T760">
        <v>1</v>
      </c>
    </row>
    <row r="761" spans="16:20">
      <c r="P761" t="s">
        <v>1156</v>
      </c>
      <c r="Q761" t="s">
        <v>291</v>
      </c>
      <c r="S761">
        <v>0</v>
      </c>
      <c r="T761">
        <v>1</v>
      </c>
    </row>
    <row r="762" spans="16:20">
      <c r="P762" t="s">
        <v>1157</v>
      </c>
      <c r="Q762" t="s">
        <v>300</v>
      </c>
      <c r="S762">
        <v>0</v>
      </c>
      <c r="T762">
        <v>1</v>
      </c>
    </row>
    <row r="763" spans="16:20">
      <c r="P763" t="s">
        <v>1158</v>
      </c>
      <c r="Q763" t="s">
        <v>284</v>
      </c>
      <c r="S763">
        <v>0</v>
      </c>
      <c r="T763">
        <v>1</v>
      </c>
    </row>
    <row r="764" spans="16:20">
      <c r="P764" t="s">
        <v>1159</v>
      </c>
      <c r="Q764" t="s">
        <v>312</v>
      </c>
      <c r="S764">
        <v>0</v>
      </c>
      <c r="T764">
        <v>1</v>
      </c>
    </row>
    <row r="765" spans="16:20">
      <c r="P765" t="s">
        <v>1160</v>
      </c>
      <c r="Q765" t="s">
        <v>312</v>
      </c>
      <c r="S765">
        <v>0</v>
      </c>
      <c r="T765">
        <v>1</v>
      </c>
    </row>
    <row r="766" spans="16:20">
      <c r="P766" t="s">
        <v>1161</v>
      </c>
      <c r="Q766" t="s">
        <v>301</v>
      </c>
      <c r="S766">
        <v>0</v>
      </c>
      <c r="T766">
        <v>1</v>
      </c>
    </row>
    <row r="767" spans="16:20">
      <c r="P767" t="s">
        <v>1162</v>
      </c>
      <c r="Q767" t="s">
        <v>858</v>
      </c>
      <c r="S767">
        <v>0</v>
      </c>
      <c r="T767">
        <v>1</v>
      </c>
    </row>
    <row r="768" spans="16:20">
      <c r="P768" t="s">
        <v>1163</v>
      </c>
      <c r="Q768" t="s">
        <v>1164</v>
      </c>
      <c r="S768">
        <v>0</v>
      </c>
      <c r="T768">
        <v>1</v>
      </c>
    </row>
    <row r="769" spans="16:20">
      <c r="P769" t="s">
        <v>1165</v>
      </c>
      <c r="Q769" t="s">
        <v>686</v>
      </c>
      <c r="S769">
        <v>0</v>
      </c>
      <c r="T769">
        <v>1</v>
      </c>
    </row>
    <row r="770" spans="16:20">
      <c r="P770" t="s">
        <v>1166</v>
      </c>
      <c r="Q770" t="s">
        <v>293</v>
      </c>
      <c r="S770">
        <v>0</v>
      </c>
      <c r="T770">
        <v>1</v>
      </c>
    </row>
    <row r="771" spans="16:20">
      <c r="P771" t="s">
        <v>1167</v>
      </c>
      <c r="Q771" t="s">
        <v>308</v>
      </c>
      <c r="S771">
        <v>0</v>
      </c>
      <c r="T771">
        <v>1</v>
      </c>
    </row>
    <row r="772" spans="16:20">
      <c r="P772" t="s">
        <v>1168</v>
      </c>
      <c r="Q772" t="s">
        <v>284</v>
      </c>
      <c r="S772">
        <v>0</v>
      </c>
      <c r="T772">
        <v>1</v>
      </c>
    </row>
    <row r="773" spans="16:20">
      <c r="P773" t="s">
        <v>1169</v>
      </c>
      <c r="Q773" t="s">
        <v>282</v>
      </c>
      <c r="S773">
        <v>0</v>
      </c>
      <c r="T773">
        <v>1</v>
      </c>
    </row>
    <row r="774" spans="16:20">
      <c r="P774" t="s">
        <v>1170</v>
      </c>
      <c r="Q774" t="s">
        <v>307</v>
      </c>
      <c r="S774">
        <v>0</v>
      </c>
      <c r="T774">
        <v>1</v>
      </c>
    </row>
    <row r="775" spans="16:20">
      <c r="P775" t="s">
        <v>1171</v>
      </c>
      <c r="Q775" t="s">
        <v>296</v>
      </c>
      <c r="S775">
        <v>0</v>
      </c>
      <c r="T775">
        <v>1</v>
      </c>
    </row>
    <row r="776" spans="16:20">
      <c r="P776" t="s">
        <v>266</v>
      </c>
      <c r="Q776" t="s">
        <v>290</v>
      </c>
      <c r="R776" t="s">
        <v>604</v>
      </c>
      <c r="S776">
        <v>0</v>
      </c>
      <c r="T776">
        <v>1</v>
      </c>
    </row>
    <row r="777" spans="16:20">
      <c r="P777">
        <v>1</v>
      </c>
      <c r="Q777" t="s">
        <v>292</v>
      </c>
      <c r="S777">
        <v>0</v>
      </c>
      <c r="T777">
        <v>1</v>
      </c>
    </row>
    <row r="778" spans="16:20">
      <c r="P778" t="s">
        <v>1172</v>
      </c>
      <c r="Q778" t="s">
        <v>294</v>
      </c>
      <c r="S778">
        <v>0</v>
      </c>
      <c r="T778">
        <v>1</v>
      </c>
    </row>
    <row r="779" spans="16:20">
      <c r="P779" t="s">
        <v>1173</v>
      </c>
      <c r="Q779" t="s">
        <v>294</v>
      </c>
      <c r="S779">
        <v>0</v>
      </c>
      <c r="T779">
        <v>1</v>
      </c>
    </row>
    <row r="780" spans="16:20">
      <c r="P780" t="s">
        <v>626</v>
      </c>
      <c r="Q780" t="s">
        <v>292</v>
      </c>
      <c r="R780" t="s">
        <v>604</v>
      </c>
      <c r="S780">
        <v>0</v>
      </c>
      <c r="T780">
        <v>1</v>
      </c>
    </row>
    <row r="781" spans="16:20">
      <c r="P781" t="s">
        <v>11</v>
      </c>
      <c r="Q781" t="s">
        <v>294</v>
      </c>
      <c r="R781" t="s">
        <v>604</v>
      </c>
      <c r="S781">
        <v>0</v>
      </c>
      <c r="T781">
        <v>1</v>
      </c>
    </row>
    <row r="782" spans="16:20">
      <c r="P782" t="s">
        <v>1174</v>
      </c>
      <c r="Q782" t="s">
        <v>308</v>
      </c>
      <c r="S782">
        <v>0</v>
      </c>
      <c r="T782">
        <v>1</v>
      </c>
    </row>
    <row r="783" spans="16:20">
      <c r="P783" t="s">
        <v>1175</v>
      </c>
      <c r="Q783" t="s">
        <v>308</v>
      </c>
      <c r="S783">
        <v>0</v>
      </c>
      <c r="T783">
        <v>1</v>
      </c>
    </row>
    <row r="784" spans="16:20">
      <c r="P784" t="s">
        <v>1176</v>
      </c>
      <c r="Q784" t="s">
        <v>294</v>
      </c>
      <c r="S784">
        <v>0</v>
      </c>
      <c r="T784">
        <v>1</v>
      </c>
    </row>
    <row r="785" spans="16:20">
      <c r="P785" t="s">
        <v>1177</v>
      </c>
      <c r="Q785" t="s">
        <v>290</v>
      </c>
      <c r="S785">
        <v>0</v>
      </c>
      <c r="T785">
        <v>1</v>
      </c>
    </row>
    <row r="786" spans="16:20">
      <c r="P786" t="s">
        <v>624</v>
      </c>
      <c r="Q786" t="s">
        <v>291</v>
      </c>
      <c r="R786" t="s">
        <v>604</v>
      </c>
      <c r="S786">
        <v>0</v>
      </c>
      <c r="T786">
        <v>1</v>
      </c>
    </row>
    <row r="787" spans="16:20">
      <c r="P787" t="s">
        <v>73</v>
      </c>
      <c r="Q787" t="s">
        <v>297</v>
      </c>
      <c r="S787">
        <v>0</v>
      </c>
      <c r="T787">
        <v>1</v>
      </c>
    </row>
    <row r="788" spans="16:20">
      <c r="P788" t="s">
        <v>1178</v>
      </c>
      <c r="Q788" t="s">
        <v>308</v>
      </c>
      <c r="S788">
        <v>0</v>
      </c>
      <c r="T788">
        <v>1</v>
      </c>
    </row>
    <row r="789" spans="16:20">
      <c r="P789" t="s">
        <v>623</v>
      </c>
      <c r="Q789" t="s">
        <v>300</v>
      </c>
      <c r="R789" t="s">
        <v>604</v>
      </c>
      <c r="S789">
        <v>0</v>
      </c>
      <c r="T789">
        <v>1</v>
      </c>
    </row>
    <row r="790" spans="16:20">
      <c r="P790" t="s">
        <v>86</v>
      </c>
      <c r="Q790" t="s">
        <v>291</v>
      </c>
      <c r="R790" t="s">
        <v>604</v>
      </c>
      <c r="S790">
        <v>0</v>
      </c>
      <c r="T790">
        <v>1</v>
      </c>
    </row>
    <row r="791" spans="16:20">
      <c r="P791" t="s">
        <v>1179</v>
      </c>
      <c r="Q791" t="s">
        <v>602</v>
      </c>
      <c r="S791">
        <v>0</v>
      </c>
      <c r="T791">
        <v>1</v>
      </c>
    </row>
    <row r="792" spans="16:20">
      <c r="P792" t="s">
        <v>90</v>
      </c>
      <c r="Q792" t="s">
        <v>307</v>
      </c>
      <c r="R792" t="s">
        <v>604</v>
      </c>
      <c r="S792">
        <v>0</v>
      </c>
      <c r="T792">
        <v>1</v>
      </c>
    </row>
    <row r="793" spans="16:20">
      <c r="P793" t="s">
        <v>1180</v>
      </c>
      <c r="Q793" t="s">
        <v>310</v>
      </c>
      <c r="S793">
        <v>0</v>
      </c>
      <c r="T793">
        <v>1</v>
      </c>
    </row>
    <row r="794" spans="16:20">
      <c r="P794" t="s">
        <v>1181</v>
      </c>
      <c r="Q794" t="s">
        <v>596</v>
      </c>
      <c r="S794">
        <v>0</v>
      </c>
      <c r="T794">
        <v>1</v>
      </c>
    </row>
    <row r="795" spans="16:20">
      <c r="P795" t="s">
        <v>1182</v>
      </c>
      <c r="Q795" t="s">
        <v>304</v>
      </c>
      <c r="S795">
        <v>0</v>
      </c>
      <c r="T795">
        <v>1</v>
      </c>
    </row>
    <row r="796" spans="16:20">
      <c r="P796" t="s">
        <v>111</v>
      </c>
      <c r="Q796" t="s">
        <v>309</v>
      </c>
      <c r="S796">
        <v>0</v>
      </c>
      <c r="T796">
        <v>1</v>
      </c>
    </row>
    <row r="797" spans="16:20">
      <c r="P797" t="s">
        <v>1183</v>
      </c>
      <c r="Q797" t="s">
        <v>306</v>
      </c>
      <c r="S797">
        <v>0</v>
      </c>
      <c r="T797">
        <v>1</v>
      </c>
    </row>
    <row r="798" spans="16:20">
      <c r="P798" t="s">
        <v>1184</v>
      </c>
      <c r="Q798" t="s">
        <v>294</v>
      </c>
      <c r="S798">
        <v>0</v>
      </c>
      <c r="T798">
        <v>1</v>
      </c>
    </row>
    <row r="799" spans="16:20">
      <c r="P799" t="s">
        <v>1185</v>
      </c>
      <c r="Q799" t="s">
        <v>282</v>
      </c>
      <c r="S799">
        <v>0</v>
      </c>
      <c r="T799">
        <v>1</v>
      </c>
    </row>
    <row r="800" spans="16:20">
      <c r="P800" t="s">
        <v>1186</v>
      </c>
      <c r="Q800" t="s">
        <v>310</v>
      </c>
      <c r="S800">
        <v>0</v>
      </c>
      <c r="T800">
        <v>1</v>
      </c>
    </row>
    <row r="801" spans="16:20">
      <c r="P801" t="s">
        <v>1187</v>
      </c>
      <c r="Q801" t="s">
        <v>288</v>
      </c>
      <c r="S801">
        <v>0</v>
      </c>
      <c r="T801">
        <v>1</v>
      </c>
    </row>
    <row r="802" spans="16:20">
      <c r="P802" t="s">
        <v>1188</v>
      </c>
      <c r="Q802" t="s">
        <v>306</v>
      </c>
      <c r="S802">
        <v>0</v>
      </c>
      <c r="T802">
        <v>1</v>
      </c>
    </row>
    <row r="803" spans="16:20">
      <c r="P803" t="s">
        <v>1189</v>
      </c>
      <c r="Q803" t="s">
        <v>283</v>
      </c>
      <c r="S803">
        <v>0</v>
      </c>
      <c r="T803">
        <v>1</v>
      </c>
    </row>
    <row r="804" spans="16:20">
      <c r="P804" t="s">
        <v>792</v>
      </c>
      <c r="Q804" t="s">
        <v>312</v>
      </c>
      <c r="S804">
        <v>1</v>
      </c>
      <c r="T804">
        <v>1</v>
      </c>
    </row>
    <row r="805" spans="16:20">
      <c r="P805" t="s">
        <v>1190</v>
      </c>
      <c r="Q805" t="s">
        <v>292</v>
      </c>
      <c r="S805">
        <v>0</v>
      </c>
      <c r="T805">
        <v>1</v>
      </c>
    </row>
    <row r="806" spans="16:20">
      <c r="P806" t="s">
        <v>1191</v>
      </c>
      <c r="Q806" t="s">
        <v>293</v>
      </c>
      <c r="S806">
        <v>0</v>
      </c>
      <c r="T806">
        <v>1</v>
      </c>
    </row>
    <row r="807" spans="16:20">
      <c r="P807" t="s">
        <v>171</v>
      </c>
      <c r="Q807" t="s">
        <v>283</v>
      </c>
      <c r="R807" t="s">
        <v>604</v>
      </c>
      <c r="S807">
        <v>0</v>
      </c>
      <c r="T807">
        <v>1</v>
      </c>
    </row>
    <row r="808" spans="16:20">
      <c r="P808" t="s">
        <v>1192</v>
      </c>
      <c r="Q808" t="s">
        <v>304</v>
      </c>
      <c r="S808">
        <v>0</v>
      </c>
      <c r="T808">
        <v>1</v>
      </c>
    </row>
    <row r="809" spans="16:20">
      <c r="P809" t="s">
        <v>1193</v>
      </c>
      <c r="Q809" t="s">
        <v>296</v>
      </c>
      <c r="S809">
        <v>0</v>
      </c>
      <c r="T809">
        <v>1</v>
      </c>
    </row>
    <row r="810" spans="16:20">
      <c r="P810" t="s">
        <v>1194</v>
      </c>
      <c r="Q810" t="s">
        <v>292</v>
      </c>
      <c r="S810">
        <v>0</v>
      </c>
      <c r="T810">
        <v>1</v>
      </c>
    </row>
    <row r="811" spans="16:20">
      <c r="P811" t="s">
        <v>638</v>
      </c>
      <c r="Q811" t="s">
        <v>290</v>
      </c>
      <c r="R811" t="s">
        <v>604</v>
      </c>
      <c r="S811">
        <v>0</v>
      </c>
      <c r="T811">
        <v>1</v>
      </c>
    </row>
    <row r="812" spans="16:20">
      <c r="P812" t="s">
        <v>806</v>
      </c>
      <c r="Q812" t="s">
        <v>313</v>
      </c>
      <c r="S812">
        <v>1</v>
      </c>
      <c r="T812">
        <v>1</v>
      </c>
    </row>
    <row r="813" spans="16:20">
      <c r="P813" t="s">
        <v>1195</v>
      </c>
      <c r="Q813" t="s">
        <v>310</v>
      </c>
      <c r="S813">
        <v>0</v>
      </c>
      <c r="T813">
        <v>1</v>
      </c>
    </row>
    <row r="814" spans="16:20">
      <c r="P814" t="s">
        <v>1196</v>
      </c>
      <c r="Q814" t="s">
        <v>298</v>
      </c>
      <c r="S814">
        <v>0</v>
      </c>
      <c r="T814">
        <v>1</v>
      </c>
    </row>
    <row r="815" spans="16:20">
      <c r="P815" t="s">
        <v>1197</v>
      </c>
      <c r="Q815" t="s">
        <v>304</v>
      </c>
      <c r="S815">
        <v>0</v>
      </c>
      <c r="T815">
        <v>1</v>
      </c>
    </row>
    <row r="816" spans="16:20">
      <c r="P816" t="s">
        <v>1198</v>
      </c>
      <c r="Q816" t="s">
        <v>306</v>
      </c>
      <c r="S816">
        <v>0</v>
      </c>
      <c r="T816">
        <v>1</v>
      </c>
    </row>
    <row r="817" spans="16:20">
      <c r="P817" t="s">
        <v>251</v>
      </c>
      <c r="Q817" t="s">
        <v>294</v>
      </c>
      <c r="R817" t="s">
        <v>604</v>
      </c>
      <c r="S817">
        <v>0</v>
      </c>
      <c r="T817">
        <v>1</v>
      </c>
    </row>
    <row r="818" spans="16:20">
      <c r="P818" t="s">
        <v>1199</v>
      </c>
      <c r="Q818" t="s">
        <v>295</v>
      </c>
      <c r="S818">
        <v>0</v>
      </c>
      <c r="T818">
        <v>1</v>
      </c>
    </row>
    <row r="819" spans="16:20">
      <c r="P819" t="s">
        <v>1200</v>
      </c>
      <c r="Q819" t="s">
        <v>600</v>
      </c>
      <c r="S819">
        <v>0</v>
      </c>
      <c r="T819">
        <v>1</v>
      </c>
    </row>
  </sheetData>
  <autoFilter ref="E1:X819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J162"/>
  <sheetViews>
    <sheetView workbookViewId="0">
      <selection activeCell="L16" sqref="L16"/>
    </sheetView>
  </sheetViews>
  <sheetFormatPr defaultColWidth="9" defaultRowHeight="16.5"/>
  <cols>
    <col min="8" max="10" width="9" style="7"/>
  </cols>
  <sheetData>
    <row r="1" spans="8:10">
      <c r="H1" s="8" t="s">
        <v>604</v>
      </c>
      <c r="I1" s="11" t="s">
        <v>1201</v>
      </c>
      <c r="J1" s="12" t="s">
        <v>1202</v>
      </c>
    </row>
    <row r="2" spans="8:10">
      <c r="H2" s="9" t="s">
        <v>108</v>
      </c>
      <c r="I2" s="13">
        <v>9.6</v>
      </c>
      <c r="J2" s="14">
        <v>0.505</v>
      </c>
    </row>
    <row r="3" spans="8:10">
      <c r="H3" s="9" t="s">
        <v>105</v>
      </c>
      <c r="I3" s="13">
        <v>10.5</v>
      </c>
      <c r="J3" s="14">
        <v>0.7</v>
      </c>
    </row>
    <row r="4" spans="8:10">
      <c r="H4" s="9" t="s">
        <v>50</v>
      </c>
      <c r="I4" s="13">
        <v>2</v>
      </c>
      <c r="J4" s="14">
        <v>0.091</v>
      </c>
    </row>
    <row r="5" spans="8:10">
      <c r="H5" s="9" t="s">
        <v>193</v>
      </c>
      <c r="I5" s="13">
        <v>2</v>
      </c>
      <c r="J5" s="14">
        <v>0.118</v>
      </c>
    </row>
    <row r="6" spans="8:10">
      <c r="H6" s="9" t="s">
        <v>187</v>
      </c>
      <c r="I6" s="13">
        <v>10</v>
      </c>
      <c r="J6" s="14">
        <v>0.27</v>
      </c>
    </row>
    <row r="7" spans="8:10">
      <c r="H7" s="9" t="s">
        <v>87</v>
      </c>
      <c r="I7" s="13">
        <v>8</v>
      </c>
      <c r="J7" s="14">
        <v>0.444</v>
      </c>
    </row>
    <row r="8" spans="8:10">
      <c r="H8" s="9" t="s">
        <v>57</v>
      </c>
      <c r="I8" s="13">
        <v>6</v>
      </c>
      <c r="J8" s="14">
        <v>0.207</v>
      </c>
    </row>
    <row r="9" spans="8:10">
      <c r="H9" s="9" t="s">
        <v>55</v>
      </c>
      <c r="I9" s="13">
        <v>7</v>
      </c>
      <c r="J9" s="14">
        <v>0.163</v>
      </c>
    </row>
    <row r="10" spans="8:10">
      <c r="H10" s="9" t="s">
        <v>3</v>
      </c>
      <c r="I10" s="13">
        <v>3</v>
      </c>
      <c r="J10" s="14">
        <v>0.15</v>
      </c>
    </row>
    <row r="11" spans="8:10">
      <c r="H11" s="9" t="s">
        <v>127</v>
      </c>
      <c r="I11" s="13">
        <v>13</v>
      </c>
      <c r="J11" s="14">
        <v>0.371</v>
      </c>
    </row>
    <row r="12" spans="8:10">
      <c r="H12" s="9" t="s">
        <v>39</v>
      </c>
      <c r="I12" s="13">
        <v>4</v>
      </c>
      <c r="J12" s="14">
        <v>0.222</v>
      </c>
    </row>
    <row r="13" spans="8:10">
      <c r="H13" s="9" t="s">
        <v>220</v>
      </c>
      <c r="I13" s="13">
        <v>4</v>
      </c>
      <c r="J13" s="14">
        <v>0.2</v>
      </c>
    </row>
    <row r="14" spans="8:10">
      <c r="H14" s="9" t="s">
        <v>45</v>
      </c>
      <c r="I14" s="13">
        <v>2</v>
      </c>
      <c r="J14" s="14">
        <v>0.074</v>
      </c>
    </row>
    <row r="15" ht="13.5" spans="8:10">
      <c r="H15" s="10" t="s">
        <v>100</v>
      </c>
      <c r="I15" s="13">
        <v>2</v>
      </c>
      <c r="J15" s="14">
        <v>0.083</v>
      </c>
    </row>
    <row r="16" spans="8:10">
      <c r="H16" s="9" t="s">
        <v>131</v>
      </c>
      <c r="I16" s="13">
        <v>11.3</v>
      </c>
      <c r="J16" s="14">
        <v>0.377</v>
      </c>
    </row>
    <row r="17" spans="8:10">
      <c r="H17" s="9" t="s">
        <v>245</v>
      </c>
      <c r="I17" s="13">
        <v>6</v>
      </c>
      <c r="J17" s="14">
        <v>0.194</v>
      </c>
    </row>
    <row r="18" spans="8:10">
      <c r="H18" s="9" t="s">
        <v>113</v>
      </c>
      <c r="I18" s="13">
        <v>3</v>
      </c>
      <c r="J18" s="14">
        <v>0.15</v>
      </c>
    </row>
    <row r="19" spans="8:10">
      <c r="H19" s="9" t="s">
        <v>179</v>
      </c>
      <c r="I19" s="13">
        <v>2</v>
      </c>
      <c r="J19" s="14">
        <v>0.154</v>
      </c>
    </row>
    <row r="20" spans="8:10">
      <c r="H20" s="9" t="s">
        <v>253</v>
      </c>
      <c r="I20" s="13">
        <v>3</v>
      </c>
      <c r="J20" s="14">
        <v>0.333</v>
      </c>
    </row>
    <row r="21" spans="8:10">
      <c r="H21" s="9" t="s">
        <v>201</v>
      </c>
      <c r="I21" s="13">
        <v>11.1</v>
      </c>
      <c r="J21" s="14">
        <v>0.285</v>
      </c>
    </row>
    <row r="22" spans="8:10">
      <c r="H22" s="9" t="s">
        <v>271</v>
      </c>
      <c r="I22" s="13">
        <v>4.3</v>
      </c>
      <c r="J22" s="14">
        <v>0.126</v>
      </c>
    </row>
    <row r="23" spans="8:10">
      <c r="H23" s="9" t="s">
        <v>178</v>
      </c>
      <c r="I23" s="13">
        <v>1</v>
      </c>
      <c r="J23" s="14">
        <v>0.042</v>
      </c>
    </row>
    <row r="24" spans="8:10">
      <c r="H24" s="9" t="s">
        <v>129</v>
      </c>
      <c r="I24" s="13">
        <v>2</v>
      </c>
      <c r="J24" s="14">
        <v>0.08</v>
      </c>
    </row>
    <row r="25" spans="8:10">
      <c r="H25" s="9" t="s">
        <v>264</v>
      </c>
      <c r="I25" s="13">
        <v>3</v>
      </c>
      <c r="J25" s="14">
        <v>0.125</v>
      </c>
    </row>
    <row r="26" spans="8:10">
      <c r="H26" s="9" t="s">
        <v>109</v>
      </c>
      <c r="I26" s="13">
        <v>3.5</v>
      </c>
      <c r="J26" s="14">
        <v>0.184</v>
      </c>
    </row>
    <row r="27" spans="8:10">
      <c r="H27" s="9" t="s">
        <v>35</v>
      </c>
      <c r="I27" s="13">
        <v>9.3</v>
      </c>
      <c r="J27" s="14">
        <v>0.372</v>
      </c>
    </row>
    <row r="28" spans="8:10">
      <c r="H28" s="9" t="s">
        <v>49</v>
      </c>
      <c r="I28" s="13">
        <v>1.3</v>
      </c>
      <c r="J28" s="14">
        <v>0.1</v>
      </c>
    </row>
    <row r="29" spans="8:10">
      <c r="H29" s="9" t="s">
        <v>228</v>
      </c>
      <c r="I29" s="13">
        <v>3.5</v>
      </c>
      <c r="J29" s="14">
        <v>0.219</v>
      </c>
    </row>
    <row r="30" spans="8:10">
      <c r="H30" s="9" t="s">
        <v>140</v>
      </c>
      <c r="I30" s="13">
        <v>10.5</v>
      </c>
      <c r="J30" s="14">
        <v>0.3</v>
      </c>
    </row>
    <row r="31" spans="8:10">
      <c r="H31" s="9" t="s">
        <v>18</v>
      </c>
      <c r="I31" s="13">
        <v>19.5</v>
      </c>
      <c r="J31" s="14">
        <v>0.424</v>
      </c>
    </row>
    <row r="32" spans="8:10">
      <c r="H32" s="9" t="s">
        <v>26</v>
      </c>
      <c r="I32" s="13">
        <v>10</v>
      </c>
      <c r="J32" s="14">
        <v>0.345</v>
      </c>
    </row>
    <row r="33" spans="8:10">
      <c r="H33" s="9" t="s">
        <v>243</v>
      </c>
      <c r="I33" s="13">
        <v>11</v>
      </c>
      <c r="J33" s="14">
        <v>0.407</v>
      </c>
    </row>
    <row r="34" spans="8:10">
      <c r="H34" s="9" t="s">
        <v>262</v>
      </c>
      <c r="I34" s="13">
        <v>3</v>
      </c>
      <c r="J34" s="14">
        <v>0.136</v>
      </c>
    </row>
    <row r="35" spans="8:10">
      <c r="H35" s="9" t="s">
        <v>167</v>
      </c>
      <c r="I35" s="13">
        <v>1</v>
      </c>
      <c r="J35" s="14">
        <v>0.083</v>
      </c>
    </row>
    <row r="36" spans="8:10">
      <c r="H36" s="9" t="s">
        <v>257</v>
      </c>
      <c r="I36" s="13">
        <v>8.3</v>
      </c>
      <c r="J36" s="14">
        <v>0.244</v>
      </c>
    </row>
    <row r="37" spans="8:10">
      <c r="H37" s="9" t="s">
        <v>203</v>
      </c>
      <c r="I37" s="13">
        <v>5.6</v>
      </c>
      <c r="J37" s="14">
        <v>0.193</v>
      </c>
    </row>
    <row r="38" spans="8:10">
      <c r="H38" s="9" t="s">
        <v>44</v>
      </c>
      <c r="I38" s="13">
        <v>7</v>
      </c>
      <c r="J38" s="14">
        <v>0.137</v>
      </c>
    </row>
    <row r="39" spans="8:10">
      <c r="H39" s="9" t="s">
        <v>210</v>
      </c>
      <c r="I39" s="13">
        <v>5</v>
      </c>
      <c r="J39" s="14">
        <v>0.139</v>
      </c>
    </row>
    <row r="40" spans="8:10">
      <c r="H40" s="9" t="s">
        <v>225</v>
      </c>
      <c r="I40" s="13">
        <v>0.3</v>
      </c>
      <c r="J40" s="14">
        <v>0.007</v>
      </c>
    </row>
    <row r="41" spans="8:10">
      <c r="H41" s="9" t="s">
        <v>255</v>
      </c>
      <c r="I41" s="13">
        <v>4</v>
      </c>
      <c r="J41" s="14">
        <v>0.182</v>
      </c>
    </row>
    <row r="42" spans="8:10">
      <c r="H42" s="9" t="s">
        <v>174</v>
      </c>
      <c r="I42" s="13">
        <v>8</v>
      </c>
      <c r="J42" s="14">
        <v>0.148</v>
      </c>
    </row>
    <row r="43" spans="8:10">
      <c r="H43" s="9" t="s">
        <v>118</v>
      </c>
      <c r="I43" s="13">
        <v>8</v>
      </c>
      <c r="J43" s="14">
        <v>0.308</v>
      </c>
    </row>
    <row r="44" spans="8:10">
      <c r="H44" s="9" t="s">
        <v>126</v>
      </c>
      <c r="I44" s="13">
        <v>16</v>
      </c>
      <c r="J44" s="14">
        <v>0.381</v>
      </c>
    </row>
    <row r="45" spans="8:10">
      <c r="H45" s="9" t="s">
        <v>236</v>
      </c>
      <c r="I45" s="13">
        <v>4</v>
      </c>
      <c r="J45" s="14">
        <v>0.138</v>
      </c>
    </row>
    <row r="46" spans="8:10">
      <c r="H46" s="9" t="s">
        <v>40</v>
      </c>
      <c r="I46" s="13">
        <v>5</v>
      </c>
      <c r="J46" s="14">
        <v>0.156</v>
      </c>
    </row>
    <row r="47" spans="8:10">
      <c r="H47" s="9" t="s">
        <v>222</v>
      </c>
      <c r="I47" s="13">
        <v>2</v>
      </c>
      <c r="J47" s="14">
        <v>0.111</v>
      </c>
    </row>
    <row r="48" spans="8:10">
      <c r="H48" s="9" t="s">
        <v>12</v>
      </c>
      <c r="I48" s="13">
        <v>15</v>
      </c>
      <c r="J48" s="14">
        <v>0.254</v>
      </c>
    </row>
    <row r="49" spans="8:10">
      <c r="H49" s="9" t="s">
        <v>79</v>
      </c>
      <c r="I49" s="13">
        <v>15</v>
      </c>
      <c r="J49" s="14">
        <v>0.517</v>
      </c>
    </row>
    <row r="50" spans="8:10">
      <c r="H50" s="9" t="s">
        <v>88</v>
      </c>
      <c r="I50" s="13">
        <v>20</v>
      </c>
      <c r="J50" s="14">
        <v>0.571</v>
      </c>
    </row>
    <row r="51" spans="8:10">
      <c r="H51" s="9" t="s">
        <v>153</v>
      </c>
      <c r="I51" s="13">
        <v>16</v>
      </c>
      <c r="J51" s="14">
        <v>0.552</v>
      </c>
    </row>
    <row r="52" spans="8:10">
      <c r="H52" s="9" t="s">
        <v>122</v>
      </c>
      <c r="I52" s="13">
        <v>7</v>
      </c>
      <c r="J52" s="14">
        <v>0.292</v>
      </c>
    </row>
    <row r="53" spans="8:10">
      <c r="H53" s="9" t="s">
        <v>9</v>
      </c>
      <c r="I53" s="13">
        <v>8</v>
      </c>
      <c r="J53" s="14">
        <v>0.571</v>
      </c>
    </row>
    <row r="54" spans="8:10">
      <c r="H54" s="9" t="s">
        <v>172</v>
      </c>
      <c r="I54" s="13">
        <v>0</v>
      </c>
      <c r="J54" s="14">
        <v>0</v>
      </c>
    </row>
    <row r="55" spans="8:10">
      <c r="H55" s="9" t="s">
        <v>61</v>
      </c>
      <c r="I55" s="13">
        <v>4</v>
      </c>
      <c r="J55" s="14">
        <v>0.222</v>
      </c>
    </row>
    <row r="56" spans="8:10">
      <c r="H56" s="9" t="s">
        <v>20</v>
      </c>
      <c r="I56" s="13">
        <v>0</v>
      </c>
      <c r="J56" s="14">
        <v>0</v>
      </c>
    </row>
    <row r="57" spans="8:10">
      <c r="H57" s="9" t="s">
        <v>21</v>
      </c>
      <c r="I57" s="13">
        <v>1</v>
      </c>
      <c r="J57" s="14">
        <v>0.125</v>
      </c>
    </row>
    <row r="58" spans="8:10">
      <c r="H58" s="9" t="s">
        <v>124</v>
      </c>
      <c r="I58" s="13">
        <v>3</v>
      </c>
      <c r="J58" s="14">
        <v>0.103</v>
      </c>
    </row>
    <row r="59" spans="8:10">
      <c r="H59" s="9" t="s">
        <v>48</v>
      </c>
      <c r="I59" s="13">
        <v>2</v>
      </c>
      <c r="J59" s="14">
        <v>0.074</v>
      </c>
    </row>
    <row r="60" spans="8:10">
      <c r="H60" s="9" t="s">
        <v>239</v>
      </c>
      <c r="I60" s="13">
        <v>9</v>
      </c>
      <c r="J60" s="14">
        <v>0.31</v>
      </c>
    </row>
    <row r="61" spans="8:10">
      <c r="H61" s="9" t="s">
        <v>154</v>
      </c>
      <c r="I61" s="13">
        <v>2</v>
      </c>
      <c r="J61" s="14">
        <v>0.067</v>
      </c>
    </row>
    <row r="62" spans="8:10">
      <c r="H62" s="9" t="s">
        <v>267</v>
      </c>
      <c r="I62" s="13">
        <v>3.9</v>
      </c>
      <c r="J62" s="14">
        <v>0.163</v>
      </c>
    </row>
    <row r="63" spans="8:10">
      <c r="H63" s="9" t="s">
        <v>34</v>
      </c>
      <c r="I63" s="13">
        <v>1</v>
      </c>
      <c r="J63" s="14">
        <v>0.059</v>
      </c>
    </row>
    <row r="64" spans="8:10">
      <c r="H64" s="9" t="s">
        <v>206</v>
      </c>
      <c r="I64" s="13">
        <v>4</v>
      </c>
      <c r="J64" s="14">
        <v>0.2</v>
      </c>
    </row>
    <row r="65" spans="8:10">
      <c r="H65" s="9" t="s">
        <v>173</v>
      </c>
      <c r="I65" s="13">
        <v>1.5</v>
      </c>
      <c r="J65" s="14">
        <v>0.079</v>
      </c>
    </row>
    <row r="66" spans="8:10">
      <c r="H66" s="9" t="s">
        <v>223</v>
      </c>
      <c r="I66" s="13">
        <v>6</v>
      </c>
      <c r="J66" s="14">
        <v>0.176</v>
      </c>
    </row>
    <row r="67" spans="8:10">
      <c r="H67" s="9" t="s">
        <v>238</v>
      </c>
      <c r="I67" s="13">
        <v>1</v>
      </c>
      <c r="J67" s="14">
        <v>0.027</v>
      </c>
    </row>
    <row r="68" spans="8:10">
      <c r="H68" s="9" t="s">
        <v>224</v>
      </c>
      <c r="I68" s="13">
        <v>7</v>
      </c>
      <c r="J68" s="14">
        <v>0.219</v>
      </c>
    </row>
    <row r="69" spans="8:10">
      <c r="H69" s="9" t="s">
        <v>42</v>
      </c>
      <c r="I69" s="13">
        <v>8</v>
      </c>
      <c r="J69" s="14">
        <v>0.229</v>
      </c>
    </row>
    <row r="70" spans="8:10">
      <c r="H70" s="9" t="s">
        <v>125</v>
      </c>
      <c r="I70" s="13">
        <v>0</v>
      </c>
      <c r="J70" s="14">
        <v>0</v>
      </c>
    </row>
    <row r="71" spans="8:10">
      <c r="H71" s="9" t="s">
        <v>231</v>
      </c>
      <c r="I71" s="13">
        <v>4.3</v>
      </c>
      <c r="J71" s="14">
        <v>0.148</v>
      </c>
    </row>
    <row r="72" spans="8:10">
      <c r="H72" s="9" t="s">
        <v>1183</v>
      </c>
      <c r="I72" s="13">
        <v>0</v>
      </c>
      <c r="J72" s="14">
        <v>0</v>
      </c>
    </row>
    <row r="73" spans="8:10">
      <c r="H73" s="9" t="s">
        <v>270</v>
      </c>
      <c r="I73" s="13">
        <v>10.3</v>
      </c>
      <c r="J73" s="14">
        <v>0.264</v>
      </c>
    </row>
    <row r="74" spans="8:10">
      <c r="H74" s="9" t="s">
        <v>263</v>
      </c>
      <c r="I74" s="13">
        <v>5</v>
      </c>
      <c r="J74" s="14">
        <v>0.172</v>
      </c>
    </row>
    <row r="75" spans="8:10">
      <c r="H75" s="9" t="s">
        <v>229</v>
      </c>
      <c r="I75" s="13">
        <v>10</v>
      </c>
      <c r="J75" s="14">
        <v>0.385</v>
      </c>
    </row>
    <row r="76" spans="8:10">
      <c r="H76" s="9" t="s">
        <v>74</v>
      </c>
      <c r="I76" s="13">
        <v>10</v>
      </c>
      <c r="J76" s="14">
        <v>0.286</v>
      </c>
    </row>
    <row r="77" spans="8:10">
      <c r="H77" s="9" t="s">
        <v>89</v>
      </c>
      <c r="I77" s="13">
        <v>5</v>
      </c>
      <c r="J77" s="14">
        <v>0.294</v>
      </c>
    </row>
    <row r="78" spans="8:10">
      <c r="H78" s="9" t="s">
        <v>24</v>
      </c>
      <c r="I78" s="13">
        <v>11.3</v>
      </c>
      <c r="J78" s="14">
        <v>0.297</v>
      </c>
    </row>
    <row r="79" spans="8:10">
      <c r="H79" s="9" t="s">
        <v>22</v>
      </c>
      <c r="I79" s="13">
        <v>15</v>
      </c>
      <c r="J79" s="14">
        <v>0.326</v>
      </c>
    </row>
    <row r="80" spans="8:10">
      <c r="H80" s="9" t="s">
        <v>132</v>
      </c>
      <c r="I80" s="13">
        <v>12</v>
      </c>
      <c r="J80" s="14">
        <v>0.261</v>
      </c>
    </row>
    <row r="81" spans="8:10">
      <c r="H81" s="9" t="s">
        <v>211</v>
      </c>
      <c r="I81" s="13">
        <v>10</v>
      </c>
      <c r="J81" s="14">
        <v>0.204</v>
      </c>
    </row>
    <row r="82" spans="8:10">
      <c r="H82" s="9" t="s">
        <v>182</v>
      </c>
      <c r="I82" s="13">
        <v>4</v>
      </c>
      <c r="J82" s="14">
        <v>0.16</v>
      </c>
    </row>
    <row r="83" spans="8:10">
      <c r="H83" s="9" t="s">
        <v>254</v>
      </c>
      <c r="I83" s="13">
        <v>5.6</v>
      </c>
      <c r="J83" s="14">
        <v>0.215</v>
      </c>
    </row>
    <row r="84" spans="8:10">
      <c r="H84" s="9" t="s">
        <v>68</v>
      </c>
      <c r="I84" s="13">
        <v>5</v>
      </c>
      <c r="J84" s="14">
        <v>0.25</v>
      </c>
    </row>
    <row r="85" spans="8:10">
      <c r="H85" s="9" t="s">
        <v>240</v>
      </c>
      <c r="I85" s="13">
        <v>10</v>
      </c>
      <c r="J85" s="14">
        <v>0.294</v>
      </c>
    </row>
    <row r="86" spans="8:10">
      <c r="H86" s="9" t="s">
        <v>91</v>
      </c>
      <c r="I86" s="13">
        <v>6.3</v>
      </c>
      <c r="J86" s="14">
        <v>0.166</v>
      </c>
    </row>
    <row r="87" spans="8:10">
      <c r="H87" s="9" t="s">
        <v>190</v>
      </c>
      <c r="I87" s="13">
        <v>6</v>
      </c>
      <c r="J87" s="14">
        <v>0.214</v>
      </c>
    </row>
    <row r="88" spans="8:10">
      <c r="H88" s="9" t="s">
        <v>208</v>
      </c>
      <c r="I88" s="13">
        <v>10</v>
      </c>
      <c r="J88" s="14">
        <v>0.25</v>
      </c>
    </row>
    <row r="89" spans="8:10">
      <c r="H89" s="9" t="s">
        <v>70</v>
      </c>
      <c r="I89" s="13">
        <v>13</v>
      </c>
      <c r="J89" s="14">
        <v>0.26</v>
      </c>
    </row>
    <row r="90" spans="8:10">
      <c r="H90" s="9" t="s">
        <v>102</v>
      </c>
      <c r="I90" s="13">
        <v>2</v>
      </c>
      <c r="J90" s="14">
        <v>0.222</v>
      </c>
    </row>
    <row r="91" spans="8:10">
      <c r="H91" s="9" t="s">
        <v>120</v>
      </c>
      <c r="I91" s="13">
        <v>1</v>
      </c>
      <c r="J91" s="14">
        <v>0.04</v>
      </c>
    </row>
    <row r="92" spans="8:10">
      <c r="H92" s="9" t="s">
        <v>63</v>
      </c>
      <c r="I92" s="13">
        <v>1</v>
      </c>
      <c r="J92" s="14">
        <v>0.059</v>
      </c>
    </row>
    <row r="93" spans="8:10">
      <c r="H93" s="9" t="s">
        <v>194</v>
      </c>
      <c r="I93" s="13">
        <v>5</v>
      </c>
      <c r="J93" s="14">
        <v>0.25</v>
      </c>
    </row>
    <row r="94" spans="8:10">
      <c r="H94" s="9" t="s">
        <v>14</v>
      </c>
      <c r="I94" s="13">
        <v>3</v>
      </c>
      <c r="J94" s="14">
        <v>0.214</v>
      </c>
    </row>
    <row r="95" spans="8:10">
      <c r="H95" s="9" t="s">
        <v>65</v>
      </c>
      <c r="I95" s="13">
        <v>10</v>
      </c>
      <c r="J95" s="14">
        <v>0.4</v>
      </c>
    </row>
    <row r="96" spans="8:10">
      <c r="H96" s="9" t="s">
        <v>204</v>
      </c>
      <c r="I96" s="13">
        <v>1</v>
      </c>
      <c r="J96" s="14">
        <v>0.05</v>
      </c>
    </row>
    <row r="97" spans="8:10">
      <c r="H97" s="9" t="s">
        <v>214</v>
      </c>
      <c r="I97" s="13">
        <v>6</v>
      </c>
      <c r="J97" s="14">
        <v>0.286</v>
      </c>
    </row>
    <row r="98" spans="8:10">
      <c r="H98" s="9" t="s">
        <v>185</v>
      </c>
      <c r="I98" s="13">
        <v>0</v>
      </c>
      <c r="J98" s="14">
        <v>0</v>
      </c>
    </row>
    <row r="99" spans="8:10">
      <c r="H99" s="9" t="s">
        <v>133</v>
      </c>
      <c r="I99" s="13">
        <v>9</v>
      </c>
      <c r="J99" s="14">
        <v>0.346</v>
      </c>
    </row>
    <row r="100" spans="8:10">
      <c r="H100" s="9" t="s">
        <v>209</v>
      </c>
      <c r="I100" s="13">
        <v>7</v>
      </c>
      <c r="J100" s="14">
        <v>0.259</v>
      </c>
    </row>
    <row r="101" spans="8:10">
      <c r="H101" s="9" t="s">
        <v>196</v>
      </c>
      <c r="I101" s="13">
        <v>10</v>
      </c>
      <c r="J101" s="14">
        <v>0.357</v>
      </c>
    </row>
    <row r="102" spans="8:10">
      <c r="H102" s="9" t="s">
        <v>46</v>
      </c>
      <c r="I102" s="13">
        <v>3</v>
      </c>
      <c r="J102" s="14">
        <v>0.25</v>
      </c>
    </row>
    <row r="103" spans="8:10">
      <c r="H103" s="9" t="s">
        <v>159</v>
      </c>
      <c r="I103" s="13">
        <v>1.3</v>
      </c>
      <c r="J103" s="14">
        <v>0.045</v>
      </c>
    </row>
    <row r="104" spans="8:10">
      <c r="H104" s="9" t="s">
        <v>82</v>
      </c>
      <c r="I104" s="13">
        <v>3</v>
      </c>
      <c r="J104" s="14">
        <v>0.125</v>
      </c>
    </row>
    <row r="105" spans="8:10">
      <c r="H105" s="9" t="s">
        <v>107</v>
      </c>
      <c r="I105" s="13">
        <v>4</v>
      </c>
      <c r="J105" s="14">
        <v>0.114</v>
      </c>
    </row>
    <row r="106" spans="8:10">
      <c r="H106" s="9" t="s">
        <v>59</v>
      </c>
      <c r="I106" s="13">
        <v>4</v>
      </c>
      <c r="J106" s="14">
        <v>0.091</v>
      </c>
    </row>
    <row r="107" spans="8:10">
      <c r="H107" s="9" t="s">
        <v>160</v>
      </c>
      <c r="I107" s="13">
        <v>7</v>
      </c>
      <c r="J107" s="14">
        <v>0.241</v>
      </c>
    </row>
    <row r="108" spans="8:10">
      <c r="H108" s="9" t="s">
        <v>144</v>
      </c>
      <c r="I108" s="13">
        <v>1</v>
      </c>
      <c r="J108" s="14">
        <v>0.059</v>
      </c>
    </row>
    <row r="109" spans="8:10">
      <c r="H109" s="9" t="s">
        <v>83</v>
      </c>
      <c r="I109" s="13">
        <v>0</v>
      </c>
      <c r="J109" s="14">
        <v>0</v>
      </c>
    </row>
    <row r="110" spans="8:10">
      <c r="H110" s="9" t="s">
        <v>8</v>
      </c>
      <c r="I110" s="13">
        <v>0</v>
      </c>
      <c r="J110" s="14">
        <v>0</v>
      </c>
    </row>
    <row r="111" spans="8:10">
      <c r="H111" s="9" t="s">
        <v>218</v>
      </c>
      <c r="I111" s="13">
        <v>2</v>
      </c>
      <c r="J111" s="14">
        <v>0.133</v>
      </c>
    </row>
    <row r="112" spans="8:10">
      <c r="H112" s="9" t="s">
        <v>242</v>
      </c>
      <c r="I112" s="13">
        <v>1</v>
      </c>
      <c r="J112" s="14">
        <v>0.067</v>
      </c>
    </row>
    <row r="113" spans="8:10">
      <c r="H113" s="9" t="s">
        <v>248</v>
      </c>
      <c r="I113" s="13">
        <v>1</v>
      </c>
      <c r="J113" s="14">
        <v>0.056</v>
      </c>
    </row>
    <row r="114" spans="8:10">
      <c r="H114" s="9" t="s">
        <v>121</v>
      </c>
      <c r="I114" s="13">
        <v>0</v>
      </c>
      <c r="J114" s="14">
        <v>0</v>
      </c>
    </row>
    <row r="115" spans="8:10">
      <c r="H115" s="9" t="s">
        <v>128</v>
      </c>
      <c r="I115" s="13">
        <v>1</v>
      </c>
      <c r="J115" s="14">
        <v>0.091</v>
      </c>
    </row>
    <row r="116" spans="8:10">
      <c r="H116" s="9" t="s">
        <v>19</v>
      </c>
      <c r="I116" s="13">
        <v>1.6</v>
      </c>
      <c r="J116" s="14">
        <v>0.057</v>
      </c>
    </row>
    <row r="117" spans="8:10">
      <c r="H117" s="9" t="s">
        <v>175</v>
      </c>
      <c r="I117" s="13">
        <v>1.6</v>
      </c>
      <c r="J117" s="14">
        <v>0.123</v>
      </c>
    </row>
    <row r="118" spans="8:10">
      <c r="H118" s="9" t="s">
        <v>244</v>
      </c>
      <c r="I118" s="13">
        <v>1.3</v>
      </c>
      <c r="J118" s="14">
        <v>0.093</v>
      </c>
    </row>
    <row r="119" spans="8:10">
      <c r="H119" s="9" t="s">
        <v>103</v>
      </c>
      <c r="I119" s="13">
        <v>3</v>
      </c>
      <c r="J119" s="14">
        <v>0.077</v>
      </c>
    </row>
    <row r="120" spans="8:10">
      <c r="H120" s="9" t="s">
        <v>33</v>
      </c>
      <c r="I120" s="13">
        <v>0</v>
      </c>
      <c r="J120" s="14">
        <v>0</v>
      </c>
    </row>
    <row r="121" spans="8:10">
      <c r="H121" s="9" t="s">
        <v>4</v>
      </c>
      <c r="I121" s="13">
        <v>2</v>
      </c>
      <c r="J121" s="14">
        <v>0.08</v>
      </c>
    </row>
    <row r="122" spans="8:10">
      <c r="H122" s="9" t="s">
        <v>166</v>
      </c>
      <c r="I122" s="13">
        <v>4</v>
      </c>
      <c r="J122" s="14">
        <v>0.125</v>
      </c>
    </row>
    <row r="123" spans="8:10">
      <c r="H123" s="9" t="s">
        <v>261</v>
      </c>
      <c r="I123" s="13">
        <v>3</v>
      </c>
      <c r="J123" s="14">
        <v>0.158</v>
      </c>
    </row>
    <row r="124" spans="8:10">
      <c r="H124" s="9" t="s">
        <v>219</v>
      </c>
      <c r="I124" s="13">
        <v>4</v>
      </c>
      <c r="J124" s="14">
        <v>0.286</v>
      </c>
    </row>
    <row r="125" spans="8:10">
      <c r="H125" s="9" t="s">
        <v>106</v>
      </c>
      <c r="I125" s="13">
        <v>3</v>
      </c>
      <c r="J125" s="14">
        <v>0.097</v>
      </c>
    </row>
    <row r="126" spans="8:10">
      <c r="H126" s="9" t="s">
        <v>157</v>
      </c>
      <c r="I126" s="13">
        <v>2</v>
      </c>
      <c r="J126" s="14">
        <v>0.054</v>
      </c>
    </row>
    <row r="127" spans="8:10">
      <c r="H127" s="9" t="s">
        <v>7</v>
      </c>
      <c r="I127" s="13">
        <v>2</v>
      </c>
      <c r="J127" s="14">
        <v>0.286</v>
      </c>
    </row>
    <row r="128" spans="8:10">
      <c r="H128" s="9" t="s">
        <v>137</v>
      </c>
      <c r="I128" s="13">
        <v>4</v>
      </c>
      <c r="J128" s="14">
        <v>0.098</v>
      </c>
    </row>
    <row r="129" spans="8:10">
      <c r="H129" s="9" t="s">
        <v>259</v>
      </c>
      <c r="I129" s="13">
        <v>4</v>
      </c>
      <c r="J129" s="14">
        <v>0.125</v>
      </c>
    </row>
    <row r="130" spans="8:10">
      <c r="H130" s="9" t="s">
        <v>251</v>
      </c>
      <c r="I130" s="13">
        <v>0</v>
      </c>
      <c r="J130" s="14">
        <v>0</v>
      </c>
    </row>
    <row r="131" spans="8:10">
      <c r="H131" s="9" t="s">
        <v>138</v>
      </c>
      <c r="I131" s="13">
        <v>1</v>
      </c>
      <c r="J131" s="14">
        <v>0.071</v>
      </c>
    </row>
    <row r="132" spans="8:10">
      <c r="H132" s="9" t="s">
        <v>161</v>
      </c>
      <c r="I132" s="13">
        <v>8</v>
      </c>
      <c r="J132" s="14">
        <v>0.258</v>
      </c>
    </row>
    <row r="133" spans="8:10">
      <c r="H133" s="9" t="s">
        <v>81</v>
      </c>
      <c r="I133" s="13">
        <v>2</v>
      </c>
      <c r="J133" s="14">
        <v>0.087</v>
      </c>
    </row>
    <row r="134" spans="8:10">
      <c r="H134" s="9" t="s">
        <v>217</v>
      </c>
      <c r="I134" s="13">
        <v>1</v>
      </c>
      <c r="J134" s="14">
        <v>0.083</v>
      </c>
    </row>
    <row r="135" spans="8:10">
      <c r="H135" s="9" t="s">
        <v>260</v>
      </c>
      <c r="I135" s="13">
        <v>0.3</v>
      </c>
      <c r="J135" s="14">
        <v>0.014</v>
      </c>
    </row>
    <row r="136" spans="8:10">
      <c r="H136" s="9" t="s">
        <v>30</v>
      </c>
      <c r="I136" s="13">
        <v>0.3</v>
      </c>
      <c r="J136" s="14">
        <v>0.033</v>
      </c>
    </row>
    <row r="137" spans="8:10">
      <c r="H137" s="9" t="s">
        <v>266</v>
      </c>
      <c r="I137" s="13">
        <v>0</v>
      </c>
      <c r="J137" s="14">
        <v>0</v>
      </c>
    </row>
    <row r="138" spans="8:10">
      <c r="H138" s="9" t="s">
        <v>17</v>
      </c>
      <c r="I138" s="13">
        <v>20</v>
      </c>
      <c r="J138" s="14">
        <v>0.303</v>
      </c>
    </row>
    <row r="139" spans="8:10">
      <c r="H139" s="9" t="s">
        <v>212</v>
      </c>
      <c r="I139" s="13">
        <v>13</v>
      </c>
      <c r="J139" s="14">
        <v>0.25</v>
      </c>
    </row>
    <row r="140" spans="8:10">
      <c r="H140" s="9" t="s">
        <v>246</v>
      </c>
      <c r="I140" s="13">
        <v>19</v>
      </c>
      <c r="J140" s="14">
        <v>0.333</v>
      </c>
    </row>
    <row r="141" spans="8:10">
      <c r="H141" s="9" t="s">
        <v>38</v>
      </c>
      <c r="I141" s="13">
        <v>10</v>
      </c>
      <c r="J141" s="14">
        <v>0.27</v>
      </c>
    </row>
    <row r="142" spans="8:10">
      <c r="H142" s="9" t="s">
        <v>16</v>
      </c>
      <c r="I142" s="13">
        <v>0</v>
      </c>
      <c r="J142" s="14">
        <v>0</v>
      </c>
    </row>
    <row r="143" spans="8:10">
      <c r="H143" s="9" t="s">
        <v>192</v>
      </c>
      <c r="I143" s="13">
        <v>1</v>
      </c>
      <c r="J143" s="14">
        <v>0.077</v>
      </c>
    </row>
    <row r="144" spans="8:10">
      <c r="H144" s="9" t="s">
        <v>205</v>
      </c>
      <c r="I144" s="13">
        <v>2</v>
      </c>
      <c r="J144" s="14">
        <v>0.118</v>
      </c>
    </row>
    <row r="145" ht="13.5" spans="8:10">
      <c r="H145" s="10" t="s">
        <v>115</v>
      </c>
      <c r="I145" s="13">
        <v>12</v>
      </c>
      <c r="J145" s="14">
        <v>0.571</v>
      </c>
    </row>
    <row r="146" spans="8:10">
      <c r="H146" s="9" t="s">
        <v>43</v>
      </c>
      <c r="I146" s="13">
        <v>11.3</v>
      </c>
      <c r="J146" s="14">
        <v>0.452</v>
      </c>
    </row>
    <row r="147" spans="8:10">
      <c r="H147" s="9" t="s">
        <v>96</v>
      </c>
      <c r="I147" s="13">
        <v>7.5</v>
      </c>
      <c r="J147" s="14">
        <v>0.221</v>
      </c>
    </row>
    <row r="148" spans="8:10">
      <c r="H148" s="9" t="s">
        <v>99</v>
      </c>
      <c r="I148" s="13">
        <v>2.1</v>
      </c>
      <c r="J148" s="14">
        <v>0.35</v>
      </c>
    </row>
    <row r="149" spans="8:10">
      <c r="H149" s="9" t="s">
        <v>95</v>
      </c>
      <c r="I149" s="13">
        <v>3.5</v>
      </c>
      <c r="J149" s="14">
        <v>0.09</v>
      </c>
    </row>
    <row r="150" spans="8:10">
      <c r="H150" s="9" t="s">
        <v>177</v>
      </c>
      <c r="I150" s="13">
        <v>4.9</v>
      </c>
      <c r="J150" s="14">
        <v>0.132</v>
      </c>
    </row>
    <row r="151" spans="8:10">
      <c r="H151" s="9" t="s">
        <v>213</v>
      </c>
      <c r="I151" s="13">
        <v>2.5</v>
      </c>
      <c r="J151" s="14">
        <v>0.078</v>
      </c>
    </row>
    <row r="152" spans="8:10">
      <c r="H152" s="9" t="s">
        <v>56</v>
      </c>
      <c r="I152" s="13">
        <v>8.3</v>
      </c>
      <c r="J152" s="14">
        <v>0.286</v>
      </c>
    </row>
    <row r="153" spans="8:10">
      <c r="H153" s="9" t="s">
        <v>114</v>
      </c>
      <c r="I153" s="13">
        <v>7.6</v>
      </c>
      <c r="J153" s="14">
        <v>0.162</v>
      </c>
    </row>
    <row r="154" spans="8:10">
      <c r="H154" s="9" t="s">
        <v>36</v>
      </c>
      <c r="I154" s="13">
        <v>5.6</v>
      </c>
      <c r="J154" s="14">
        <v>0.255</v>
      </c>
    </row>
    <row r="155" spans="8:10">
      <c r="H155" s="9" t="s">
        <v>163</v>
      </c>
      <c r="I155" s="13">
        <v>2</v>
      </c>
      <c r="J155" s="14">
        <v>0.105</v>
      </c>
    </row>
    <row r="156" spans="8:10">
      <c r="H156" s="9" t="s">
        <v>162</v>
      </c>
      <c r="I156" s="13">
        <v>4.3</v>
      </c>
      <c r="J156" s="14">
        <v>0.179</v>
      </c>
    </row>
    <row r="157" spans="8:10">
      <c r="H157" s="9" t="s">
        <v>130</v>
      </c>
      <c r="I157" s="13">
        <v>4.3</v>
      </c>
      <c r="J157" s="14">
        <v>0.143</v>
      </c>
    </row>
    <row r="158" spans="8:10">
      <c r="H158" s="9" t="s">
        <v>135</v>
      </c>
      <c r="I158" s="13">
        <v>2.5</v>
      </c>
      <c r="J158" s="14">
        <v>0.313</v>
      </c>
    </row>
    <row r="159" spans="8:10">
      <c r="H159" s="9" t="s">
        <v>241</v>
      </c>
      <c r="I159" s="13">
        <v>0.5</v>
      </c>
      <c r="J159" s="14">
        <v>0.017</v>
      </c>
    </row>
    <row r="160" spans="8:10">
      <c r="H160" s="9" t="s">
        <v>235</v>
      </c>
      <c r="I160" s="13">
        <v>7</v>
      </c>
      <c r="J160" s="14">
        <v>0.467</v>
      </c>
    </row>
    <row r="161" spans="8:10">
      <c r="H161" s="9" t="s">
        <v>146</v>
      </c>
      <c r="I161" s="13">
        <v>1</v>
      </c>
      <c r="J161" s="14">
        <v>0.125</v>
      </c>
    </row>
    <row r="162" spans="8:10">
      <c r="H162" s="9" t="s">
        <v>54</v>
      </c>
      <c r="I162" s="13">
        <v>1</v>
      </c>
      <c r="J162" s="14">
        <v>0.25</v>
      </c>
    </row>
  </sheetData>
  <autoFilter ref="H1:J162">
    <extLst/>
  </autoFilter>
  <conditionalFormatting sqref="J152">
    <cfRule type="cellIs" dxfId="0" priority="1" operator="greaterThanOrEqual">
      <formula>0.2</formula>
    </cfRule>
    <cfRule type="cellIs" dxfId="1" priority="2" operator="lessThan">
      <formula>#REF!</formula>
    </cfRule>
  </conditionalFormatting>
  <conditionalFormatting sqref="H$1:H$1048576">
    <cfRule type="duplicateValues" dxfId="2" priority="7"/>
  </conditionalFormatting>
  <conditionalFormatting sqref="J2:J151 J153:J162">
    <cfRule type="cellIs" dxfId="0" priority="3" operator="greaterThanOrEqual">
      <formula>0.2</formula>
    </cfRule>
    <cfRule type="cellIs" dxfId="1" priority="4" operator="lessThan">
      <formula>#REF!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192"/>
  <sheetViews>
    <sheetView topLeftCell="A141" workbookViewId="0">
      <selection activeCell="G2" sqref="G2:I160"/>
    </sheetView>
  </sheetViews>
  <sheetFormatPr defaultColWidth="9" defaultRowHeight="13.5"/>
  <cols>
    <col min="8" max="8" width="6.25" style="4" customWidth="1"/>
  </cols>
  <sheetData>
    <row r="1" ht="16.5" spans="8:8">
      <c r="H1" s="6" t="s">
        <v>604</v>
      </c>
    </row>
    <row r="2" ht="16.5" spans="8:9">
      <c r="H2" s="1" t="s">
        <v>222</v>
      </c>
      <c r="I2" t="s">
        <v>1203</v>
      </c>
    </row>
    <row r="3" ht="16.5" spans="8:9">
      <c r="H3" s="2" t="s">
        <v>135</v>
      </c>
      <c r="I3" t="s">
        <v>1203</v>
      </c>
    </row>
    <row r="4" ht="16.5" spans="8:9">
      <c r="H4" s="2" t="s">
        <v>260</v>
      </c>
      <c r="I4" t="s">
        <v>1203</v>
      </c>
    </row>
    <row r="5" ht="16.5" spans="8:9">
      <c r="H5" s="1" t="s">
        <v>20</v>
      </c>
      <c r="I5" t="s">
        <v>1203</v>
      </c>
    </row>
    <row r="6" ht="16.5" spans="8:9">
      <c r="H6" s="2" t="s">
        <v>63</v>
      </c>
      <c r="I6" t="s">
        <v>1203</v>
      </c>
    </row>
    <row r="7" ht="16.5" spans="8:9">
      <c r="H7" s="2" t="s">
        <v>45</v>
      </c>
      <c r="I7" t="s">
        <v>1203</v>
      </c>
    </row>
    <row r="8" ht="16.5" spans="8:9">
      <c r="H8" s="2" t="s">
        <v>106</v>
      </c>
      <c r="I8" t="s">
        <v>1203</v>
      </c>
    </row>
    <row r="9" ht="16.5" spans="8:9">
      <c r="H9" s="2" t="s">
        <v>83</v>
      </c>
      <c r="I9" t="s">
        <v>1203</v>
      </c>
    </row>
    <row r="10" ht="16.5" spans="8:9">
      <c r="H10" s="1" t="s">
        <v>54</v>
      </c>
      <c r="I10" t="s">
        <v>1203</v>
      </c>
    </row>
    <row r="11" ht="16.5" spans="8:9">
      <c r="H11" s="2" t="s">
        <v>217</v>
      </c>
      <c r="I11" t="s">
        <v>1203</v>
      </c>
    </row>
    <row r="12" ht="16.5" spans="8:9">
      <c r="H12" s="2" t="s">
        <v>166</v>
      </c>
      <c r="I12" t="s">
        <v>1203</v>
      </c>
    </row>
    <row r="13" ht="16.5" spans="8:9">
      <c r="H13" s="2" t="s">
        <v>120</v>
      </c>
      <c r="I13" t="s">
        <v>1203</v>
      </c>
    </row>
    <row r="14" ht="16.5" spans="8:9">
      <c r="H14" s="1" t="s">
        <v>172</v>
      </c>
      <c r="I14" t="s">
        <v>1203</v>
      </c>
    </row>
    <row r="15" ht="16.5" spans="8:9">
      <c r="H15" s="2" t="s">
        <v>241</v>
      </c>
      <c r="I15" t="s">
        <v>1203</v>
      </c>
    </row>
    <row r="16" ht="16.5" spans="8:9">
      <c r="H16" s="2" t="s">
        <v>205</v>
      </c>
      <c r="I16" t="s">
        <v>1203</v>
      </c>
    </row>
    <row r="17" ht="16.5" spans="8:9">
      <c r="H17" s="2" t="s">
        <v>192</v>
      </c>
      <c r="I17" t="s">
        <v>1203</v>
      </c>
    </row>
    <row r="18" ht="16.5" spans="8:9">
      <c r="H18" s="2" t="s">
        <v>48</v>
      </c>
      <c r="I18" t="s">
        <v>1203</v>
      </c>
    </row>
    <row r="19" ht="16.5" spans="8:9">
      <c r="H19" s="2" t="s">
        <v>113</v>
      </c>
      <c r="I19" t="s">
        <v>1203</v>
      </c>
    </row>
    <row r="20" ht="16.5" spans="8:9">
      <c r="H20" s="2" t="s">
        <v>248</v>
      </c>
      <c r="I20" t="s">
        <v>1203</v>
      </c>
    </row>
    <row r="21" ht="16.5" spans="8:9">
      <c r="H21" s="2" t="s">
        <v>121</v>
      </c>
      <c r="I21" t="s">
        <v>1203</v>
      </c>
    </row>
    <row r="22" ht="16.5" spans="8:9">
      <c r="H22" s="2" t="s">
        <v>19</v>
      </c>
      <c r="I22" t="s">
        <v>1203</v>
      </c>
    </row>
    <row r="23" ht="16.5" spans="8:9">
      <c r="H23" s="2" t="s">
        <v>157</v>
      </c>
      <c r="I23" t="s">
        <v>1203</v>
      </c>
    </row>
    <row r="24" ht="16.5" spans="8:9">
      <c r="H24" s="2" t="s">
        <v>137</v>
      </c>
      <c r="I24" t="s">
        <v>1203</v>
      </c>
    </row>
    <row r="25" ht="16.5" spans="8:9">
      <c r="H25" s="2" t="s">
        <v>175</v>
      </c>
      <c r="I25" t="s">
        <v>1203</v>
      </c>
    </row>
    <row r="26" ht="16.5" spans="8:9">
      <c r="H26" s="2" t="s">
        <v>103</v>
      </c>
      <c r="I26" t="s">
        <v>1203</v>
      </c>
    </row>
    <row r="27" ht="16.5" spans="8:9">
      <c r="H27" s="2" t="s">
        <v>244</v>
      </c>
      <c r="I27" t="s">
        <v>1203</v>
      </c>
    </row>
    <row r="28" ht="16.5" spans="8:9">
      <c r="H28" s="2" t="s">
        <v>163</v>
      </c>
      <c r="I28" t="s">
        <v>1203</v>
      </c>
    </row>
    <row r="29" ht="16.5" spans="8:9">
      <c r="H29" s="2" t="s">
        <v>81</v>
      </c>
      <c r="I29" t="s">
        <v>1203</v>
      </c>
    </row>
    <row r="30" ht="16.5" spans="8:9">
      <c r="H30" s="2" t="s">
        <v>49</v>
      </c>
      <c r="I30" t="s">
        <v>1203</v>
      </c>
    </row>
    <row r="31" ht="16.5" spans="8:9">
      <c r="H31" s="1" t="s">
        <v>167</v>
      </c>
      <c r="I31" t="s">
        <v>1203</v>
      </c>
    </row>
    <row r="32" ht="16.5" spans="8:9">
      <c r="H32" s="1" t="s">
        <v>225</v>
      </c>
      <c r="I32" t="s">
        <v>1203</v>
      </c>
    </row>
    <row r="33" ht="16.5" spans="8:9">
      <c r="H33" s="1" t="s">
        <v>173</v>
      </c>
      <c r="I33" t="s">
        <v>1203</v>
      </c>
    </row>
    <row r="34" ht="16.5" spans="8:9">
      <c r="H34" s="1" t="s">
        <v>178</v>
      </c>
      <c r="I34" t="s">
        <v>1203</v>
      </c>
    </row>
    <row r="35" ht="16.5" spans="8:9">
      <c r="H35" s="5" t="s">
        <v>194</v>
      </c>
      <c r="I35" t="s">
        <v>1203</v>
      </c>
    </row>
    <row r="36" ht="16.5" spans="8:9">
      <c r="H36" s="5" t="s">
        <v>14</v>
      </c>
      <c r="I36" t="s">
        <v>1203</v>
      </c>
    </row>
    <row r="37" ht="16.5" spans="8:9">
      <c r="H37" s="5" t="s">
        <v>204</v>
      </c>
      <c r="I37" t="s">
        <v>1203</v>
      </c>
    </row>
    <row r="38" ht="16.5" spans="8:9">
      <c r="H38" s="5" t="s">
        <v>65</v>
      </c>
      <c r="I38" t="s">
        <v>1203</v>
      </c>
    </row>
    <row r="39" ht="16.5" spans="8:9">
      <c r="H39" s="5" t="s">
        <v>185</v>
      </c>
      <c r="I39" t="s">
        <v>1203</v>
      </c>
    </row>
    <row r="40" ht="16.5" spans="8:9">
      <c r="H40" s="5" t="s">
        <v>214</v>
      </c>
      <c r="I40" t="s">
        <v>1203</v>
      </c>
    </row>
    <row r="41" ht="16.5" spans="8:9">
      <c r="H41" s="5" t="s">
        <v>133</v>
      </c>
      <c r="I41" t="s">
        <v>1203</v>
      </c>
    </row>
    <row r="42" ht="16.5" spans="8:9">
      <c r="H42" s="5" t="s">
        <v>209</v>
      </c>
      <c r="I42" t="s">
        <v>1203</v>
      </c>
    </row>
    <row r="43" ht="16.5" spans="8:9">
      <c r="H43" s="5" t="s">
        <v>46</v>
      </c>
      <c r="I43" t="s">
        <v>1203</v>
      </c>
    </row>
    <row r="44" ht="16.5" spans="8:9">
      <c r="H44" s="5" t="s">
        <v>196</v>
      </c>
      <c r="I44" t="s">
        <v>1203</v>
      </c>
    </row>
    <row r="45" ht="16.5" spans="8:9">
      <c r="H45" s="5" t="s">
        <v>129</v>
      </c>
      <c r="I45" t="s">
        <v>1203</v>
      </c>
    </row>
    <row r="46" ht="16.5" spans="8:9">
      <c r="H46" s="5" t="s">
        <v>35</v>
      </c>
      <c r="I46" t="s">
        <v>1203</v>
      </c>
    </row>
    <row r="47" ht="16.5" spans="8:9">
      <c r="H47" s="5" t="s">
        <v>109</v>
      </c>
      <c r="I47" t="s">
        <v>1203</v>
      </c>
    </row>
    <row r="48" ht="16.5" spans="8:9">
      <c r="H48" s="5" t="s">
        <v>264</v>
      </c>
      <c r="I48" t="s">
        <v>1203</v>
      </c>
    </row>
    <row r="49" ht="16.5" spans="8:9">
      <c r="H49" s="5" t="s">
        <v>169</v>
      </c>
      <c r="I49" t="s">
        <v>1203</v>
      </c>
    </row>
    <row r="50" ht="16.5" spans="8:9">
      <c r="H50" s="5" t="s">
        <v>82</v>
      </c>
      <c r="I50" t="s">
        <v>1203</v>
      </c>
    </row>
    <row r="51" ht="16.5" spans="8:9">
      <c r="H51" s="5" t="s">
        <v>159</v>
      </c>
      <c r="I51" t="s">
        <v>1203</v>
      </c>
    </row>
    <row r="52" ht="16.5" spans="8:9">
      <c r="H52" s="5" t="s">
        <v>107</v>
      </c>
      <c r="I52" t="s">
        <v>1203</v>
      </c>
    </row>
    <row r="53" ht="16.5" spans="8:9">
      <c r="H53" s="5" t="s">
        <v>160</v>
      </c>
      <c r="I53" t="s">
        <v>1203</v>
      </c>
    </row>
    <row r="54" ht="16.5" spans="8:9">
      <c r="H54" s="5" t="s">
        <v>59</v>
      </c>
      <c r="I54" t="s">
        <v>1203</v>
      </c>
    </row>
    <row r="55" ht="16.5" spans="8:9">
      <c r="H55" s="5" t="s">
        <v>105</v>
      </c>
      <c r="I55" t="s">
        <v>1203</v>
      </c>
    </row>
    <row r="56" ht="16.5" spans="8:9">
      <c r="H56" s="5" t="s">
        <v>108</v>
      </c>
      <c r="I56" t="s">
        <v>1203</v>
      </c>
    </row>
    <row r="57" ht="16.5" spans="8:9">
      <c r="H57" s="5" t="s">
        <v>50</v>
      </c>
      <c r="I57" t="s">
        <v>1203</v>
      </c>
    </row>
    <row r="58" ht="16.5" spans="8:9">
      <c r="H58" s="5" t="s">
        <v>193</v>
      </c>
      <c r="I58" t="s">
        <v>1203</v>
      </c>
    </row>
    <row r="59" ht="16.5" spans="8:9">
      <c r="H59" s="5" t="s">
        <v>39</v>
      </c>
      <c r="I59" t="s">
        <v>1203</v>
      </c>
    </row>
    <row r="60" ht="16.5" spans="8:9">
      <c r="H60" s="5" t="s">
        <v>187</v>
      </c>
      <c r="I60" t="s">
        <v>1203</v>
      </c>
    </row>
    <row r="61" ht="16.5" spans="8:9">
      <c r="H61" s="5" t="s">
        <v>55</v>
      </c>
      <c r="I61" t="s">
        <v>1203</v>
      </c>
    </row>
    <row r="62" ht="16.5" spans="8:9">
      <c r="H62" s="5" t="s">
        <v>57</v>
      </c>
      <c r="I62" t="s">
        <v>1203</v>
      </c>
    </row>
    <row r="63" ht="16.5" spans="8:9">
      <c r="H63" s="5" t="s">
        <v>87</v>
      </c>
      <c r="I63" t="s">
        <v>1203</v>
      </c>
    </row>
    <row r="64" ht="16.5" spans="8:9">
      <c r="H64" s="5" t="s">
        <v>3</v>
      </c>
      <c r="I64" t="s">
        <v>1203</v>
      </c>
    </row>
    <row r="65" ht="16.5" spans="8:9">
      <c r="H65" s="5" t="s">
        <v>127</v>
      </c>
      <c r="I65" t="s">
        <v>1203</v>
      </c>
    </row>
    <row r="66" ht="16.5" spans="8:9">
      <c r="H66" s="5" t="s">
        <v>253</v>
      </c>
      <c r="I66" t="s">
        <v>1203</v>
      </c>
    </row>
    <row r="67" ht="16.5" spans="8:9">
      <c r="H67" s="5" t="s">
        <v>220</v>
      </c>
      <c r="I67" t="s">
        <v>1203</v>
      </c>
    </row>
    <row r="68" ht="16.5" spans="8:9">
      <c r="H68" s="5" t="s">
        <v>179</v>
      </c>
      <c r="I68" t="s">
        <v>1203</v>
      </c>
    </row>
    <row r="69" ht="16.5" spans="8:9">
      <c r="H69" s="5" t="s">
        <v>131</v>
      </c>
      <c r="I69" t="s">
        <v>1203</v>
      </c>
    </row>
    <row r="70" ht="16.5" spans="8:9">
      <c r="H70" s="5" t="s">
        <v>100</v>
      </c>
      <c r="I70" t="s">
        <v>1203</v>
      </c>
    </row>
    <row r="71" ht="16.5" spans="8:9">
      <c r="H71" s="5" t="s">
        <v>245</v>
      </c>
      <c r="I71" t="s">
        <v>1203</v>
      </c>
    </row>
    <row r="72" ht="16.5" spans="8:9">
      <c r="H72" s="5" t="s">
        <v>26</v>
      </c>
      <c r="I72" t="s">
        <v>1203</v>
      </c>
    </row>
    <row r="73" ht="16.5" spans="8:9">
      <c r="H73" s="5" t="s">
        <v>18</v>
      </c>
      <c r="I73" t="s">
        <v>1203</v>
      </c>
    </row>
    <row r="74" ht="16.5" spans="8:9">
      <c r="H74" s="5" t="s">
        <v>228</v>
      </c>
      <c r="I74" t="s">
        <v>1203</v>
      </c>
    </row>
    <row r="75" ht="16.5" spans="8:9">
      <c r="H75" s="5" t="s">
        <v>243</v>
      </c>
      <c r="I75" t="s">
        <v>1203</v>
      </c>
    </row>
    <row r="76" ht="16.5" spans="8:9">
      <c r="H76" s="5" t="s">
        <v>140</v>
      </c>
      <c r="I76" t="s">
        <v>1203</v>
      </c>
    </row>
    <row r="77" ht="16.5" spans="8:9">
      <c r="H77" s="5" t="s">
        <v>147</v>
      </c>
      <c r="I77" t="s">
        <v>1203</v>
      </c>
    </row>
    <row r="78" ht="16.5" spans="8:9">
      <c r="H78" s="5" t="s">
        <v>262</v>
      </c>
      <c r="I78" t="s">
        <v>1203</v>
      </c>
    </row>
    <row r="79" ht="16.5" spans="8:9">
      <c r="H79" s="5" t="s">
        <v>33</v>
      </c>
      <c r="I79" t="s">
        <v>1203</v>
      </c>
    </row>
    <row r="80" ht="16.5" spans="8:9">
      <c r="H80" s="5" t="s">
        <v>44</v>
      </c>
      <c r="I80" t="s">
        <v>1203</v>
      </c>
    </row>
    <row r="81" ht="16.5" spans="8:9">
      <c r="H81" s="5" t="s">
        <v>257</v>
      </c>
      <c r="I81" t="s">
        <v>1203</v>
      </c>
    </row>
    <row r="82" ht="16.5" spans="8:9">
      <c r="H82" s="5" t="s">
        <v>203</v>
      </c>
      <c r="I82" t="s">
        <v>1203</v>
      </c>
    </row>
    <row r="83" ht="16.5" spans="8:9">
      <c r="H83" s="5" t="s">
        <v>210</v>
      </c>
      <c r="I83" t="s">
        <v>1203</v>
      </c>
    </row>
    <row r="84" ht="16.5" spans="8:9">
      <c r="H84" s="5" t="s">
        <v>115</v>
      </c>
      <c r="I84" t="s">
        <v>1203</v>
      </c>
    </row>
    <row r="85" ht="16.5" spans="8:9">
      <c r="H85" s="5" t="s">
        <v>43</v>
      </c>
      <c r="I85" t="s">
        <v>1203</v>
      </c>
    </row>
    <row r="86" ht="16.5" spans="8:9">
      <c r="H86" s="5" t="s">
        <v>242</v>
      </c>
      <c r="I86" t="s">
        <v>1203</v>
      </c>
    </row>
    <row r="87" ht="16.5" spans="8:9">
      <c r="H87" s="5" t="s">
        <v>218</v>
      </c>
      <c r="I87" t="s">
        <v>1203</v>
      </c>
    </row>
    <row r="88" ht="16.5" spans="8:9">
      <c r="H88" s="5" t="s">
        <v>128</v>
      </c>
      <c r="I88" t="s">
        <v>1203</v>
      </c>
    </row>
    <row r="89" ht="16.5" spans="8:9">
      <c r="H89" s="5" t="s">
        <v>99</v>
      </c>
      <c r="I89" t="s">
        <v>1203</v>
      </c>
    </row>
    <row r="90" ht="16.5" spans="8:9">
      <c r="H90" s="5" t="s">
        <v>96</v>
      </c>
      <c r="I90" t="s">
        <v>1203</v>
      </c>
    </row>
    <row r="91" ht="16.5" spans="8:9">
      <c r="H91" s="5" t="s">
        <v>271</v>
      </c>
      <c r="I91" t="s">
        <v>1203</v>
      </c>
    </row>
    <row r="92" ht="16.5" spans="8:9">
      <c r="H92" s="5" t="s">
        <v>201</v>
      </c>
      <c r="I92" t="s">
        <v>1203</v>
      </c>
    </row>
    <row r="93" ht="16.5" spans="8:9">
      <c r="H93" s="5" t="s">
        <v>126</v>
      </c>
      <c r="I93" t="s">
        <v>1203</v>
      </c>
    </row>
    <row r="94" ht="16.5" spans="8:9">
      <c r="H94" s="5" t="s">
        <v>255</v>
      </c>
      <c r="I94" t="s">
        <v>1203</v>
      </c>
    </row>
    <row r="95" ht="16.5" spans="8:9">
      <c r="H95" s="5" t="s">
        <v>40</v>
      </c>
      <c r="I95" t="s">
        <v>1203</v>
      </c>
    </row>
    <row r="96" ht="16.5" spans="8:9">
      <c r="H96" s="5" t="s">
        <v>236</v>
      </c>
      <c r="I96" t="s">
        <v>1203</v>
      </c>
    </row>
    <row r="97" ht="16.5" spans="8:9">
      <c r="H97" s="5" t="s">
        <v>174</v>
      </c>
      <c r="I97" t="s">
        <v>1203</v>
      </c>
    </row>
    <row r="98" ht="16.5" spans="8:9">
      <c r="H98" s="5" t="s">
        <v>12</v>
      </c>
      <c r="I98" t="s">
        <v>1203</v>
      </c>
    </row>
    <row r="99" ht="16.5" spans="8:9">
      <c r="H99" s="5" t="s">
        <v>118</v>
      </c>
      <c r="I99" t="s">
        <v>1203</v>
      </c>
    </row>
    <row r="100" ht="16.5" spans="8:9">
      <c r="H100" s="5" t="s">
        <v>261</v>
      </c>
      <c r="I100" t="s">
        <v>1203</v>
      </c>
    </row>
    <row r="101" ht="16.5" spans="8:9">
      <c r="H101" s="5" t="s">
        <v>219</v>
      </c>
      <c r="I101" t="s">
        <v>1203</v>
      </c>
    </row>
    <row r="102" ht="16.5" spans="8:9">
      <c r="H102" s="5" t="s">
        <v>259</v>
      </c>
      <c r="I102" t="s">
        <v>1203</v>
      </c>
    </row>
    <row r="103" ht="16.5" spans="8:9">
      <c r="H103" s="5" t="s">
        <v>7</v>
      </c>
      <c r="I103" t="s">
        <v>1203</v>
      </c>
    </row>
    <row r="104" ht="16.5" spans="8:9">
      <c r="H104" s="5" t="s">
        <v>251</v>
      </c>
      <c r="I104" t="s">
        <v>1203</v>
      </c>
    </row>
    <row r="105" ht="16.5" spans="8:9">
      <c r="H105" s="5" t="s">
        <v>138</v>
      </c>
      <c r="I105" t="s">
        <v>1203</v>
      </c>
    </row>
    <row r="106" ht="16.5" spans="8:9">
      <c r="H106" s="5" t="s">
        <v>161</v>
      </c>
      <c r="I106" t="s">
        <v>1203</v>
      </c>
    </row>
    <row r="107" ht="16.5" spans="8:9">
      <c r="H107" s="5" t="s">
        <v>4</v>
      </c>
      <c r="I107" t="s">
        <v>1203</v>
      </c>
    </row>
    <row r="108" ht="16.5" spans="8:9">
      <c r="H108" s="5" t="s">
        <v>88</v>
      </c>
      <c r="I108" t="s">
        <v>1203</v>
      </c>
    </row>
    <row r="109" ht="16.5" spans="8:9">
      <c r="H109" s="5" t="s">
        <v>79</v>
      </c>
      <c r="I109" t="s">
        <v>1203</v>
      </c>
    </row>
    <row r="110" ht="16.5" spans="8:9">
      <c r="H110" s="5" t="s">
        <v>153</v>
      </c>
      <c r="I110" t="s">
        <v>1203</v>
      </c>
    </row>
    <row r="111" ht="16.5" spans="8:9">
      <c r="H111" s="5" t="s">
        <v>21</v>
      </c>
      <c r="I111" t="s">
        <v>1203</v>
      </c>
    </row>
    <row r="112" ht="16.5" spans="8:9">
      <c r="H112" s="5" t="s">
        <v>61</v>
      </c>
      <c r="I112" t="s">
        <v>1203</v>
      </c>
    </row>
    <row r="113" ht="16.5" spans="8:9">
      <c r="H113" s="5" t="s">
        <v>124</v>
      </c>
      <c r="I113" t="s">
        <v>1203</v>
      </c>
    </row>
    <row r="114" ht="16.5" spans="8:9">
      <c r="H114" s="5" t="s">
        <v>239</v>
      </c>
      <c r="I114" t="s">
        <v>1203</v>
      </c>
    </row>
    <row r="115" ht="16.5" spans="8:9">
      <c r="H115" s="5" t="s">
        <v>154</v>
      </c>
      <c r="I115" t="s">
        <v>1203</v>
      </c>
    </row>
    <row r="116" ht="16.5" spans="8:9">
      <c r="H116" s="5" t="s">
        <v>30</v>
      </c>
      <c r="I116" t="s">
        <v>1203</v>
      </c>
    </row>
    <row r="117" ht="16.5" spans="8:9">
      <c r="H117" s="5" t="s">
        <v>267</v>
      </c>
      <c r="I117" t="s">
        <v>1203</v>
      </c>
    </row>
    <row r="118" ht="16.5" spans="8:9">
      <c r="H118" s="5" t="s">
        <v>206</v>
      </c>
      <c r="I118" t="s">
        <v>1203</v>
      </c>
    </row>
    <row r="119" ht="16.5" spans="8:9">
      <c r="H119" s="5" t="s">
        <v>34</v>
      </c>
      <c r="I119" t="s">
        <v>1203</v>
      </c>
    </row>
    <row r="120" ht="16.5" spans="8:9">
      <c r="H120" s="5" t="s">
        <v>42</v>
      </c>
      <c r="I120" t="s">
        <v>1203</v>
      </c>
    </row>
    <row r="121" ht="16.5" spans="8:9">
      <c r="H121" s="5" t="s">
        <v>223</v>
      </c>
      <c r="I121" t="s">
        <v>1203</v>
      </c>
    </row>
    <row r="122" ht="16.5" spans="8:9">
      <c r="H122" s="5" t="s">
        <v>125</v>
      </c>
      <c r="I122" t="s">
        <v>1203</v>
      </c>
    </row>
    <row r="123" ht="16.5" spans="8:9">
      <c r="H123" s="5" t="s">
        <v>238</v>
      </c>
      <c r="I123" t="s">
        <v>1203</v>
      </c>
    </row>
    <row r="124" ht="16.5" spans="8:9">
      <c r="H124" s="5" t="s">
        <v>1183</v>
      </c>
      <c r="I124" t="s">
        <v>1203</v>
      </c>
    </row>
    <row r="125" ht="16.5" spans="8:9">
      <c r="H125" s="5" t="s">
        <v>224</v>
      </c>
      <c r="I125" t="s">
        <v>1203</v>
      </c>
    </row>
    <row r="126" ht="16.5" spans="8:9">
      <c r="H126" s="5" t="s">
        <v>231</v>
      </c>
      <c r="I126" t="s">
        <v>1203</v>
      </c>
    </row>
    <row r="127" ht="16.5" spans="8:9">
      <c r="H127" s="5" t="s">
        <v>17</v>
      </c>
      <c r="I127" t="s">
        <v>1203</v>
      </c>
    </row>
    <row r="128" ht="16.5" spans="8:9">
      <c r="H128" s="5" t="s">
        <v>16</v>
      </c>
      <c r="I128" t="s">
        <v>1203</v>
      </c>
    </row>
    <row r="129" ht="16.5" spans="8:9">
      <c r="H129" s="5" t="s">
        <v>38</v>
      </c>
      <c r="I129" t="s">
        <v>1203</v>
      </c>
    </row>
    <row r="130" ht="16.5" spans="8:9">
      <c r="H130" s="5" t="s">
        <v>53</v>
      </c>
      <c r="I130" t="s">
        <v>1203</v>
      </c>
    </row>
    <row r="131" ht="16.5" spans="8:9">
      <c r="H131" s="5" t="s">
        <v>212</v>
      </c>
      <c r="I131" t="s">
        <v>1203</v>
      </c>
    </row>
    <row r="132" ht="16.5" spans="8:9">
      <c r="H132" s="5" t="s">
        <v>246</v>
      </c>
      <c r="I132" t="s">
        <v>1203</v>
      </c>
    </row>
    <row r="133" ht="16.5" spans="8:9">
      <c r="H133" s="5" t="s">
        <v>74</v>
      </c>
      <c r="I133" t="s">
        <v>1203</v>
      </c>
    </row>
    <row r="134" ht="16.5" spans="8:9">
      <c r="H134" s="5" t="s">
        <v>270</v>
      </c>
      <c r="I134" t="s">
        <v>1203</v>
      </c>
    </row>
    <row r="135" ht="16.5" spans="8:9">
      <c r="H135" s="5" t="s">
        <v>89</v>
      </c>
      <c r="I135" t="s">
        <v>1203</v>
      </c>
    </row>
    <row r="136" ht="16.5" spans="8:9">
      <c r="H136" s="5" t="s">
        <v>229</v>
      </c>
      <c r="I136" t="s">
        <v>1203</v>
      </c>
    </row>
    <row r="137" ht="16.5" spans="8:9">
      <c r="H137" s="5" t="s">
        <v>263</v>
      </c>
      <c r="I137" t="s">
        <v>1203</v>
      </c>
    </row>
    <row r="138" ht="16.5" spans="8:9">
      <c r="H138" s="5" t="s">
        <v>68</v>
      </c>
      <c r="I138" t="s">
        <v>1203</v>
      </c>
    </row>
    <row r="139" ht="16.5" spans="8:9">
      <c r="H139" s="5" t="s">
        <v>254</v>
      </c>
      <c r="I139" t="s">
        <v>1203</v>
      </c>
    </row>
    <row r="140" ht="16.5" spans="8:9">
      <c r="H140" s="5" t="s">
        <v>132</v>
      </c>
      <c r="I140" t="s">
        <v>1203</v>
      </c>
    </row>
    <row r="141" ht="16.5" spans="8:9">
      <c r="H141" s="5" t="s">
        <v>240</v>
      </c>
      <c r="I141" t="s">
        <v>1203</v>
      </c>
    </row>
    <row r="142" ht="16.5" spans="8:9">
      <c r="H142" s="5" t="s">
        <v>70</v>
      </c>
      <c r="I142" t="s">
        <v>1203</v>
      </c>
    </row>
    <row r="143" ht="16.5" spans="8:9">
      <c r="H143" s="5" t="s">
        <v>91</v>
      </c>
      <c r="I143" t="s">
        <v>1203</v>
      </c>
    </row>
    <row r="144" ht="16.5" spans="8:9">
      <c r="H144" s="5" t="s">
        <v>190</v>
      </c>
      <c r="I144" t="s">
        <v>1203</v>
      </c>
    </row>
    <row r="145" ht="16.5" spans="8:9">
      <c r="H145" s="5" t="s">
        <v>22</v>
      </c>
      <c r="I145" t="s">
        <v>1203</v>
      </c>
    </row>
    <row r="146" ht="16.5" spans="8:9">
      <c r="H146" s="5" t="s">
        <v>24</v>
      </c>
      <c r="I146" t="s">
        <v>1203</v>
      </c>
    </row>
    <row r="147" ht="16.5" spans="8:9">
      <c r="H147" s="5" t="s">
        <v>211</v>
      </c>
      <c r="I147" t="s">
        <v>1203</v>
      </c>
    </row>
    <row r="148" ht="16.5" spans="8:9">
      <c r="H148" s="5" t="s">
        <v>102</v>
      </c>
      <c r="I148" t="s">
        <v>1203</v>
      </c>
    </row>
    <row r="149" ht="16.5" spans="8:9">
      <c r="H149" s="5" t="s">
        <v>182</v>
      </c>
      <c r="I149" t="s">
        <v>1203</v>
      </c>
    </row>
    <row r="150" ht="16.5" spans="8:9">
      <c r="H150" s="5" t="s">
        <v>208</v>
      </c>
      <c r="I150" t="s">
        <v>1203</v>
      </c>
    </row>
    <row r="151" ht="16.5" spans="8:9">
      <c r="H151" s="5" t="s">
        <v>56</v>
      </c>
      <c r="I151" t="s">
        <v>1203</v>
      </c>
    </row>
    <row r="152" ht="16.5" spans="8:9">
      <c r="H152" s="5" t="s">
        <v>213</v>
      </c>
      <c r="I152" t="s">
        <v>1203</v>
      </c>
    </row>
    <row r="153" ht="16.5" spans="8:9">
      <c r="H153" s="5" t="s">
        <v>95</v>
      </c>
      <c r="I153" t="s">
        <v>1203</v>
      </c>
    </row>
    <row r="154" ht="16.5" spans="8:9">
      <c r="H154" s="5" t="s">
        <v>177</v>
      </c>
      <c r="I154" t="s">
        <v>1203</v>
      </c>
    </row>
    <row r="155" ht="16.5" spans="8:9">
      <c r="H155" s="5" t="s">
        <v>9</v>
      </c>
      <c r="I155" t="s">
        <v>1203</v>
      </c>
    </row>
    <row r="156" ht="16.5" spans="8:9">
      <c r="H156" s="5" t="s">
        <v>122</v>
      </c>
      <c r="I156" t="s">
        <v>1203</v>
      </c>
    </row>
    <row r="157" ht="16.5" spans="8:9">
      <c r="H157" s="5" t="s">
        <v>162</v>
      </c>
      <c r="I157" t="s">
        <v>1203</v>
      </c>
    </row>
    <row r="158" ht="16.5" spans="8:9">
      <c r="H158" s="5" t="s">
        <v>130</v>
      </c>
      <c r="I158" t="s">
        <v>1203</v>
      </c>
    </row>
    <row r="159" ht="16.5" spans="8:9">
      <c r="H159" s="5" t="s">
        <v>36</v>
      </c>
      <c r="I159" t="s">
        <v>1203</v>
      </c>
    </row>
    <row r="160" ht="16.5" spans="8:9">
      <c r="H160" s="5" t="s">
        <v>114</v>
      </c>
      <c r="I160" t="s">
        <v>1203</v>
      </c>
    </row>
    <row r="161" spans="8:8">
      <c r="H161"/>
    </row>
    <row r="162" spans="8:8">
      <c r="H162"/>
    </row>
    <row r="163" ht="16.5" spans="8:8">
      <c r="H163"/>
    </row>
    <row r="164" ht="16.5" spans="8:8">
      <c r="H164"/>
    </row>
    <row r="165" ht="16.5" spans="8:8">
      <c r="H165"/>
    </row>
    <row r="166" ht="16.5" spans="8:8">
      <c r="H166"/>
    </row>
    <row r="167" ht="16.5" spans="8:8">
      <c r="H167"/>
    </row>
    <row r="168" ht="16.5" spans="8:8">
      <c r="H168"/>
    </row>
    <row r="169" ht="16.5" spans="8:8">
      <c r="H169"/>
    </row>
    <row r="170" ht="16.5" spans="8:8">
      <c r="H170"/>
    </row>
    <row r="171" ht="16.5" spans="8:8">
      <c r="H171"/>
    </row>
    <row r="172" ht="16.5" spans="8:8">
      <c r="H172"/>
    </row>
    <row r="173" ht="16.5" spans="8:8">
      <c r="H173"/>
    </row>
    <row r="174" ht="16.5" spans="8:8">
      <c r="H174"/>
    </row>
    <row r="175" ht="16.5" spans="8:8">
      <c r="H175"/>
    </row>
    <row r="176" ht="16.5" spans="8:8">
      <c r="H176"/>
    </row>
    <row r="177" ht="16.5" spans="8:8">
      <c r="H177"/>
    </row>
    <row r="178" ht="16.5" spans="8:8">
      <c r="H178"/>
    </row>
    <row r="179" ht="16.5" spans="8:8">
      <c r="H179"/>
    </row>
    <row r="180" ht="16.5" spans="8:8">
      <c r="H180"/>
    </row>
    <row r="181" ht="16.5" spans="8:8">
      <c r="H181"/>
    </row>
    <row r="182" ht="16.5" spans="8:8">
      <c r="H182"/>
    </row>
    <row r="183" ht="16.5" spans="8:8">
      <c r="H183"/>
    </row>
    <row r="184" ht="16.5" spans="8:8">
      <c r="H184"/>
    </row>
    <row r="185" ht="16.5" spans="8:8">
      <c r="H185"/>
    </row>
    <row r="186" ht="16.5" spans="8:8">
      <c r="H186"/>
    </row>
    <row r="187" ht="16.5" spans="8:8">
      <c r="H187"/>
    </row>
    <row r="188" ht="16.5" spans="8:8">
      <c r="H188"/>
    </row>
    <row r="189" ht="16.5" spans="8:8">
      <c r="H189"/>
    </row>
    <row r="190" ht="16.5" spans="8:8">
      <c r="H190"/>
    </row>
    <row r="191" ht="16.5" spans="8:8">
      <c r="H191"/>
    </row>
    <row r="192" ht="16.5" spans="8:8">
      <c r="H19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L35"/>
  <sheetViews>
    <sheetView workbookViewId="0">
      <selection activeCell="J11" sqref="J11:L18"/>
    </sheetView>
  </sheetViews>
  <sheetFormatPr defaultColWidth="9" defaultRowHeight="13.5"/>
  <cols>
    <col min="7" max="7" width="23.375" customWidth="1"/>
    <col min="11" max="11" width="15.25" customWidth="1"/>
  </cols>
  <sheetData>
    <row r="1" spans="8:8">
      <c r="H1" t="s">
        <v>1204</v>
      </c>
    </row>
    <row r="2" ht="16.5" spans="7:12">
      <c r="G2" t="s">
        <v>1205</v>
      </c>
      <c r="H2" t="s">
        <v>308</v>
      </c>
      <c r="K2" t="s">
        <v>1205</v>
      </c>
      <c r="L2" s="1" t="s">
        <v>222</v>
      </c>
    </row>
    <row r="3" ht="16.5" spans="7:12">
      <c r="G3" t="s">
        <v>1205</v>
      </c>
      <c r="H3" t="s">
        <v>281</v>
      </c>
      <c r="K3" t="s">
        <v>1205</v>
      </c>
      <c r="L3" s="1" t="s">
        <v>20</v>
      </c>
    </row>
    <row r="4" ht="16.5" spans="7:12">
      <c r="G4" t="s">
        <v>1205</v>
      </c>
      <c r="H4" t="s">
        <v>295</v>
      </c>
      <c r="K4" t="s">
        <v>1205</v>
      </c>
      <c r="L4" s="1" t="s">
        <v>54</v>
      </c>
    </row>
    <row r="5" ht="16.5" spans="7:12">
      <c r="G5" t="s">
        <v>1205</v>
      </c>
      <c r="H5" t="s">
        <v>316</v>
      </c>
      <c r="K5" t="s">
        <v>1205</v>
      </c>
      <c r="L5" s="1" t="s">
        <v>172</v>
      </c>
    </row>
    <row r="6" ht="16.5" spans="7:12">
      <c r="G6" t="s">
        <v>1205</v>
      </c>
      <c r="H6" t="s">
        <v>285</v>
      </c>
      <c r="K6" t="s">
        <v>1205</v>
      </c>
      <c r="L6" s="1" t="s">
        <v>167</v>
      </c>
    </row>
    <row r="7" ht="16.5" spans="7:12">
      <c r="G7" t="s">
        <v>1205</v>
      </c>
      <c r="H7" t="s">
        <v>303</v>
      </c>
      <c r="K7" t="s">
        <v>1205</v>
      </c>
      <c r="L7" s="1" t="s">
        <v>225</v>
      </c>
    </row>
    <row r="8" ht="16.5" spans="7:12">
      <c r="G8" t="s">
        <v>1205</v>
      </c>
      <c r="H8" t="s">
        <v>294</v>
      </c>
      <c r="K8" t="s">
        <v>1205</v>
      </c>
      <c r="L8" s="1" t="s">
        <v>173</v>
      </c>
    </row>
    <row r="9" ht="16.5" spans="7:12">
      <c r="G9" t="s">
        <v>1205</v>
      </c>
      <c r="H9" t="s">
        <v>296</v>
      </c>
      <c r="K9" t="s">
        <v>1205</v>
      </c>
      <c r="L9" s="1" t="s">
        <v>178</v>
      </c>
    </row>
    <row r="10" spans="7:8">
      <c r="G10" t="s">
        <v>1205</v>
      </c>
      <c r="H10" t="s">
        <v>283</v>
      </c>
    </row>
    <row r="11" ht="16.5" spans="7:12">
      <c r="G11" t="s">
        <v>1205</v>
      </c>
      <c r="H11" t="s">
        <v>297</v>
      </c>
      <c r="K11" t="s">
        <v>1205</v>
      </c>
      <c r="L11" s="2" t="s">
        <v>178</v>
      </c>
    </row>
    <row r="12" ht="16.5" spans="7:12">
      <c r="G12" t="s">
        <v>1205</v>
      </c>
      <c r="H12" t="s">
        <v>307</v>
      </c>
      <c r="K12" t="s">
        <v>1205</v>
      </c>
      <c r="L12" s="5" t="s">
        <v>167</v>
      </c>
    </row>
    <row r="13" ht="16.5" spans="7:12">
      <c r="G13" t="s">
        <v>1205</v>
      </c>
      <c r="H13" t="s">
        <v>300</v>
      </c>
      <c r="K13" t="s">
        <v>1205</v>
      </c>
      <c r="L13" s="5" t="s">
        <v>54</v>
      </c>
    </row>
    <row r="14" ht="16.5" spans="7:12">
      <c r="G14" t="s">
        <v>1205</v>
      </c>
      <c r="H14" t="s">
        <v>291</v>
      </c>
      <c r="K14" t="s">
        <v>1205</v>
      </c>
      <c r="L14" s="2" t="s">
        <v>222</v>
      </c>
    </row>
    <row r="15" ht="16.5" spans="7:12">
      <c r="G15" t="s">
        <v>1205</v>
      </c>
      <c r="H15" t="s">
        <v>292</v>
      </c>
      <c r="K15" t="s">
        <v>1205</v>
      </c>
      <c r="L15" s="2" t="s">
        <v>173</v>
      </c>
    </row>
    <row r="16" ht="16.5" spans="7:12">
      <c r="G16" t="s">
        <v>1205</v>
      </c>
      <c r="H16" t="s">
        <v>290</v>
      </c>
      <c r="K16" t="s">
        <v>1205</v>
      </c>
      <c r="L16" s="2" t="s">
        <v>1183</v>
      </c>
    </row>
    <row r="17" ht="16.5" spans="7:12">
      <c r="G17" t="s">
        <v>1205</v>
      </c>
      <c r="H17" t="s">
        <v>284</v>
      </c>
      <c r="K17" t="s">
        <v>1205</v>
      </c>
      <c r="L17" s="5" t="s">
        <v>20</v>
      </c>
    </row>
    <row r="18" ht="16.5" spans="7:12">
      <c r="G18" t="s">
        <v>1205</v>
      </c>
      <c r="H18" t="s">
        <v>310</v>
      </c>
      <c r="K18" t="s">
        <v>1205</v>
      </c>
      <c r="L18" s="2" t="s">
        <v>172</v>
      </c>
    </row>
    <row r="19" spans="7:8">
      <c r="G19" t="s">
        <v>1205</v>
      </c>
      <c r="H19" t="s">
        <v>288</v>
      </c>
    </row>
    <row r="20" spans="7:8">
      <c r="G20" t="s">
        <v>1205</v>
      </c>
      <c r="H20" t="s">
        <v>287</v>
      </c>
    </row>
    <row r="21" spans="7:8">
      <c r="G21" t="s">
        <v>1205</v>
      </c>
      <c r="H21" t="s">
        <v>289</v>
      </c>
    </row>
    <row r="22" spans="7:8">
      <c r="G22" t="s">
        <v>1205</v>
      </c>
      <c r="H22" t="s">
        <v>293</v>
      </c>
    </row>
    <row r="23" spans="7:8">
      <c r="G23" t="s">
        <v>1205</v>
      </c>
      <c r="H23" t="s">
        <v>299</v>
      </c>
    </row>
    <row r="24" spans="7:8">
      <c r="G24" t="s">
        <v>1205</v>
      </c>
      <c r="H24" t="s">
        <v>286</v>
      </c>
    </row>
    <row r="25" spans="7:8">
      <c r="G25" t="s">
        <v>1205</v>
      </c>
      <c r="H25" t="s">
        <v>280</v>
      </c>
    </row>
    <row r="26" spans="7:8">
      <c r="G26" t="s">
        <v>1205</v>
      </c>
      <c r="H26" t="s">
        <v>302</v>
      </c>
    </row>
    <row r="27" spans="7:8">
      <c r="G27" t="s">
        <v>1205</v>
      </c>
      <c r="H27" t="s">
        <v>301</v>
      </c>
    </row>
    <row r="28" spans="7:8">
      <c r="G28" t="s">
        <v>1205</v>
      </c>
      <c r="H28" t="s">
        <v>276</v>
      </c>
    </row>
    <row r="29" spans="7:8">
      <c r="G29" t="s">
        <v>1205</v>
      </c>
      <c r="H29" t="s">
        <v>275</v>
      </c>
    </row>
    <row r="30" spans="7:8">
      <c r="G30" t="s">
        <v>1205</v>
      </c>
      <c r="H30" t="s">
        <v>304</v>
      </c>
    </row>
    <row r="31" spans="7:8">
      <c r="G31" t="s">
        <v>1205</v>
      </c>
      <c r="H31" t="s">
        <v>311</v>
      </c>
    </row>
    <row r="32" spans="7:8">
      <c r="G32" t="s">
        <v>1205</v>
      </c>
      <c r="H32" t="s">
        <v>306</v>
      </c>
    </row>
    <row r="33" spans="7:8">
      <c r="G33" t="s">
        <v>1205</v>
      </c>
      <c r="H33" t="s">
        <v>305</v>
      </c>
    </row>
    <row r="34" spans="7:8">
      <c r="G34" t="s">
        <v>1205</v>
      </c>
      <c r="H34" t="s">
        <v>298</v>
      </c>
    </row>
    <row r="35" spans="7:8">
      <c r="G35" t="s">
        <v>1205</v>
      </c>
      <c r="H35" t="s">
        <v>282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234"/>
  <sheetViews>
    <sheetView topLeftCell="A39" workbookViewId="0">
      <selection activeCell="D39" sqref="D$1:D$1048576"/>
    </sheetView>
  </sheetViews>
  <sheetFormatPr defaultColWidth="9" defaultRowHeight="13.5"/>
  <sheetData>
    <row r="1" ht="16.5" spans="3:15">
      <c r="C1" t="s">
        <v>593</v>
      </c>
      <c r="D1" t="s">
        <v>608</v>
      </c>
      <c r="E1" t="s">
        <v>1206</v>
      </c>
      <c r="F1" t="s">
        <v>593</v>
      </c>
      <c r="G1" t="s">
        <v>608</v>
      </c>
      <c r="H1" t="s">
        <v>1207</v>
      </c>
      <c r="I1" t="s">
        <v>595</v>
      </c>
      <c r="J1" t="s">
        <v>1208</v>
      </c>
      <c r="K1" t="s">
        <v>1209</v>
      </c>
      <c r="L1" t="s">
        <v>1210</v>
      </c>
      <c r="O1" s="3" t="s">
        <v>604</v>
      </c>
    </row>
    <row r="2" ht="16.5" spans="3:15">
      <c r="C2">
        <v>1</v>
      </c>
      <c r="D2" t="s">
        <v>229</v>
      </c>
      <c r="E2" t="s">
        <v>1203</v>
      </c>
      <c r="F2">
        <v>1</v>
      </c>
      <c r="G2" t="s">
        <v>16</v>
      </c>
      <c r="H2">
        <v>22</v>
      </c>
      <c r="I2">
        <v>19</v>
      </c>
      <c r="J2">
        <v>1.1579</v>
      </c>
      <c r="K2">
        <v>0</v>
      </c>
      <c r="L2" s="2">
        <v>0.3184</v>
      </c>
      <c r="O2" s="2" t="s">
        <v>58</v>
      </c>
    </row>
    <row r="3" ht="16.5" spans="3:15">
      <c r="C3">
        <v>2</v>
      </c>
      <c r="D3" t="s">
        <v>248</v>
      </c>
      <c r="E3" t="s">
        <v>1203</v>
      </c>
      <c r="F3">
        <v>2</v>
      </c>
      <c r="G3" t="s">
        <v>83</v>
      </c>
      <c r="H3">
        <v>29</v>
      </c>
      <c r="I3">
        <v>22</v>
      </c>
      <c r="J3">
        <v>1.3182</v>
      </c>
      <c r="K3">
        <v>0</v>
      </c>
      <c r="L3" s="2">
        <v>0.3182</v>
      </c>
      <c r="O3" s="2" t="s">
        <v>63</v>
      </c>
    </row>
    <row r="4" ht="16.5" spans="3:15">
      <c r="C4">
        <v>3</v>
      </c>
      <c r="D4" t="s">
        <v>74</v>
      </c>
      <c r="E4" t="s">
        <v>1203</v>
      </c>
      <c r="F4">
        <v>3</v>
      </c>
      <c r="G4" t="s">
        <v>217</v>
      </c>
      <c r="H4">
        <v>5</v>
      </c>
      <c r="I4">
        <v>15</v>
      </c>
      <c r="J4">
        <v>0.3333</v>
      </c>
      <c r="K4">
        <v>0.083</v>
      </c>
      <c r="L4" s="2">
        <v>0.2</v>
      </c>
      <c r="O4" s="2" t="s">
        <v>194</v>
      </c>
    </row>
    <row r="5" ht="16.5" spans="3:15">
      <c r="C5">
        <v>4</v>
      </c>
      <c r="D5" t="s">
        <v>204</v>
      </c>
      <c r="E5" t="s">
        <v>1203</v>
      </c>
      <c r="F5">
        <v>4</v>
      </c>
      <c r="G5" t="s">
        <v>166</v>
      </c>
      <c r="H5">
        <v>49</v>
      </c>
      <c r="I5">
        <v>35</v>
      </c>
      <c r="J5">
        <v>1.4</v>
      </c>
      <c r="K5">
        <v>0.125</v>
      </c>
      <c r="L5" s="2">
        <v>0.1429</v>
      </c>
      <c r="M5"/>
      <c r="N5"/>
      <c r="O5" s="2" t="s">
        <v>14</v>
      </c>
    </row>
    <row r="6" ht="16.5" spans="3:15">
      <c r="C6">
        <v>5</v>
      </c>
      <c r="D6" t="s">
        <v>9</v>
      </c>
      <c r="E6" t="s">
        <v>1203</v>
      </c>
      <c r="F6">
        <v>5</v>
      </c>
      <c r="G6" t="s">
        <v>120</v>
      </c>
      <c r="H6">
        <v>12</v>
      </c>
      <c r="I6">
        <v>28</v>
      </c>
      <c r="J6">
        <v>0.4286</v>
      </c>
      <c r="K6">
        <v>0.04</v>
      </c>
      <c r="L6" s="2">
        <v>0.2464</v>
      </c>
      <c r="M6"/>
      <c r="N6"/>
      <c r="O6" s="2" t="s">
        <v>120</v>
      </c>
    </row>
    <row r="7" ht="16.5" spans="3:19">
      <c r="C7">
        <v>6</v>
      </c>
      <c r="D7" t="s">
        <v>45</v>
      </c>
      <c r="E7" t="s">
        <v>1203</v>
      </c>
      <c r="F7">
        <v>6</v>
      </c>
      <c r="G7" t="s">
        <v>121</v>
      </c>
      <c r="H7">
        <v>15</v>
      </c>
      <c r="I7">
        <v>24</v>
      </c>
      <c r="J7">
        <v>0.625</v>
      </c>
      <c r="K7">
        <v>0</v>
      </c>
      <c r="L7" s="2">
        <v>0.2917</v>
      </c>
      <c r="M7"/>
      <c r="N7"/>
      <c r="O7" s="2" t="s">
        <v>170</v>
      </c>
      <c r="P7"/>
      <c r="R7" t="s">
        <v>1205</v>
      </c>
      <c r="S7" s="1" t="s">
        <v>222</v>
      </c>
    </row>
    <row r="8" ht="16.5" spans="3:19">
      <c r="C8">
        <v>7</v>
      </c>
      <c r="D8" t="s">
        <v>40</v>
      </c>
      <c r="E8" t="s">
        <v>1203</v>
      </c>
      <c r="F8">
        <v>7</v>
      </c>
      <c r="G8" t="s">
        <v>241</v>
      </c>
      <c r="H8">
        <v>14</v>
      </c>
      <c r="I8">
        <v>34</v>
      </c>
      <c r="J8">
        <v>0.4118</v>
      </c>
      <c r="K8">
        <v>0.017</v>
      </c>
      <c r="L8" s="2">
        <v>0.2647</v>
      </c>
      <c r="M8"/>
      <c r="N8"/>
      <c r="O8" s="2" t="s">
        <v>204</v>
      </c>
      <c r="P8"/>
      <c r="R8" t="s">
        <v>1205</v>
      </c>
      <c r="S8" s="1" t="s">
        <v>20</v>
      </c>
    </row>
    <row r="9" ht="16.5" spans="3:19">
      <c r="C9">
        <v>8</v>
      </c>
      <c r="D9" t="s">
        <v>259</v>
      </c>
      <c r="E9" t="s">
        <v>1203</v>
      </c>
      <c r="F9">
        <v>8</v>
      </c>
      <c r="G9" t="s">
        <v>205</v>
      </c>
      <c r="H9">
        <v>23</v>
      </c>
      <c r="I9">
        <v>29</v>
      </c>
      <c r="J9">
        <v>0.7931</v>
      </c>
      <c r="K9">
        <v>0.118</v>
      </c>
      <c r="L9" s="2">
        <v>0.1379</v>
      </c>
      <c r="M9"/>
      <c r="O9" s="2" t="s">
        <v>65</v>
      </c>
      <c r="P9"/>
      <c r="R9" t="s">
        <v>1205</v>
      </c>
      <c r="S9" s="1" t="s">
        <v>54</v>
      </c>
    </row>
    <row r="10" ht="16.5" spans="3:19">
      <c r="C10">
        <v>9</v>
      </c>
      <c r="D10" t="s">
        <v>210</v>
      </c>
      <c r="E10" t="s">
        <v>1203</v>
      </c>
      <c r="F10">
        <v>9</v>
      </c>
      <c r="G10" t="s">
        <v>81</v>
      </c>
      <c r="H10">
        <v>43</v>
      </c>
      <c r="I10">
        <v>29</v>
      </c>
      <c r="J10">
        <v>1.4828</v>
      </c>
      <c r="K10">
        <v>0.087</v>
      </c>
      <c r="L10" s="2">
        <v>0.1724</v>
      </c>
      <c r="M10"/>
      <c r="N10"/>
      <c r="O10" s="2" t="s">
        <v>185</v>
      </c>
      <c r="P10"/>
      <c r="R10" t="s">
        <v>1205</v>
      </c>
      <c r="S10" s="1" t="s">
        <v>172</v>
      </c>
    </row>
    <row r="11" ht="16.5" spans="3:19">
      <c r="C11">
        <v>10</v>
      </c>
      <c r="D11" t="s">
        <v>197</v>
      </c>
      <c r="E11" t="s">
        <v>1203</v>
      </c>
      <c r="F11">
        <v>10</v>
      </c>
      <c r="G11" t="s">
        <v>102</v>
      </c>
      <c r="H11">
        <v>46</v>
      </c>
      <c r="I11">
        <v>16</v>
      </c>
      <c r="J11">
        <v>2.875</v>
      </c>
      <c r="K11">
        <v>0.222</v>
      </c>
      <c r="L11" s="2"/>
      <c r="M11"/>
      <c r="N11"/>
      <c r="O11" s="2" t="s">
        <v>214</v>
      </c>
      <c r="P11"/>
      <c r="R11" t="s">
        <v>1205</v>
      </c>
      <c r="S11" s="1" t="s">
        <v>167</v>
      </c>
    </row>
    <row r="12" ht="16.5" spans="3:19">
      <c r="C12">
        <v>11</v>
      </c>
      <c r="D12" t="s">
        <v>125</v>
      </c>
      <c r="E12" t="s">
        <v>1203</v>
      </c>
      <c r="F12">
        <v>11</v>
      </c>
      <c r="G12" t="s">
        <v>192</v>
      </c>
      <c r="H12">
        <v>11</v>
      </c>
      <c r="I12">
        <v>17</v>
      </c>
      <c r="J12">
        <v>0.6471</v>
      </c>
      <c r="K12">
        <v>0.077</v>
      </c>
      <c r="L12" s="2">
        <v>0.1765</v>
      </c>
      <c r="M12"/>
      <c r="N12"/>
      <c r="O12" s="2" t="s">
        <v>230</v>
      </c>
      <c r="P12"/>
      <c r="R12" t="s">
        <v>1205</v>
      </c>
      <c r="S12" s="1" t="s">
        <v>225</v>
      </c>
    </row>
    <row r="13" ht="16.5" spans="3:19">
      <c r="C13">
        <v>12</v>
      </c>
      <c r="D13" t="s">
        <v>183</v>
      </c>
      <c r="E13" t="s">
        <v>1203</v>
      </c>
      <c r="F13">
        <v>12</v>
      </c>
      <c r="G13" t="s">
        <v>53</v>
      </c>
      <c r="H13">
        <v>1</v>
      </c>
      <c r="I13">
        <v>0</v>
      </c>
      <c r="J13">
        <v>0</v>
      </c>
      <c r="L13" s="2">
        <v>0.27</v>
      </c>
      <c r="M13"/>
      <c r="N13"/>
      <c r="O13" s="2" t="s">
        <v>133</v>
      </c>
      <c r="P13"/>
      <c r="R13" t="s">
        <v>1205</v>
      </c>
      <c r="S13" s="1" t="s">
        <v>173</v>
      </c>
    </row>
    <row r="14" ht="16.5" spans="3:19">
      <c r="C14">
        <v>13</v>
      </c>
      <c r="D14" t="s">
        <v>89</v>
      </c>
      <c r="E14" t="s">
        <v>1203</v>
      </c>
      <c r="F14">
        <v>13</v>
      </c>
      <c r="G14" t="s">
        <v>48</v>
      </c>
      <c r="H14">
        <v>17</v>
      </c>
      <c r="I14">
        <v>28</v>
      </c>
      <c r="J14">
        <v>0.6071</v>
      </c>
      <c r="K14">
        <v>0.074</v>
      </c>
      <c r="L14" s="2">
        <v>0.1786</v>
      </c>
      <c r="M14"/>
      <c r="O14" s="2" t="s">
        <v>77</v>
      </c>
      <c r="P14"/>
      <c r="R14" t="s">
        <v>1205</v>
      </c>
      <c r="S14" s="1" t="s">
        <v>178</v>
      </c>
    </row>
    <row r="15" ht="16.5" spans="3:15">
      <c r="C15">
        <v>14</v>
      </c>
      <c r="D15" t="s">
        <v>11</v>
      </c>
      <c r="E15" t="s">
        <v>1203</v>
      </c>
      <c r="F15">
        <v>14</v>
      </c>
      <c r="G15" t="s">
        <v>113</v>
      </c>
      <c r="H15">
        <v>25</v>
      </c>
      <c r="I15">
        <v>24</v>
      </c>
      <c r="J15">
        <v>1.0417</v>
      </c>
      <c r="K15">
        <v>0.15</v>
      </c>
      <c r="L15" s="2">
        <v>0.0833</v>
      </c>
      <c r="M15"/>
      <c r="N15"/>
      <c r="O15" s="2" t="s">
        <v>618</v>
      </c>
    </row>
    <row r="16" ht="16.5" spans="3:15">
      <c r="C16">
        <v>15</v>
      </c>
      <c r="D16" t="s">
        <v>180</v>
      </c>
      <c r="E16" t="s">
        <v>1203</v>
      </c>
      <c r="F16">
        <v>15</v>
      </c>
      <c r="G16" t="s">
        <v>21</v>
      </c>
      <c r="H16">
        <v>3</v>
      </c>
      <c r="I16">
        <v>9</v>
      </c>
      <c r="J16">
        <v>0.3333</v>
      </c>
      <c r="K16">
        <v>0.125</v>
      </c>
      <c r="L16" s="2">
        <v>0.1111</v>
      </c>
      <c r="M16"/>
      <c r="N16"/>
      <c r="O16" s="2" t="s">
        <v>209</v>
      </c>
    </row>
    <row r="17" ht="16.5" spans="3:15">
      <c r="C17">
        <v>16</v>
      </c>
      <c r="D17" t="s">
        <v>101</v>
      </c>
      <c r="E17" t="s">
        <v>1203</v>
      </c>
      <c r="F17">
        <v>16</v>
      </c>
      <c r="G17" t="s">
        <v>163</v>
      </c>
      <c r="H17">
        <v>51</v>
      </c>
      <c r="I17">
        <v>23</v>
      </c>
      <c r="J17">
        <v>2.2174</v>
      </c>
      <c r="K17">
        <v>0.105</v>
      </c>
      <c r="L17" s="2">
        <v>0.1304</v>
      </c>
      <c r="M17"/>
      <c r="O17" s="2" t="s">
        <v>46</v>
      </c>
    </row>
    <row r="18" ht="16.5" spans="3:15">
      <c r="C18">
        <v>17</v>
      </c>
      <c r="D18" t="s">
        <v>150</v>
      </c>
      <c r="E18" t="s">
        <v>1203</v>
      </c>
      <c r="F18">
        <v>17</v>
      </c>
      <c r="G18" t="s">
        <v>248</v>
      </c>
      <c r="H18">
        <v>12</v>
      </c>
      <c r="I18">
        <v>26</v>
      </c>
      <c r="J18">
        <v>0.4615</v>
      </c>
      <c r="K18">
        <v>0.056</v>
      </c>
      <c r="L18" s="2">
        <v>0.1904</v>
      </c>
      <c r="M18"/>
      <c r="N18"/>
      <c r="O18" s="2" t="s">
        <v>196</v>
      </c>
    </row>
    <row r="19" ht="16.5" spans="3:15">
      <c r="C19">
        <v>18</v>
      </c>
      <c r="D19" t="s">
        <v>257</v>
      </c>
      <c r="E19" t="s">
        <v>1203</v>
      </c>
      <c r="F19">
        <v>18</v>
      </c>
      <c r="G19" t="s">
        <v>19</v>
      </c>
      <c r="H19">
        <v>27</v>
      </c>
      <c r="I19">
        <v>29</v>
      </c>
      <c r="J19">
        <v>0.931</v>
      </c>
      <c r="K19">
        <v>0.057</v>
      </c>
      <c r="L19" s="2">
        <v>0.1724</v>
      </c>
      <c r="M19"/>
      <c r="N19"/>
      <c r="O19" s="2" t="s">
        <v>13</v>
      </c>
    </row>
    <row r="20" ht="16.5" spans="3:15">
      <c r="C20">
        <v>19</v>
      </c>
      <c r="D20" t="s">
        <v>192</v>
      </c>
      <c r="E20" t="s">
        <v>1203</v>
      </c>
      <c r="F20">
        <v>19</v>
      </c>
      <c r="G20" t="s">
        <v>157</v>
      </c>
      <c r="H20">
        <v>60</v>
      </c>
      <c r="I20">
        <v>52</v>
      </c>
      <c r="J20">
        <v>1.1538</v>
      </c>
      <c r="K20">
        <v>0.054</v>
      </c>
      <c r="L20" s="2">
        <v>0.1731</v>
      </c>
      <c r="M20"/>
      <c r="N20"/>
      <c r="O20" s="2" t="s">
        <v>129</v>
      </c>
    </row>
    <row r="21" ht="16.5" spans="3:15">
      <c r="C21">
        <v>20</v>
      </c>
      <c r="D21" t="s">
        <v>225</v>
      </c>
      <c r="E21" t="s">
        <v>1203</v>
      </c>
      <c r="F21">
        <v>20</v>
      </c>
      <c r="G21" t="s">
        <v>137</v>
      </c>
      <c r="H21">
        <v>65</v>
      </c>
      <c r="I21">
        <v>45</v>
      </c>
      <c r="J21">
        <v>1.4444</v>
      </c>
      <c r="K21">
        <v>0.098</v>
      </c>
      <c r="L21" s="2">
        <v>0.1111</v>
      </c>
      <c r="M21"/>
      <c r="N21"/>
      <c r="O21" s="2" t="s">
        <v>35</v>
      </c>
    </row>
    <row r="22" ht="16.5" spans="3:15">
      <c r="C22">
        <v>21</v>
      </c>
      <c r="D22" t="s">
        <v>43</v>
      </c>
      <c r="E22" t="s">
        <v>1203</v>
      </c>
      <c r="F22">
        <v>21</v>
      </c>
      <c r="G22" t="s">
        <v>175</v>
      </c>
      <c r="H22">
        <v>24</v>
      </c>
      <c r="I22">
        <v>14</v>
      </c>
      <c r="J22">
        <v>1.7143</v>
      </c>
      <c r="K22">
        <v>0.123</v>
      </c>
      <c r="L22" s="2">
        <v>0.0714</v>
      </c>
      <c r="M22"/>
      <c r="N22"/>
      <c r="O22" s="2" t="s">
        <v>235</v>
      </c>
    </row>
    <row r="23" ht="16.5" spans="3:15">
      <c r="C23">
        <v>22</v>
      </c>
      <c r="D23" t="s">
        <v>185</v>
      </c>
      <c r="E23" t="s">
        <v>1203</v>
      </c>
      <c r="F23">
        <v>22</v>
      </c>
      <c r="G23" t="s">
        <v>103</v>
      </c>
      <c r="H23">
        <v>25</v>
      </c>
      <c r="I23">
        <v>47</v>
      </c>
      <c r="J23">
        <v>0.5319</v>
      </c>
      <c r="K23">
        <v>0.077</v>
      </c>
      <c r="L23" s="2">
        <v>0.1277</v>
      </c>
      <c r="M23"/>
      <c r="O23" s="2" t="s">
        <v>49</v>
      </c>
    </row>
    <row r="24" ht="16.5" spans="3:15">
      <c r="C24">
        <v>23</v>
      </c>
      <c r="D24" t="s">
        <v>19</v>
      </c>
      <c r="E24" t="s">
        <v>1203</v>
      </c>
      <c r="F24">
        <v>23</v>
      </c>
      <c r="G24" t="s">
        <v>138</v>
      </c>
      <c r="H24">
        <v>22</v>
      </c>
      <c r="I24">
        <v>15</v>
      </c>
      <c r="J24">
        <v>1.4667</v>
      </c>
      <c r="K24">
        <v>0.071</v>
      </c>
      <c r="L24" s="2">
        <v>0.1333</v>
      </c>
      <c r="M24"/>
      <c r="N24"/>
      <c r="O24" s="2" t="s">
        <v>109</v>
      </c>
    </row>
    <row r="25" ht="16.5" spans="3:15">
      <c r="C25">
        <v>24</v>
      </c>
      <c r="D25" t="s">
        <v>178</v>
      </c>
      <c r="E25" t="s">
        <v>1203</v>
      </c>
      <c r="F25">
        <v>24</v>
      </c>
      <c r="G25" t="s">
        <v>244</v>
      </c>
      <c r="H25">
        <v>17</v>
      </c>
      <c r="I25">
        <v>19</v>
      </c>
      <c r="J25">
        <v>0.8947</v>
      </c>
      <c r="K25">
        <v>0.093</v>
      </c>
      <c r="L25" s="2">
        <v>0.1053</v>
      </c>
      <c r="M25"/>
      <c r="N25"/>
      <c r="O25" s="2" t="s">
        <v>178</v>
      </c>
    </row>
    <row r="26" ht="16.5" spans="3:15">
      <c r="C26">
        <v>25</v>
      </c>
      <c r="D26" t="s">
        <v>203</v>
      </c>
      <c r="E26" t="s">
        <v>1203</v>
      </c>
      <c r="F26">
        <v>25</v>
      </c>
      <c r="G26" t="s">
        <v>49</v>
      </c>
      <c r="H26">
        <v>33</v>
      </c>
      <c r="I26">
        <v>18</v>
      </c>
      <c r="J26">
        <v>1.8333</v>
      </c>
      <c r="K26">
        <v>0.1</v>
      </c>
      <c r="L26" s="2">
        <v>0.0556</v>
      </c>
      <c r="M26"/>
      <c r="O26" s="2" t="s">
        <v>264</v>
      </c>
    </row>
    <row r="27" ht="16.5" spans="3:15">
      <c r="C27">
        <v>26</v>
      </c>
      <c r="D27" t="s">
        <v>17</v>
      </c>
      <c r="E27" t="s">
        <v>1203</v>
      </c>
      <c r="F27">
        <v>26</v>
      </c>
      <c r="G27" t="s">
        <v>204</v>
      </c>
      <c r="H27">
        <v>38</v>
      </c>
      <c r="I27">
        <v>25</v>
      </c>
      <c r="J27">
        <v>1.52</v>
      </c>
      <c r="K27">
        <v>0.05</v>
      </c>
      <c r="L27" s="4">
        <v>0.08</v>
      </c>
      <c r="M27"/>
      <c r="O27" s="2" t="s">
        <v>169</v>
      </c>
    </row>
    <row r="28" ht="16.5" spans="3:15">
      <c r="C28">
        <v>27</v>
      </c>
      <c r="D28" t="s">
        <v>129</v>
      </c>
      <c r="E28" t="s">
        <v>1203</v>
      </c>
      <c r="F28">
        <v>27</v>
      </c>
      <c r="G28" t="s">
        <v>125</v>
      </c>
      <c r="H28">
        <v>1</v>
      </c>
      <c r="I28">
        <v>1</v>
      </c>
      <c r="J28">
        <v>1</v>
      </c>
      <c r="K28">
        <v>0</v>
      </c>
      <c r="L28" s="2"/>
      <c r="M28"/>
      <c r="O28" s="2" t="s">
        <v>112</v>
      </c>
    </row>
    <row r="29" ht="16.5" spans="3:15">
      <c r="C29">
        <v>28</v>
      </c>
      <c r="D29" t="s">
        <v>93</v>
      </c>
      <c r="E29" t="s">
        <v>1203</v>
      </c>
      <c r="F29">
        <v>28</v>
      </c>
      <c r="G29" t="s">
        <v>147</v>
      </c>
      <c r="H29">
        <v>15</v>
      </c>
      <c r="I29">
        <v>3</v>
      </c>
      <c r="J29">
        <v>5</v>
      </c>
      <c r="L29" s="2"/>
      <c r="M29"/>
      <c r="N29"/>
      <c r="O29" s="2" t="s">
        <v>82</v>
      </c>
    </row>
    <row r="30" ht="16.5" spans="3:15">
      <c r="C30">
        <v>29</v>
      </c>
      <c r="D30" t="s">
        <v>120</v>
      </c>
      <c r="E30" t="s">
        <v>1203</v>
      </c>
      <c r="F30">
        <v>29</v>
      </c>
      <c r="G30" t="s">
        <v>185</v>
      </c>
      <c r="H30">
        <v>4</v>
      </c>
      <c r="I30">
        <v>2</v>
      </c>
      <c r="J30">
        <v>2</v>
      </c>
      <c r="K30">
        <v>0</v>
      </c>
      <c r="L30" s="2"/>
      <c r="M30"/>
      <c r="N30"/>
      <c r="O30" s="2" t="s">
        <v>146</v>
      </c>
    </row>
    <row r="31" ht="16.5" spans="3:15">
      <c r="C31">
        <v>30</v>
      </c>
      <c r="D31" t="s">
        <v>153</v>
      </c>
      <c r="E31" t="s">
        <v>1203</v>
      </c>
      <c r="F31">
        <v>30</v>
      </c>
      <c r="G31" t="s">
        <v>251</v>
      </c>
      <c r="H31">
        <v>4</v>
      </c>
      <c r="I31">
        <v>11</v>
      </c>
      <c r="J31">
        <v>0.3636</v>
      </c>
      <c r="K31">
        <v>0</v>
      </c>
      <c r="L31" s="2"/>
      <c r="M31"/>
      <c r="N31"/>
      <c r="O31" s="2" t="s">
        <v>619</v>
      </c>
    </row>
    <row r="32" ht="16.5" spans="3:15">
      <c r="C32">
        <v>31</v>
      </c>
      <c r="D32" t="s">
        <v>246</v>
      </c>
      <c r="E32" t="s">
        <v>1203</v>
      </c>
      <c r="O32" s="2" t="s">
        <v>159</v>
      </c>
    </row>
    <row r="33" ht="16.5" spans="3:15">
      <c r="C33">
        <v>32</v>
      </c>
      <c r="D33" t="s">
        <v>70</v>
      </c>
      <c r="E33" t="s">
        <v>1203</v>
      </c>
      <c r="O33" s="2" t="s">
        <v>183</v>
      </c>
    </row>
    <row r="34" ht="16.5" spans="3:15">
      <c r="C34">
        <v>33</v>
      </c>
      <c r="D34" t="s">
        <v>60</v>
      </c>
      <c r="E34" t="s">
        <v>1203</v>
      </c>
      <c r="O34" s="2" t="s">
        <v>107</v>
      </c>
    </row>
    <row r="35" ht="16.5" spans="3:15">
      <c r="C35">
        <v>34</v>
      </c>
      <c r="D35" t="s">
        <v>213</v>
      </c>
      <c r="E35" t="s">
        <v>1203</v>
      </c>
      <c r="O35" s="2" t="s">
        <v>83</v>
      </c>
    </row>
    <row r="36" ht="16.5" spans="3:15">
      <c r="C36">
        <v>35</v>
      </c>
      <c r="D36" t="s">
        <v>214</v>
      </c>
      <c r="E36" t="s">
        <v>1203</v>
      </c>
      <c r="O36" s="2" t="s">
        <v>8</v>
      </c>
    </row>
    <row r="37" ht="16.5" spans="3:15">
      <c r="C37">
        <v>36</v>
      </c>
      <c r="D37" t="s">
        <v>71</v>
      </c>
      <c r="E37" t="s">
        <v>1203</v>
      </c>
      <c r="O37" s="2" t="s">
        <v>144</v>
      </c>
    </row>
    <row r="38" ht="16.5" spans="3:15">
      <c r="C38">
        <v>37</v>
      </c>
      <c r="D38" t="s">
        <v>61</v>
      </c>
      <c r="E38" t="s">
        <v>1203</v>
      </c>
      <c r="O38" s="2" t="s">
        <v>160</v>
      </c>
    </row>
    <row r="39" ht="16.5" spans="3:15">
      <c r="C39">
        <v>38</v>
      </c>
      <c r="D39" t="s">
        <v>41</v>
      </c>
      <c r="E39" t="s">
        <v>1203</v>
      </c>
      <c r="O39" s="2" t="s">
        <v>59</v>
      </c>
    </row>
    <row r="40" ht="16.5" spans="3:15">
      <c r="C40">
        <v>39</v>
      </c>
      <c r="D40" t="s">
        <v>49</v>
      </c>
      <c r="E40" t="s">
        <v>1203</v>
      </c>
      <c r="O40" s="2" t="s">
        <v>85</v>
      </c>
    </row>
    <row r="41" ht="16.5" spans="3:15">
      <c r="C41">
        <v>40</v>
      </c>
      <c r="D41" t="s">
        <v>249</v>
      </c>
      <c r="E41" t="s">
        <v>1203</v>
      </c>
      <c r="O41" s="2" t="s">
        <v>105</v>
      </c>
    </row>
    <row r="42" ht="16.5" spans="3:15">
      <c r="C42">
        <v>41</v>
      </c>
      <c r="D42" t="s">
        <v>33</v>
      </c>
      <c r="E42" t="s">
        <v>1203</v>
      </c>
      <c r="O42" s="2" t="s">
        <v>108</v>
      </c>
    </row>
    <row r="43" ht="16.5" spans="3:15">
      <c r="C43">
        <v>42</v>
      </c>
      <c r="D43" t="s">
        <v>194</v>
      </c>
      <c r="E43" t="s">
        <v>1203</v>
      </c>
      <c r="O43" s="2" t="s">
        <v>176</v>
      </c>
    </row>
    <row r="44" ht="16.5" spans="3:15">
      <c r="C44">
        <v>43</v>
      </c>
      <c r="D44" t="s">
        <v>29</v>
      </c>
      <c r="E44" t="s">
        <v>1203</v>
      </c>
      <c r="O44" s="2" t="s">
        <v>50</v>
      </c>
    </row>
    <row r="45" ht="16.5" spans="3:15">
      <c r="C45">
        <v>44</v>
      </c>
      <c r="D45" t="s">
        <v>51</v>
      </c>
      <c r="E45" t="s">
        <v>1203</v>
      </c>
      <c r="O45" s="2" t="s">
        <v>193</v>
      </c>
    </row>
    <row r="46" ht="16.5" spans="3:15">
      <c r="C46">
        <v>45</v>
      </c>
      <c r="D46" t="s">
        <v>110</v>
      </c>
      <c r="E46" t="s">
        <v>1203</v>
      </c>
      <c r="O46" s="2" t="s">
        <v>247</v>
      </c>
    </row>
    <row r="47" ht="16.5" spans="3:15">
      <c r="C47">
        <v>46</v>
      </c>
      <c r="D47" t="s">
        <v>44</v>
      </c>
      <c r="E47" t="s">
        <v>1203</v>
      </c>
      <c r="O47" s="2" t="s">
        <v>39</v>
      </c>
    </row>
    <row r="48" ht="16.5" spans="3:15">
      <c r="C48">
        <v>47</v>
      </c>
      <c r="D48" t="s">
        <v>56</v>
      </c>
      <c r="E48" t="s">
        <v>1203</v>
      </c>
      <c r="O48" s="2" t="s">
        <v>187</v>
      </c>
    </row>
    <row r="49" ht="16.5" spans="3:15">
      <c r="C49">
        <v>48</v>
      </c>
      <c r="D49" t="s">
        <v>36</v>
      </c>
      <c r="E49" t="s">
        <v>1203</v>
      </c>
      <c r="O49" s="2" t="s">
        <v>123</v>
      </c>
    </row>
    <row r="50" ht="16.5" spans="3:15">
      <c r="C50">
        <v>49</v>
      </c>
      <c r="D50" t="s">
        <v>15</v>
      </c>
      <c r="E50" t="s">
        <v>1203</v>
      </c>
      <c r="O50" s="2" t="s">
        <v>55</v>
      </c>
    </row>
    <row r="51" ht="16.5" spans="3:15">
      <c r="C51">
        <v>50</v>
      </c>
      <c r="D51" t="s">
        <v>190</v>
      </c>
      <c r="E51" t="s">
        <v>1203</v>
      </c>
      <c r="O51" s="2" t="s">
        <v>57</v>
      </c>
    </row>
    <row r="52" ht="16.5" spans="3:15">
      <c r="C52">
        <v>51</v>
      </c>
      <c r="D52" t="s">
        <v>25</v>
      </c>
      <c r="E52" t="s">
        <v>1203</v>
      </c>
      <c r="O52" s="2" t="s">
        <v>87</v>
      </c>
    </row>
    <row r="53" ht="16.5" spans="3:15">
      <c r="C53">
        <v>52</v>
      </c>
      <c r="D53" t="s">
        <v>220</v>
      </c>
      <c r="E53" t="s">
        <v>1203</v>
      </c>
      <c r="O53" s="2" t="s">
        <v>3</v>
      </c>
    </row>
    <row r="54" ht="16.5" spans="3:15">
      <c r="C54">
        <v>53</v>
      </c>
      <c r="D54" t="s">
        <v>159</v>
      </c>
      <c r="E54" t="s">
        <v>1203</v>
      </c>
      <c r="O54" s="2" t="s">
        <v>621</v>
      </c>
    </row>
    <row r="55" ht="16.5" spans="3:15">
      <c r="C55">
        <v>54</v>
      </c>
      <c r="D55" t="s">
        <v>137</v>
      </c>
      <c r="E55" t="s">
        <v>1203</v>
      </c>
      <c r="O55" s="2" t="s">
        <v>127</v>
      </c>
    </row>
    <row r="56" ht="16.5" spans="3:15">
      <c r="C56">
        <v>55</v>
      </c>
      <c r="D56" t="s">
        <v>95</v>
      </c>
      <c r="E56" t="s">
        <v>1203</v>
      </c>
      <c r="O56" s="2" t="s">
        <v>253</v>
      </c>
    </row>
    <row r="57" ht="16.5" spans="3:15">
      <c r="C57">
        <v>56</v>
      </c>
      <c r="D57" t="s">
        <v>161</v>
      </c>
      <c r="E57" t="s">
        <v>1203</v>
      </c>
      <c r="O57" s="2" t="s">
        <v>76</v>
      </c>
    </row>
    <row r="58" ht="16.5" spans="3:15">
      <c r="C58">
        <v>57</v>
      </c>
      <c r="D58" t="s">
        <v>224</v>
      </c>
      <c r="E58" t="s">
        <v>1203</v>
      </c>
      <c r="O58" s="2" t="s">
        <v>45</v>
      </c>
    </row>
    <row r="59" ht="16.5" spans="3:15">
      <c r="C59">
        <v>58</v>
      </c>
      <c r="D59" t="s">
        <v>14</v>
      </c>
      <c r="E59" t="s">
        <v>1203</v>
      </c>
      <c r="O59" s="2" t="s">
        <v>220</v>
      </c>
    </row>
    <row r="60" ht="16.5" spans="3:15">
      <c r="C60">
        <v>59</v>
      </c>
      <c r="D60" t="s">
        <v>122</v>
      </c>
      <c r="E60" t="s">
        <v>1203</v>
      </c>
      <c r="O60" s="2" t="s">
        <v>622</v>
      </c>
    </row>
    <row r="61" ht="16.5" spans="3:15">
      <c r="C61">
        <v>60</v>
      </c>
      <c r="D61" t="s">
        <v>68</v>
      </c>
      <c r="E61" t="s">
        <v>1203</v>
      </c>
      <c r="O61" s="2" t="s">
        <v>179</v>
      </c>
    </row>
    <row r="62" ht="16.5" spans="3:15">
      <c r="C62">
        <v>61</v>
      </c>
      <c r="D62" t="s">
        <v>221</v>
      </c>
      <c r="E62" t="s">
        <v>1203</v>
      </c>
      <c r="O62" s="2" t="s">
        <v>131</v>
      </c>
    </row>
    <row r="63" ht="16.5" spans="3:15">
      <c r="C63">
        <v>62</v>
      </c>
      <c r="D63" t="s">
        <v>30</v>
      </c>
      <c r="E63" t="s">
        <v>1203</v>
      </c>
      <c r="O63" s="2" t="s">
        <v>623</v>
      </c>
    </row>
    <row r="64" ht="16.5" spans="3:15">
      <c r="C64">
        <v>63</v>
      </c>
      <c r="D64" t="s">
        <v>86</v>
      </c>
      <c r="E64" t="s">
        <v>1203</v>
      </c>
      <c r="O64" s="2" t="s">
        <v>51</v>
      </c>
    </row>
    <row r="65" ht="16.5" spans="3:15">
      <c r="C65">
        <v>64</v>
      </c>
      <c r="D65" t="s">
        <v>99</v>
      </c>
      <c r="E65" t="s">
        <v>1203</v>
      </c>
      <c r="O65" s="2" t="s">
        <v>100</v>
      </c>
    </row>
    <row r="66" ht="16.5" spans="3:15">
      <c r="C66">
        <v>65</v>
      </c>
      <c r="D66" t="s">
        <v>169</v>
      </c>
      <c r="E66" t="s">
        <v>1203</v>
      </c>
      <c r="O66" s="2" t="s">
        <v>113</v>
      </c>
    </row>
    <row r="67" ht="16.5" spans="3:15">
      <c r="C67">
        <v>66</v>
      </c>
      <c r="D67" t="s">
        <v>145</v>
      </c>
      <c r="E67" t="s">
        <v>1203</v>
      </c>
      <c r="O67" s="2" t="s">
        <v>245</v>
      </c>
    </row>
    <row r="68" ht="16.5" spans="3:15">
      <c r="C68">
        <v>67</v>
      </c>
      <c r="D68" t="s">
        <v>97</v>
      </c>
      <c r="E68" t="s">
        <v>1203</v>
      </c>
      <c r="O68" s="2" t="s">
        <v>199</v>
      </c>
    </row>
    <row r="69" ht="16.5" spans="3:15">
      <c r="C69">
        <v>68</v>
      </c>
      <c r="D69" t="s">
        <v>186</v>
      </c>
      <c r="E69" t="s">
        <v>1203</v>
      </c>
      <c r="O69" s="2" t="s">
        <v>26</v>
      </c>
    </row>
    <row r="70" ht="16.5" spans="3:15">
      <c r="C70">
        <v>69</v>
      </c>
      <c r="D70" t="s">
        <v>123</v>
      </c>
      <c r="E70" t="s">
        <v>1203</v>
      </c>
      <c r="O70" s="2" t="s">
        <v>18</v>
      </c>
    </row>
    <row r="71" ht="16.5" spans="3:15">
      <c r="C71">
        <v>70</v>
      </c>
      <c r="D71" t="s">
        <v>115</v>
      </c>
      <c r="E71" t="s">
        <v>1203</v>
      </c>
      <c r="O71" s="2" t="s">
        <v>141</v>
      </c>
    </row>
    <row r="72" ht="16.5" spans="3:15">
      <c r="C72">
        <v>71</v>
      </c>
      <c r="D72" t="s">
        <v>254</v>
      </c>
      <c r="E72" t="s">
        <v>1203</v>
      </c>
      <c r="O72" s="2" t="s">
        <v>228</v>
      </c>
    </row>
    <row r="73" ht="16.5" spans="3:15">
      <c r="C73">
        <v>72</v>
      </c>
      <c r="D73" t="s">
        <v>59</v>
      </c>
      <c r="E73" t="s">
        <v>1203</v>
      </c>
      <c r="O73" s="2" t="s">
        <v>243</v>
      </c>
    </row>
    <row r="74" ht="16.5" spans="3:15">
      <c r="C74">
        <v>73</v>
      </c>
      <c r="D74" t="s">
        <v>267</v>
      </c>
      <c r="E74" t="s">
        <v>1203</v>
      </c>
      <c r="O74" s="2" t="s">
        <v>140</v>
      </c>
    </row>
    <row r="75" ht="16.5" spans="3:15">
      <c r="C75">
        <v>74</v>
      </c>
      <c r="D75" t="s">
        <v>12</v>
      </c>
      <c r="E75" t="s">
        <v>1203</v>
      </c>
      <c r="O75" s="2" t="s">
        <v>147</v>
      </c>
    </row>
    <row r="76" ht="16.5" spans="3:15">
      <c r="C76">
        <v>75</v>
      </c>
      <c r="D76" t="s">
        <v>174</v>
      </c>
      <c r="E76" t="s">
        <v>1203</v>
      </c>
      <c r="O76" s="2" t="s">
        <v>167</v>
      </c>
    </row>
    <row r="77" ht="16.5" spans="3:15">
      <c r="C77">
        <v>76</v>
      </c>
      <c r="D77" t="s">
        <v>77</v>
      </c>
      <c r="E77" t="s">
        <v>1203</v>
      </c>
      <c r="O77" s="2" t="s">
        <v>262</v>
      </c>
    </row>
    <row r="78" ht="16.5" spans="3:15">
      <c r="C78">
        <v>77</v>
      </c>
      <c r="D78" t="s">
        <v>270</v>
      </c>
      <c r="E78" t="s">
        <v>1203</v>
      </c>
      <c r="O78" s="2" t="s">
        <v>171</v>
      </c>
    </row>
    <row r="79" ht="16.5" spans="3:15">
      <c r="C79">
        <v>78</v>
      </c>
      <c r="D79" t="s">
        <v>182</v>
      </c>
      <c r="E79" t="s">
        <v>1203</v>
      </c>
      <c r="O79" s="2" t="s">
        <v>33</v>
      </c>
    </row>
    <row r="80" ht="16.5" spans="3:15">
      <c r="C80">
        <v>79</v>
      </c>
      <c r="D80" t="s">
        <v>3</v>
      </c>
      <c r="E80" t="s">
        <v>1203</v>
      </c>
      <c r="O80" s="2" t="s">
        <v>54</v>
      </c>
    </row>
    <row r="81" ht="16.5" spans="3:15">
      <c r="C81">
        <v>80</v>
      </c>
      <c r="D81" t="s">
        <v>130</v>
      </c>
      <c r="E81" t="s">
        <v>1203</v>
      </c>
      <c r="O81" s="2" t="s">
        <v>192</v>
      </c>
    </row>
    <row r="82" ht="16.5" spans="3:15">
      <c r="C82">
        <v>81</v>
      </c>
      <c r="D82" t="s">
        <v>103</v>
      </c>
      <c r="E82" t="s">
        <v>1203</v>
      </c>
      <c r="O82" s="2" t="s">
        <v>205</v>
      </c>
    </row>
    <row r="83" ht="16.5" spans="3:15">
      <c r="C83">
        <v>82</v>
      </c>
      <c r="D83" t="s">
        <v>179</v>
      </c>
      <c r="E83" t="s">
        <v>1203</v>
      </c>
      <c r="O83" s="2" t="s">
        <v>216</v>
      </c>
    </row>
    <row r="84" ht="16.5" spans="3:15">
      <c r="C84">
        <v>83</v>
      </c>
      <c r="D84" t="s">
        <v>135</v>
      </c>
      <c r="E84" t="s">
        <v>1203</v>
      </c>
      <c r="O84" s="2" t="s">
        <v>44</v>
      </c>
    </row>
    <row r="85" ht="16.5" spans="3:15">
      <c r="C85">
        <v>84</v>
      </c>
      <c r="D85" t="s">
        <v>58</v>
      </c>
      <c r="E85" t="s">
        <v>1203</v>
      </c>
      <c r="O85" s="2" t="s">
        <v>257</v>
      </c>
    </row>
    <row r="86" ht="16.5" spans="3:15">
      <c r="C86">
        <v>85</v>
      </c>
      <c r="D86" t="s">
        <v>38</v>
      </c>
      <c r="E86" t="s">
        <v>1203</v>
      </c>
      <c r="O86" s="2" t="s">
        <v>148</v>
      </c>
    </row>
    <row r="87" ht="16.5" spans="3:15">
      <c r="C87">
        <v>86</v>
      </c>
      <c r="D87" t="s">
        <v>241</v>
      </c>
      <c r="E87" t="s">
        <v>1203</v>
      </c>
      <c r="O87" s="2" t="s">
        <v>225</v>
      </c>
    </row>
    <row r="88" ht="16.5" spans="3:15">
      <c r="C88">
        <v>87</v>
      </c>
      <c r="D88" t="s">
        <v>170</v>
      </c>
      <c r="E88" t="s">
        <v>1203</v>
      </c>
      <c r="O88" s="2" t="s">
        <v>203</v>
      </c>
    </row>
    <row r="89" ht="16.5" spans="3:15">
      <c r="C89">
        <v>88</v>
      </c>
      <c r="D89" t="s">
        <v>268</v>
      </c>
      <c r="E89" t="s">
        <v>1203</v>
      </c>
      <c r="O89" s="2" t="s">
        <v>210</v>
      </c>
    </row>
    <row r="90" ht="16.5" spans="3:15">
      <c r="C90">
        <v>89</v>
      </c>
      <c r="D90" t="s">
        <v>138</v>
      </c>
      <c r="E90" t="s">
        <v>1203</v>
      </c>
      <c r="O90" s="2" t="s">
        <v>197</v>
      </c>
    </row>
    <row r="91" ht="16.5" spans="3:15">
      <c r="C91">
        <v>90</v>
      </c>
      <c r="D91" t="s">
        <v>258</v>
      </c>
      <c r="E91" t="s">
        <v>1203</v>
      </c>
      <c r="O91" s="2" t="s">
        <v>115</v>
      </c>
    </row>
    <row r="92" ht="16.5" spans="3:15">
      <c r="C92">
        <v>91</v>
      </c>
      <c r="D92" t="s">
        <v>166</v>
      </c>
      <c r="E92" t="s">
        <v>1203</v>
      </c>
      <c r="O92" s="2" t="s">
        <v>43</v>
      </c>
    </row>
    <row r="93" ht="16.5" spans="3:15">
      <c r="C93">
        <v>92</v>
      </c>
      <c r="D93" t="s">
        <v>160</v>
      </c>
      <c r="E93" t="s">
        <v>1203</v>
      </c>
      <c r="O93" s="2" t="s">
        <v>86</v>
      </c>
    </row>
    <row r="94" ht="16.5" spans="3:15">
      <c r="C94">
        <v>93</v>
      </c>
      <c r="D94" t="s">
        <v>108</v>
      </c>
      <c r="E94" t="s">
        <v>1203</v>
      </c>
      <c r="O94" s="2" t="s">
        <v>242</v>
      </c>
    </row>
    <row r="95" ht="16.5" spans="3:15">
      <c r="C95">
        <v>94</v>
      </c>
      <c r="D95" t="s">
        <v>39</v>
      </c>
      <c r="E95" t="s">
        <v>1203</v>
      </c>
      <c r="O95" s="2" t="s">
        <v>218</v>
      </c>
    </row>
    <row r="96" ht="16.5" spans="3:15">
      <c r="C96">
        <v>95</v>
      </c>
      <c r="D96" t="s">
        <v>253</v>
      </c>
      <c r="E96" t="s">
        <v>1203</v>
      </c>
      <c r="O96" s="2" t="s">
        <v>121</v>
      </c>
    </row>
    <row r="97" ht="16.5" spans="3:15">
      <c r="C97">
        <v>96</v>
      </c>
      <c r="D97" t="s">
        <v>79</v>
      </c>
      <c r="E97" t="s">
        <v>1203</v>
      </c>
      <c r="O97" s="2" t="s">
        <v>128</v>
      </c>
    </row>
    <row r="98" ht="16.5" spans="3:15">
      <c r="C98">
        <v>97</v>
      </c>
      <c r="D98" t="s">
        <v>34</v>
      </c>
      <c r="E98" t="s">
        <v>1203</v>
      </c>
      <c r="O98" s="2" t="s">
        <v>624</v>
      </c>
    </row>
    <row r="99" ht="16.5" spans="3:15">
      <c r="C99">
        <v>98</v>
      </c>
      <c r="D99" t="s">
        <v>177</v>
      </c>
      <c r="E99" t="s">
        <v>1203</v>
      </c>
      <c r="O99" s="2" t="s">
        <v>248</v>
      </c>
    </row>
    <row r="100" ht="16.5" spans="3:15">
      <c r="C100">
        <v>99</v>
      </c>
      <c r="D100" t="s">
        <v>83</v>
      </c>
      <c r="E100" t="s">
        <v>1203</v>
      </c>
      <c r="O100" s="2" t="s">
        <v>72</v>
      </c>
    </row>
    <row r="101" ht="16.5" spans="3:15">
      <c r="C101">
        <v>100</v>
      </c>
      <c r="D101" t="s">
        <v>53</v>
      </c>
      <c r="E101" t="s">
        <v>1203</v>
      </c>
      <c r="O101" s="2" t="s">
        <v>99</v>
      </c>
    </row>
    <row r="102" ht="16.5" spans="3:15">
      <c r="C102">
        <v>101</v>
      </c>
      <c r="D102" t="s">
        <v>132</v>
      </c>
      <c r="E102" t="s">
        <v>1203</v>
      </c>
      <c r="O102" s="2" t="s">
        <v>96</v>
      </c>
    </row>
    <row r="103" ht="16.5" spans="3:15">
      <c r="C103">
        <v>102</v>
      </c>
      <c r="D103" t="s">
        <v>188</v>
      </c>
      <c r="E103" t="s">
        <v>1203</v>
      </c>
      <c r="O103" s="2" t="s">
        <v>271</v>
      </c>
    </row>
    <row r="104" ht="16.5" spans="3:15">
      <c r="C104">
        <v>103</v>
      </c>
      <c r="D104" t="s">
        <v>198</v>
      </c>
      <c r="E104" t="s">
        <v>1203</v>
      </c>
      <c r="O104" s="2" t="s">
        <v>201</v>
      </c>
    </row>
    <row r="105" ht="16.5" spans="3:15">
      <c r="C105">
        <v>104</v>
      </c>
      <c r="D105" t="s">
        <v>82</v>
      </c>
      <c r="E105" t="s">
        <v>1203</v>
      </c>
      <c r="O105" s="2" t="s">
        <v>67</v>
      </c>
    </row>
    <row r="106" ht="16.5" spans="3:15">
      <c r="C106">
        <v>105</v>
      </c>
      <c r="D106" t="s">
        <v>87</v>
      </c>
      <c r="E106" t="s">
        <v>1203</v>
      </c>
      <c r="O106" s="2" t="s">
        <v>126</v>
      </c>
    </row>
    <row r="107" ht="16.5" spans="3:15">
      <c r="C107">
        <v>106</v>
      </c>
      <c r="D107" t="s">
        <v>264</v>
      </c>
      <c r="E107" t="s">
        <v>1203</v>
      </c>
      <c r="O107" s="2" t="s">
        <v>255</v>
      </c>
    </row>
    <row r="108" ht="16.5" spans="3:15">
      <c r="C108">
        <v>107</v>
      </c>
      <c r="D108" t="s">
        <v>212</v>
      </c>
      <c r="E108" t="s">
        <v>1203</v>
      </c>
      <c r="O108" s="2" t="s">
        <v>625</v>
      </c>
    </row>
    <row r="109" ht="16.5" spans="3:15">
      <c r="C109">
        <v>108</v>
      </c>
      <c r="D109" t="s">
        <v>235</v>
      </c>
      <c r="E109" t="s">
        <v>1203</v>
      </c>
      <c r="O109" s="2" t="s">
        <v>40</v>
      </c>
    </row>
    <row r="110" ht="16.5" spans="3:15">
      <c r="C110">
        <v>109</v>
      </c>
      <c r="D110" t="s">
        <v>46</v>
      </c>
      <c r="E110" t="s">
        <v>1203</v>
      </c>
      <c r="O110" s="2" t="s">
        <v>236</v>
      </c>
    </row>
    <row r="111" ht="16.5" spans="3:15">
      <c r="C111">
        <v>110</v>
      </c>
      <c r="D111" t="s">
        <v>175</v>
      </c>
      <c r="E111" t="s">
        <v>1203</v>
      </c>
      <c r="O111" s="2" t="s">
        <v>174</v>
      </c>
    </row>
    <row r="112" ht="16.5" spans="3:15">
      <c r="C112">
        <v>111</v>
      </c>
      <c r="D112" t="s">
        <v>162</v>
      </c>
      <c r="E112" t="s">
        <v>1203</v>
      </c>
      <c r="O112" s="2" t="s">
        <v>12</v>
      </c>
    </row>
    <row r="113" ht="16.5" spans="3:15">
      <c r="C113">
        <v>112</v>
      </c>
      <c r="D113" t="s">
        <v>156</v>
      </c>
      <c r="E113" t="s">
        <v>1203</v>
      </c>
      <c r="O113" s="2" t="s">
        <v>118</v>
      </c>
    </row>
    <row r="114" ht="16.5" spans="3:15">
      <c r="C114">
        <v>113</v>
      </c>
      <c r="D114" t="s">
        <v>236</v>
      </c>
      <c r="E114" t="s">
        <v>1203</v>
      </c>
      <c r="O114" s="2" t="s">
        <v>222</v>
      </c>
    </row>
    <row r="115" ht="16.5" spans="3:15">
      <c r="C115">
        <v>114</v>
      </c>
      <c r="D115" t="s">
        <v>72</v>
      </c>
      <c r="E115" t="s">
        <v>1203</v>
      </c>
      <c r="O115" s="2" t="s">
        <v>15</v>
      </c>
    </row>
    <row r="116" ht="16.5" spans="3:15">
      <c r="C116">
        <v>115</v>
      </c>
      <c r="D116" t="s">
        <v>35</v>
      </c>
      <c r="E116" t="s">
        <v>1203</v>
      </c>
      <c r="O116" s="2" t="s">
        <v>244</v>
      </c>
    </row>
    <row r="117" ht="16.5" spans="3:15">
      <c r="C117">
        <v>116</v>
      </c>
      <c r="D117" t="s">
        <v>76</v>
      </c>
      <c r="E117" t="s">
        <v>1203</v>
      </c>
      <c r="O117" s="2" t="s">
        <v>19</v>
      </c>
    </row>
    <row r="118" ht="16.5" spans="3:15">
      <c r="C118">
        <v>117</v>
      </c>
      <c r="D118" t="s">
        <v>37</v>
      </c>
      <c r="E118" t="s">
        <v>1203</v>
      </c>
      <c r="O118" s="2" t="s">
        <v>626</v>
      </c>
    </row>
    <row r="119" ht="16.5" spans="3:15">
      <c r="C119">
        <v>118</v>
      </c>
      <c r="D119" t="s">
        <v>141</v>
      </c>
      <c r="E119" t="s">
        <v>1203</v>
      </c>
      <c r="O119" s="2" t="s">
        <v>175</v>
      </c>
    </row>
    <row r="120" ht="16.5" spans="3:15">
      <c r="C120">
        <v>119</v>
      </c>
      <c r="D120" t="s">
        <v>98</v>
      </c>
      <c r="E120" t="s">
        <v>1203</v>
      </c>
      <c r="O120" s="2" t="s">
        <v>165</v>
      </c>
    </row>
    <row r="121" ht="16.5" spans="3:15">
      <c r="C121">
        <v>120</v>
      </c>
      <c r="D121" t="s">
        <v>20</v>
      </c>
      <c r="E121" t="s">
        <v>1203</v>
      </c>
      <c r="O121" s="2" t="s">
        <v>261</v>
      </c>
    </row>
    <row r="122" ht="16.5" spans="3:15">
      <c r="C122">
        <v>121</v>
      </c>
      <c r="D122" t="s">
        <v>265</v>
      </c>
      <c r="E122" t="s">
        <v>1203</v>
      </c>
      <c r="O122" s="2" t="s">
        <v>166</v>
      </c>
    </row>
    <row r="123" ht="16.5" spans="3:15">
      <c r="C123">
        <v>122</v>
      </c>
      <c r="D123" t="s">
        <v>21</v>
      </c>
      <c r="E123" t="s">
        <v>1203</v>
      </c>
      <c r="O123" s="2" t="s">
        <v>250</v>
      </c>
    </row>
    <row r="124" ht="16.5" spans="3:15">
      <c r="C124">
        <v>123</v>
      </c>
      <c r="D124" t="s">
        <v>191</v>
      </c>
      <c r="E124" t="s">
        <v>1203</v>
      </c>
      <c r="O124" s="2" t="s">
        <v>219</v>
      </c>
    </row>
    <row r="125" ht="16.5" spans="3:15">
      <c r="C125">
        <v>124</v>
      </c>
      <c r="D125" t="s">
        <v>84</v>
      </c>
      <c r="E125" t="s">
        <v>1203</v>
      </c>
      <c r="O125" s="2" t="s">
        <v>62</v>
      </c>
    </row>
    <row r="126" ht="16.5" spans="3:15">
      <c r="C126">
        <v>125</v>
      </c>
      <c r="D126" t="s">
        <v>133</v>
      </c>
      <c r="E126" t="s">
        <v>1203</v>
      </c>
      <c r="O126" s="2" t="s">
        <v>157</v>
      </c>
    </row>
    <row r="127" ht="16.5" spans="3:15">
      <c r="C127">
        <v>126</v>
      </c>
      <c r="D127" t="s">
        <v>42</v>
      </c>
      <c r="E127" t="s">
        <v>1203</v>
      </c>
      <c r="O127" s="2" t="s">
        <v>6</v>
      </c>
    </row>
    <row r="128" ht="16.5" spans="3:15">
      <c r="C128">
        <v>127</v>
      </c>
      <c r="D128" t="s">
        <v>223</v>
      </c>
      <c r="E128" t="s">
        <v>1203</v>
      </c>
      <c r="O128" s="2" t="s">
        <v>259</v>
      </c>
    </row>
    <row r="129" ht="16.5" spans="3:15">
      <c r="C129">
        <v>128</v>
      </c>
      <c r="D129" t="s">
        <v>187</v>
      </c>
      <c r="E129" t="s">
        <v>1203</v>
      </c>
      <c r="O129" s="2" t="s">
        <v>7</v>
      </c>
    </row>
    <row r="130" ht="16.5" spans="3:15">
      <c r="C130">
        <v>129</v>
      </c>
      <c r="D130" t="s">
        <v>242</v>
      </c>
      <c r="E130" t="s">
        <v>1203</v>
      </c>
      <c r="O130" s="2" t="s">
        <v>251</v>
      </c>
    </row>
    <row r="131" ht="16.5" spans="3:15">
      <c r="C131">
        <v>130</v>
      </c>
      <c r="D131" t="s">
        <v>18</v>
      </c>
      <c r="E131" t="s">
        <v>1203</v>
      </c>
      <c r="O131" s="2" t="s">
        <v>106</v>
      </c>
    </row>
    <row r="132" ht="16.5" spans="3:15">
      <c r="C132">
        <v>131</v>
      </c>
      <c r="D132" t="s">
        <v>217</v>
      </c>
      <c r="E132" t="s">
        <v>1203</v>
      </c>
      <c r="O132" s="2" t="s">
        <v>137</v>
      </c>
    </row>
    <row r="133" ht="16.5" spans="3:15">
      <c r="C133">
        <v>132</v>
      </c>
      <c r="D133" t="s">
        <v>227</v>
      </c>
      <c r="E133" t="s">
        <v>1203</v>
      </c>
      <c r="O133" s="2" t="s">
        <v>138</v>
      </c>
    </row>
    <row r="134" ht="16.5" spans="3:15">
      <c r="C134">
        <v>133</v>
      </c>
      <c r="D134" t="s">
        <v>218</v>
      </c>
      <c r="E134" t="s">
        <v>1203</v>
      </c>
      <c r="O134" s="2" t="s">
        <v>237</v>
      </c>
    </row>
    <row r="135" ht="16.5" spans="3:15">
      <c r="C135">
        <v>134</v>
      </c>
      <c r="D135" t="s">
        <v>65</v>
      </c>
      <c r="E135" t="s">
        <v>1203</v>
      </c>
      <c r="O135" s="2" t="s">
        <v>161</v>
      </c>
    </row>
    <row r="136" ht="16.5" spans="3:15">
      <c r="C136">
        <v>135</v>
      </c>
      <c r="D136" t="s">
        <v>255</v>
      </c>
      <c r="E136" t="s">
        <v>1203</v>
      </c>
      <c r="O136" s="2" t="s">
        <v>81</v>
      </c>
    </row>
    <row r="137" ht="16.5" spans="3:15">
      <c r="C137">
        <v>136</v>
      </c>
      <c r="D137" t="s">
        <v>16</v>
      </c>
      <c r="E137" t="s">
        <v>1203</v>
      </c>
      <c r="O137" s="2" t="s">
        <v>627</v>
      </c>
    </row>
    <row r="138" ht="16.5" spans="3:15">
      <c r="C138">
        <v>137</v>
      </c>
      <c r="D138" t="s">
        <v>140</v>
      </c>
      <c r="E138" t="s">
        <v>1203</v>
      </c>
      <c r="O138" s="2" t="s">
        <v>4</v>
      </c>
    </row>
    <row r="139" ht="16.5" spans="3:15">
      <c r="C139">
        <v>138</v>
      </c>
      <c r="D139" t="s">
        <v>250</v>
      </c>
      <c r="E139" t="s">
        <v>1203</v>
      </c>
      <c r="O139" s="2" t="s">
        <v>117</v>
      </c>
    </row>
    <row r="140" ht="16.5" spans="3:15">
      <c r="C140">
        <v>139</v>
      </c>
      <c r="D140" t="s">
        <v>121</v>
      </c>
      <c r="E140" t="s">
        <v>1203</v>
      </c>
      <c r="O140" s="2" t="s">
        <v>88</v>
      </c>
    </row>
    <row r="141" ht="16.5" spans="3:15">
      <c r="C141">
        <v>140</v>
      </c>
      <c r="D141" t="s">
        <v>124</v>
      </c>
      <c r="E141" t="s">
        <v>1203</v>
      </c>
      <c r="O141" s="2" t="s">
        <v>249</v>
      </c>
    </row>
    <row r="142" ht="16.5" spans="3:15">
      <c r="C142">
        <v>141</v>
      </c>
      <c r="D142" t="s">
        <v>48</v>
      </c>
      <c r="E142" t="s">
        <v>1203</v>
      </c>
      <c r="O142" s="2" t="s">
        <v>79</v>
      </c>
    </row>
    <row r="143" ht="16.5" spans="3:15">
      <c r="C143">
        <v>142</v>
      </c>
      <c r="D143" t="s">
        <v>116</v>
      </c>
      <c r="E143" t="s">
        <v>1203</v>
      </c>
      <c r="O143" s="2" t="s">
        <v>153</v>
      </c>
    </row>
    <row r="144" ht="16.5" spans="3:15">
      <c r="C144">
        <v>143</v>
      </c>
      <c r="D144" t="s">
        <v>201</v>
      </c>
      <c r="E144" t="s">
        <v>1203</v>
      </c>
      <c r="O144" s="2" t="s">
        <v>21</v>
      </c>
    </row>
    <row r="145" ht="16.5" spans="3:15">
      <c r="C145">
        <v>144</v>
      </c>
      <c r="D145" t="s">
        <v>126</v>
      </c>
      <c r="E145" t="s">
        <v>1203</v>
      </c>
      <c r="O145" s="2" t="s">
        <v>61</v>
      </c>
    </row>
    <row r="146" ht="16.5" spans="3:15">
      <c r="C146">
        <v>145</v>
      </c>
      <c r="D146" t="s">
        <v>127</v>
      </c>
      <c r="E146" t="s">
        <v>1203</v>
      </c>
      <c r="O146" s="2" t="s">
        <v>268</v>
      </c>
    </row>
    <row r="147" ht="16.5" spans="3:15">
      <c r="C147">
        <v>146</v>
      </c>
      <c r="D147" t="s">
        <v>50</v>
      </c>
      <c r="E147" t="s">
        <v>1203</v>
      </c>
      <c r="O147" s="2" t="s">
        <v>48</v>
      </c>
    </row>
    <row r="148" ht="16.5" spans="3:15">
      <c r="C148">
        <v>147</v>
      </c>
      <c r="D148" t="s">
        <v>154</v>
      </c>
      <c r="E148" t="s">
        <v>1203</v>
      </c>
      <c r="O148" s="2" t="s">
        <v>124</v>
      </c>
    </row>
    <row r="149" ht="16.5" spans="3:15">
      <c r="C149">
        <v>148</v>
      </c>
      <c r="D149" t="s">
        <v>91</v>
      </c>
      <c r="E149" t="s">
        <v>1203</v>
      </c>
      <c r="O149" s="2" t="s">
        <v>90</v>
      </c>
    </row>
    <row r="150" ht="16.5" spans="3:15">
      <c r="C150">
        <v>149</v>
      </c>
      <c r="D150" t="s">
        <v>262</v>
      </c>
      <c r="E150" t="s">
        <v>1203</v>
      </c>
      <c r="O150" s="2" t="s">
        <v>239</v>
      </c>
    </row>
    <row r="151" ht="16.5" spans="3:15">
      <c r="C151">
        <v>150</v>
      </c>
      <c r="D151" t="s">
        <v>193</v>
      </c>
      <c r="E151" t="s">
        <v>1203</v>
      </c>
      <c r="O151" s="2" t="s">
        <v>154</v>
      </c>
    </row>
    <row r="152" ht="16.5" spans="3:15">
      <c r="C152">
        <v>151</v>
      </c>
      <c r="D152" t="s">
        <v>244</v>
      </c>
      <c r="E152" t="s">
        <v>1203</v>
      </c>
      <c r="O152" s="2" t="s">
        <v>60</v>
      </c>
    </row>
    <row r="153" ht="16.5" spans="3:15">
      <c r="C153">
        <v>152</v>
      </c>
      <c r="D153" t="s">
        <v>234</v>
      </c>
      <c r="E153" t="s">
        <v>1203</v>
      </c>
      <c r="O153" s="2" t="s">
        <v>30</v>
      </c>
    </row>
    <row r="154" ht="16.5" spans="3:15">
      <c r="C154">
        <v>153</v>
      </c>
      <c r="D154" t="s">
        <v>128</v>
      </c>
      <c r="E154" t="s">
        <v>1203</v>
      </c>
      <c r="O154" s="2" t="s">
        <v>217</v>
      </c>
    </row>
    <row r="155" ht="16.5" spans="3:15">
      <c r="C155">
        <v>154</v>
      </c>
      <c r="D155" t="s">
        <v>184</v>
      </c>
      <c r="E155" t="s">
        <v>1203</v>
      </c>
      <c r="O155" s="2" t="s">
        <v>260</v>
      </c>
    </row>
    <row r="156" ht="16.5" spans="3:15">
      <c r="C156">
        <v>155</v>
      </c>
      <c r="D156" t="s">
        <v>144</v>
      </c>
      <c r="E156" t="s">
        <v>1203</v>
      </c>
      <c r="O156" s="2" t="s">
        <v>41</v>
      </c>
    </row>
    <row r="157" ht="16.5" spans="3:15">
      <c r="C157">
        <v>156</v>
      </c>
      <c r="D157" t="s">
        <v>139</v>
      </c>
      <c r="E157" t="s">
        <v>1203</v>
      </c>
      <c r="O157" s="2" t="s">
        <v>267</v>
      </c>
    </row>
    <row r="158" ht="16.5" spans="3:15">
      <c r="C158">
        <v>157</v>
      </c>
      <c r="D158" t="s">
        <v>10</v>
      </c>
      <c r="E158" t="s">
        <v>1203</v>
      </c>
      <c r="O158" s="2" t="s">
        <v>206</v>
      </c>
    </row>
    <row r="159" ht="16.5" spans="3:15">
      <c r="C159">
        <v>158</v>
      </c>
      <c r="D159" t="s">
        <v>32</v>
      </c>
      <c r="E159" t="s">
        <v>1203</v>
      </c>
      <c r="O159" s="2" t="s">
        <v>34</v>
      </c>
    </row>
    <row r="160" ht="16.5" spans="3:15">
      <c r="C160">
        <v>159</v>
      </c>
      <c r="D160" t="s">
        <v>102</v>
      </c>
      <c r="E160" t="s">
        <v>1203</v>
      </c>
      <c r="O160" s="2" t="s">
        <v>173</v>
      </c>
    </row>
    <row r="161" ht="16.5" spans="3:15">
      <c r="C161">
        <v>160</v>
      </c>
      <c r="D161" t="s">
        <v>78</v>
      </c>
      <c r="E161" t="s">
        <v>1203</v>
      </c>
      <c r="O161" s="2" t="s">
        <v>139</v>
      </c>
    </row>
    <row r="162" ht="16.5" spans="3:15">
      <c r="C162">
        <v>161</v>
      </c>
      <c r="D162" t="s">
        <v>119</v>
      </c>
      <c r="E162" t="s">
        <v>1203</v>
      </c>
      <c r="O162" s="2" t="s">
        <v>42</v>
      </c>
    </row>
    <row r="163" ht="16.5" spans="3:15">
      <c r="C163">
        <v>162</v>
      </c>
      <c r="D163" t="s">
        <v>147</v>
      </c>
      <c r="E163" t="s">
        <v>1203</v>
      </c>
      <c r="O163" s="2" t="s">
        <v>223</v>
      </c>
    </row>
    <row r="164" ht="16.5" spans="15:15">
      <c r="O164" s="2" t="s">
        <v>269</v>
      </c>
    </row>
    <row r="165" ht="16.5" spans="15:15">
      <c r="O165" s="2" t="s">
        <v>150</v>
      </c>
    </row>
    <row r="166" ht="16.5" spans="15:15">
      <c r="O166" s="2" t="s">
        <v>125</v>
      </c>
    </row>
    <row r="167" ht="16.5" spans="15:15">
      <c r="O167" s="2" t="s">
        <v>238</v>
      </c>
    </row>
    <row r="168" ht="16.5" spans="15:15">
      <c r="O168" s="2" t="s">
        <v>224</v>
      </c>
    </row>
    <row r="169" ht="16.5" spans="15:15">
      <c r="O169" s="2" t="s">
        <v>231</v>
      </c>
    </row>
    <row r="170" ht="16.5" spans="15:15">
      <c r="O170" s="2" t="s">
        <v>234</v>
      </c>
    </row>
    <row r="171" ht="16.5" spans="15:15">
      <c r="O171" s="2" t="s">
        <v>17</v>
      </c>
    </row>
    <row r="172" ht="16.5" spans="15:15">
      <c r="O172" s="2" t="s">
        <v>103</v>
      </c>
    </row>
    <row r="173" ht="16.5" spans="15:15">
      <c r="O173" s="2" t="s">
        <v>635</v>
      </c>
    </row>
    <row r="174" ht="16.5" spans="15:15">
      <c r="O174" s="2" t="s">
        <v>16</v>
      </c>
    </row>
    <row r="175" ht="16.5" spans="15:15">
      <c r="O175" s="2" t="s">
        <v>638</v>
      </c>
    </row>
    <row r="176" ht="16.5" spans="15:15">
      <c r="O176" s="2" t="s">
        <v>266</v>
      </c>
    </row>
    <row r="177" ht="16.5" spans="15:15">
      <c r="O177" s="2" t="s">
        <v>37</v>
      </c>
    </row>
    <row r="178" ht="16.5" spans="15:15">
      <c r="O178" s="2" t="s">
        <v>38</v>
      </c>
    </row>
    <row r="179" ht="16.5" spans="15:15">
      <c r="O179" s="2" t="s">
        <v>53</v>
      </c>
    </row>
    <row r="180" ht="16.5" spans="15:15">
      <c r="O180" s="2" t="s">
        <v>212</v>
      </c>
    </row>
    <row r="181" ht="16.5" spans="15:15">
      <c r="O181" s="2" t="s">
        <v>246</v>
      </c>
    </row>
    <row r="182" ht="16.5" spans="15:15">
      <c r="O182" s="2" t="s">
        <v>232</v>
      </c>
    </row>
    <row r="183" ht="16.5" spans="15:15">
      <c r="O183" s="2" t="s">
        <v>74</v>
      </c>
    </row>
    <row r="184" ht="16.5" spans="15:15">
      <c r="O184" s="2" t="s">
        <v>270</v>
      </c>
    </row>
    <row r="185" ht="16.5" spans="15:15">
      <c r="O185" s="2" t="s">
        <v>89</v>
      </c>
    </row>
    <row r="186" ht="16.5" spans="15:15">
      <c r="O186" s="2" t="s">
        <v>164</v>
      </c>
    </row>
    <row r="187" ht="16.5" spans="15:15">
      <c r="O187" s="2" t="s">
        <v>229</v>
      </c>
    </row>
    <row r="188" ht="16.5" spans="15:15">
      <c r="O188" s="2" t="s">
        <v>263</v>
      </c>
    </row>
    <row r="189" ht="16.5" spans="15:15">
      <c r="O189" s="2" t="s">
        <v>655</v>
      </c>
    </row>
    <row r="190" ht="16.5" spans="15:15">
      <c r="O190" s="2" t="s">
        <v>68</v>
      </c>
    </row>
    <row r="191" ht="16.5" spans="15:15">
      <c r="O191" s="2" t="s">
        <v>254</v>
      </c>
    </row>
    <row r="192" ht="16.5" spans="15:15">
      <c r="O192" s="2" t="s">
        <v>27</v>
      </c>
    </row>
    <row r="193" ht="16.5" spans="15:15">
      <c r="O193" s="2" t="s">
        <v>215</v>
      </c>
    </row>
    <row r="194" ht="16.5" spans="15:15">
      <c r="O194" s="2" t="s">
        <v>132</v>
      </c>
    </row>
    <row r="195" ht="16.5" spans="15:15">
      <c r="O195" s="2" t="s">
        <v>240</v>
      </c>
    </row>
    <row r="196" ht="16.5" spans="15:15">
      <c r="O196" s="2" t="s">
        <v>70</v>
      </c>
    </row>
    <row r="197" ht="16.5" spans="15:15">
      <c r="O197" s="2" t="s">
        <v>91</v>
      </c>
    </row>
    <row r="198" ht="16.5" spans="15:15">
      <c r="O198" s="2" t="s">
        <v>190</v>
      </c>
    </row>
    <row r="199" ht="16.5" spans="15:15">
      <c r="O199" s="2" t="s">
        <v>22</v>
      </c>
    </row>
    <row r="200" ht="16.5" spans="15:15">
      <c r="O200" s="2" t="s">
        <v>24</v>
      </c>
    </row>
    <row r="201" ht="16.5" spans="15:15">
      <c r="O201" s="2" t="s">
        <v>211</v>
      </c>
    </row>
    <row r="202" ht="16.5" spans="15:15">
      <c r="O202" s="2" t="s">
        <v>102</v>
      </c>
    </row>
    <row r="203" ht="16.5" spans="15:15">
      <c r="O203" s="2" t="s">
        <v>182</v>
      </c>
    </row>
    <row r="204" ht="16.5" spans="15:15">
      <c r="O204" s="2" t="s">
        <v>208</v>
      </c>
    </row>
    <row r="205" ht="16.5" spans="15:15">
      <c r="O205" s="2" t="s">
        <v>156</v>
      </c>
    </row>
    <row r="206" ht="16.5" spans="15:15">
      <c r="O206" s="2" t="s">
        <v>56</v>
      </c>
    </row>
    <row r="207" ht="16.5" spans="15:15">
      <c r="O207" s="2" t="s">
        <v>213</v>
      </c>
    </row>
    <row r="208" ht="16.5" spans="15:15">
      <c r="O208" s="2" t="s">
        <v>682</v>
      </c>
    </row>
    <row r="209" ht="16.5" spans="15:15">
      <c r="O209" s="2" t="s">
        <v>95</v>
      </c>
    </row>
    <row r="210" ht="16.5" spans="15:15">
      <c r="O210" s="2" t="s">
        <v>177</v>
      </c>
    </row>
    <row r="211" ht="16.5" spans="15:15">
      <c r="O211" s="2" t="s">
        <v>9</v>
      </c>
    </row>
    <row r="212" ht="16.5" spans="15:15">
      <c r="O212" s="2" t="s">
        <v>122</v>
      </c>
    </row>
    <row r="213" ht="16.5" spans="15:15">
      <c r="O213" s="2" t="s">
        <v>20</v>
      </c>
    </row>
    <row r="214" ht="16.5" spans="15:15">
      <c r="O214" s="2" t="s">
        <v>172</v>
      </c>
    </row>
    <row r="215" ht="16.5" spans="15:15">
      <c r="O215" s="2" t="s">
        <v>5</v>
      </c>
    </row>
    <row r="216" ht="16.5" spans="15:15">
      <c r="O216" s="2" t="s">
        <v>163</v>
      </c>
    </row>
    <row r="217" ht="16.5" spans="15:15">
      <c r="O217" s="2" t="s">
        <v>162</v>
      </c>
    </row>
    <row r="218" ht="16.5" spans="15:15">
      <c r="O218" s="2" t="s">
        <v>130</v>
      </c>
    </row>
    <row r="219" ht="16.5" spans="15:15">
      <c r="O219" s="2" t="s">
        <v>241</v>
      </c>
    </row>
    <row r="220" ht="16.5" spans="15:15">
      <c r="O220" s="2" t="s">
        <v>36</v>
      </c>
    </row>
    <row r="221" ht="16.5" spans="15:15">
      <c r="O221" s="2" t="s">
        <v>114</v>
      </c>
    </row>
    <row r="222" ht="16.5" spans="15:15">
      <c r="O222" s="2" t="s">
        <v>135</v>
      </c>
    </row>
    <row r="223" ht="16.5" spans="15:15">
      <c r="O223" s="2" t="s">
        <v>658</v>
      </c>
    </row>
    <row r="224" ht="16.5" spans="15:15">
      <c r="O224" s="2" t="s">
        <v>645</v>
      </c>
    </row>
    <row r="225" ht="16.5" spans="15:15">
      <c r="O225" s="2" t="s">
        <v>698</v>
      </c>
    </row>
    <row r="226" ht="16.5" spans="15:15">
      <c r="O226" s="2" t="s">
        <v>657</v>
      </c>
    </row>
    <row r="227" ht="16.5" spans="15:15">
      <c r="O227" s="2" t="s">
        <v>66</v>
      </c>
    </row>
    <row r="228" ht="16.5" spans="15:15">
      <c r="O228" s="2" t="s">
        <v>702</v>
      </c>
    </row>
    <row r="229" ht="16.5" spans="15:15">
      <c r="O229" s="2" t="s">
        <v>705</v>
      </c>
    </row>
    <row r="230" ht="16.5" spans="15:15">
      <c r="O230" s="2" t="s">
        <v>31</v>
      </c>
    </row>
    <row r="231" ht="16.5" spans="15:15">
      <c r="O231" s="2" t="s">
        <v>708</v>
      </c>
    </row>
    <row r="232" ht="16.5" spans="15:15">
      <c r="O232" s="2" t="s">
        <v>11</v>
      </c>
    </row>
    <row r="233" ht="16.5" spans="15:15">
      <c r="O233" s="2" t="s">
        <v>94</v>
      </c>
    </row>
    <row r="234" ht="16.5" spans="15:15">
      <c r="O234" s="2" t="s">
        <v>134</v>
      </c>
    </row>
  </sheetData>
  <autoFilter ref="G1:H31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按人员透视加单量</vt:lpstr>
      <vt:lpstr>按地区透视加单率</vt:lpstr>
      <vt:lpstr>销售人员业绩排行</vt:lpstr>
      <vt:lpstr>SQL地区主机销售</vt:lpstr>
      <vt:lpstr>SQL人员主机销量</vt:lpstr>
      <vt:lpstr>运营商匹配率原表进sql</vt:lpstr>
      <vt:lpstr>笔算赦免，要进EXCEL</vt:lpstr>
      <vt:lpstr>Sheet11</vt:lpstr>
      <vt:lpstr>Sheet12</vt:lpstr>
      <vt:lpstr>Sheet13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李锋平</cp:lastModifiedBy>
  <dcterms:created xsi:type="dcterms:W3CDTF">2021-05-28T11:22:31Z</dcterms:created>
  <dcterms:modified xsi:type="dcterms:W3CDTF">2021-05-30T01:13:36Z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494AC7E2750D40A3A25E72D5E4F2781B</vt:lpwstr>
  </property>
  <property fmtid="{D5CDD505-2E9C-101B-9397-08002B2CF9AE}" pid="3" name="KSOProductBuildVer">
    <vt:lpwstr>2052-11.1.0.10495</vt:lpwstr>
  </property>
</Properties>
</file>