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ili\Desktop\tagging\"/>
    </mc:Choice>
  </mc:AlternateContent>
  <bookViews>
    <workbookView xWindow="0" yWindow="0" windowWidth="19200" windowHeight="7005" tabRatio="877" activeTab="7"/>
  </bookViews>
  <sheets>
    <sheet name="Tagging structure" sheetId="6" r:id="rId1"/>
    <sheet name="Tagging dictionary" sheetId="9" r:id="rId2"/>
    <sheet name="u_analysis_app.tagging" sheetId="10" r:id="rId3"/>
    <sheet name="u_analysis_app.tagging_daily" sheetId="16" r:id="rId4"/>
    <sheet name="member_communication" sheetId="15" r:id="rId5"/>
    <sheet name="member_profile" sheetId="11" r:id="rId6"/>
    <sheet name="member_purchase_behavior" sheetId="13" r:id="rId7"/>
    <sheet name="member_campaign_perference" sheetId="14" r:id="rId8"/>
    <sheet name="res channel" sheetId="7" r:id="rId9"/>
    <sheet name="Communication" sheetId="1" state="hidden" r:id="rId10"/>
    <sheet name="Communication_tags" sheetId="4" r:id="rId11"/>
    <sheet name="Member" sheetId="3" r:id="rId12"/>
    <sheet name="Member_tags" sheetId="5" r:id="rId13"/>
    <sheet name="Campaign" sheetId="2" r:id="rId14"/>
    <sheet name="Beverage" sheetId="8" r:id="rId15"/>
  </sheets>
  <calcPr calcId="162913"/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J4" i="5"/>
  <c r="J5" i="5"/>
  <c r="J6" i="5"/>
  <c r="J7" i="5"/>
  <c r="J8" i="5"/>
  <c r="J9" i="5"/>
  <c r="J10" i="5"/>
  <c r="J3" i="5"/>
  <c r="I10" i="5"/>
  <c r="I4" i="5"/>
  <c r="I5" i="5"/>
  <c r="I6" i="5"/>
  <c r="I7" i="5"/>
  <c r="I8" i="5"/>
  <c r="I9" i="5"/>
  <c r="I3" i="5"/>
  <c r="H4" i="5"/>
  <c r="H5" i="5"/>
  <c r="H6" i="5"/>
  <c r="H7" i="5"/>
  <c r="H8" i="5"/>
  <c r="H9" i="5"/>
  <c r="H10" i="5"/>
  <c r="H12" i="5"/>
  <c r="H13" i="5"/>
  <c r="H14" i="5"/>
  <c r="H16" i="5"/>
  <c r="H3" i="5"/>
  <c r="F36" i="3" l="1"/>
  <c r="G36" i="3"/>
  <c r="H36" i="3"/>
  <c r="K36" i="3"/>
  <c r="L36" i="3"/>
  <c r="M36" i="3"/>
  <c r="N36" i="3"/>
  <c r="O36" i="3"/>
  <c r="P36" i="3"/>
  <c r="F37" i="3"/>
  <c r="G37" i="3"/>
  <c r="H37" i="3"/>
  <c r="K37" i="3"/>
  <c r="L37" i="3"/>
  <c r="M37" i="3"/>
  <c r="N37" i="3"/>
  <c r="O37" i="3"/>
  <c r="P37" i="3"/>
  <c r="F38" i="3"/>
  <c r="G38" i="3"/>
  <c r="H38" i="3"/>
  <c r="K38" i="3"/>
  <c r="L38" i="3"/>
  <c r="M38" i="3"/>
  <c r="N38" i="3"/>
  <c r="O38" i="3"/>
  <c r="P38" i="3"/>
  <c r="F39" i="3"/>
  <c r="G39" i="3"/>
  <c r="H39" i="3"/>
  <c r="K39" i="3"/>
  <c r="L39" i="3"/>
  <c r="M39" i="3"/>
  <c r="N39" i="3"/>
  <c r="O39" i="3"/>
  <c r="P39" i="3"/>
  <c r="F40" i="3"/>
  <c r="G40" i="3"/>
  <c r="H40" i="3"/>
  <c r="K40" i="3"/>
  <c r="L40" i="3"/>
  <c r="M40" i="3"/>
  <c r="N40" i="3"/>
  <c r="O40" i="3"/>
  <c r="P40" i="3"/>
  <c r="F41" i="3"/>
  <c r="G41" i="3"/>
  <c r="H41" i="3"/>
  <c r="K41" i="3"/>
  <c r="L41" i="3"/>
  <c r="M41" i="3"/>
  <c r="N41" i="3"/>
  <c r="O41" i="3"/>
  <c r="P41" i="3"/>
  <c r="F42" i="3"/>
  <c r="G42" i="3"/>
  <c r="H42" i="3"/>
  <c r="K42" i="3"/>
  <c r="L42" i="3"/>
  <c r="M42" i="3"/>
  <c r="N42" i="3"/>
  <c r="O42" i="3"/>
  <c r="P42" i="3"/>
  <c r="F43" i="3"/>
  <c r="G43" i="3"/>
  <c r="H43" i="3"/>
  <c r="K43" i="3"/>
  <c r="L43" i="3"/>
  <c r="M43" i="3"/>
  <c r="N43" i="3"/>
  <c r="O43" i="3"/>
  <c r="P43" i="3"/>
  <c r="F44" i="3"/>
  <c r="G44" i="3"/>
  <c r="H44" i="3"/>
  <c r="K44" i="3"/>
  <c r="L44" i="3"/>
  <c r="M44" i="3"/>
  <c r="N44" i="3"/>
  <c r="O44" i="3"/>
  <c r="P44" i="3"/>
  <c r="F45" i="3"/>
  <c r="G45" i="3"/>
  <c r="H45" i="3"/>
  <c r="K45" i="3"/>
  <c r="L45" i="3"/>
  <c r="M45" i="3"/>
  <c r="N45" i="3"/>
  <c r="O45" i="3"/>
  <c r="P45" i="3"/>
  <c r="E37" i="3"/>
  <c r="E38" i="3"/>
  <c r="E39" i="3"/>
  <c r="E40" i="3"/>
  <c r="E41" i="3"/>
  <c r="E42" i="3"/>
  <c r="E43" i="3"/>
  <c r="E44" i="3"/>
  <c r="E45" i="3"/>
  <c r="E36" i="3"/>
</calcChain>
</file>

<file path=xl/sharedStrings.xml><?xml version="1.0" encoding="utf-8"?>
<sst xmlns="http://schemas.openxmlformats.org/spreadsheetml/2006/main" count="2771" uniqueCount="1176">
  <si>
    <t>SMS</t>
    <phoneticPr fontId="1" type="noConversion"/>
  </si>
  <si>
    <t># of SMS clicked in the past 3 months</t>
    <phoneticPr fontId="1" type="noConversion"/>
  </si>
  <si>
    <t>Push</t>
    <phoneticPr fontId="1" type="noConversion"/>
  </si>
  <si>
    <t># of push clicked in the past 3 months</t>
    <phoneticPr fontId="1" type="noConversion"/>
  </si>
  <si>
    <t>Email</t>
    <phoneticPr fontId="1" type="noConversion"/>
  </si>
  <si>
    <t># of emails opened in the past 3 months</t>
    <phoneticPr fontId="1" type="noConversion"/>
  </si>
  <si>
    <t># of times redeeming stars in the past 3 months</t>
    <phoneticPr fontId="1" type="noConversion"/>
  </si>
  <si>
    <t>Cost saved</t>
    <phoneticPr fontId="1" type="noConversion"/>
  </si>
  <si>
    <t>1:1 coupons</t>
    <phoneticPr fontId="1" type="noConversion"/>
  </si>
  <si>
    <t># of times redeeming coupons in the past 3 months</t>
    <phoneticPr fontId="1" type="noConversion"/>
  </si>
  <si>
    <t># of coupons redeemed in the past 3 months</t>
    <phoneticPr fontId="1" type="noConversion"/>
  </si>
  <si>
    <t>SR kit</t>
    <phoneticPr fontId="1" type="noConversion"/>
  </si>
  <si>
    <t># of SR kit bundled</t>
    <phoneticPr fontId="1" type="noConversion"/>
  </si>
  <si>
    <t>Cost saved</t>
    <phoneticPr fontId="1" type="noConversion"/>
  </si>
  <si>
    <t>Core benefits</t>
    <phoneticPr fontId="1" type="noConversion"/>
  </si>
  <si>
    <t>P3M frequency</t>
    <phoneticPr fontId="1" type="noConversion"/>
  </si>
  <si>
    <t>P3M spending</t>
    <phoneticPr fontId="1" type="noConversion"/>
  </si>
  <si>
    <t>Gold members</t>
    <phoneticPr fontId="1" type="noConversion"/>
  </si>
  <si>
    <t>P3M active</t>
    <phoneticPr fontId="1" type="noConversion"/>
  </si>
  <si>
    <t>P3M inactive</t>
    <phoneticPr fontId="1" type="noConversion"/>
  </si>
  <si>
    <t>Transactions #</t>
    <phoneticPr fontId="1" type="noConversion"/>
  </si>
  <si>
    <t>Revenue #</t>
    <phoneticPr fontId="1" type="noConversion"/>
  </si>
  <si>
    <t>0-10%</t>
    <phoneticPr fontId="1" type="noConversion"/>
  </si>
  <si>
    <t>10-20%</t>
    <phoneticPr fontId="1" type="noConversion"/>
  </si>
  <si>
    <t>20-30%</t>
    <phoneticPr fontId="1" type="noConversion"/>
  </si>
  <si>
    <t>30-40%</t>
    <phoneticPr fontId="1" type="noConversion"/>
  </si>
  <si>
    <t>40-50%</t>
    <phoneticPr fontId="1" type="noConversion"/>
  </si>
  <si>
    <t>50-60%</t>
    <phoneticPr fontId="1" type="noConversion"/>
  </si>
  <si>
    <t>60-70%</t>
    <phoneticPr fontId="1" type="noConversion"/>
  </si>
  <si>
    <t>70-80%</t>
    <phoneticPr fontId="1" type="noConversion"/>
  </si>
  <si>
    <t>80-90%</t>
    <phoneticPr fontId="1" type="noConversion"/>
  </si>
  <si>
    <t>90-100%</t>
    <phoneticPr fontId="1" type="noConversion"/>
  </si>
  <si>
    <t>Trans_1</t>
  </si>
  <si>
    <t>Trans_2</t>
  </si>
  <si>
    <t>Trans_3</t>
  </si>
  <si>
    <t>Trans_4</t>
  </si>
  <si>
    <t>Trans_5</t>
  </si>
  <si>
    <t>Trans_6</t>
  </si>
  <si>
    <t>Trans_7</t>
  </si>
  <si>
    <t>Trans_8</t>
  </si>
  <si>
    <t>Trans_9</t>
  </si>
  <si>
    <t>Trans_10</t>
  </si>
  <si>
    <t>Spend_1</t>
  </si>
  <si>
    <t>Spend_2</t>
  </si>
  <si>
    <t>Spend_3</t>
  </si>
  <si>
    <t>Spend_4</t>
  </si>
  <si>
    <t>Spend_5</t>
  </si>
  <si>
    <t>Spend_6</t>
  </si>
  <si>
    <t>Spend_7</t>
  </si>
  <si>
    <t>Spend_8</t>
  </si>
  <si>
    <t>Spend_9</t>
  </si>
  <si>
    <t>Spend_10</t>
  </si>
  <si>
    <t>MAX_Trans</t>
  </si>
  <si>
    <t>MIN_Trans</t>
  </si>
  <si>
    <t>MAX_Spend</t>
  </si>
  <si>
    <t>MIN_Spend</t>
  </si>
  <si>
    <t>P3M spend</t>
    <phoneticPr fontId="1" type="noConversion"/>
  </si>
  <si>
    <t>P3M</t>
    <phoneticPr fontId="1" type="noConversion"/>
  </si>
  <si>
    <t># of SMS clicked in morning/ noon/ afternoon/ dinner  dayparts in the past 3 months</t>
    <phoneticPr fontId="1" type="noConversion"/>
  </si>
  <si>
    <t># of push clicked in morning/ noon/ afternoon/ dinner  dayparts in the past 3 months</t>
    <phoneticPr fontId="1" type="noConversion"/>
  </si>
  <si>
    <t># of emails clicked in morning/ noon/ afternoon/ dinner  dayparts in the past 3 months</t>
    <phoneticPr fontId="1" type="noConversion"/>
  </si>
  <si>
    <t>Prefered dayparts of SMS</t>
    <phoneticPr fontId="1" type="noConversion"/>
  </si>
  <si>
    <t>Prefered dayparts of push</t>
    <phoneticPr fontId="1" type="noConversion"/>
  </si>
  <si>
    <t>Prefered communication channel</t>
    <phoneticPr fontId="1" type="noConversion"/>
  </si>
  <si>
    <r>
      <t xml:space="preserve"># of times redeeming core benefits in the past </t>
    </r>
    <r>
      <rPr>
        <sz val="11"/>
        <color rgb="FFFF0000"/>
        <rFont val="Calibri"/>
        <family val="3"/>
        <charset val="134"/>
        <scheme val="minor"/>
      </rPr>
      <t>12</t>
    </r>
    <r>
      <rPr>
        <sz val="11"/>
        <color theme="1"/>
        <rFont val="Calibri"/>
        <family val="2"/>
        <charset val="134"/>
        <scheme val="minor"/>
      </rPr>
      <t xml:space="preserve"> months</t>
    </r>
    <phoneticPr fontId="1" type="noConversion"/>
  </si>
  <si>
    <t>Stars_Redemption</t>
    <phoneticPr fontId="1" type="noConversion"/>
  </si>
  <si>
    <t>Member #</t>
    <phoneticPr fontId="1" type="noConversion"/>
  </si>
  <si>
    <t># of SMS sent in the past 3 months</t>
    <phoneticPr fontId="1" type="noConversion"/>
  </si>
  <si>
    <t># of push sent in the past 3 months</t>
    <phoneticPr fontId="1" type="noConversion"/>
  </si>
  <si>
    <t># of emails sent in the past 3 months</t>
    <phoneticPr fontId="1" type="noConversion"/>
  </si>
  <si>
    <t>Stars_rewards_sensitivity</t>
    <phoneticPr fontId="1" type="noConversion"/>
  </si>
  <si>
    <r>
      <t>P3M</t>
    </r>
    <r>
      <rPr>
        <sz val="11"/>
        <color rgb="FFFF0000"/>
        <rFont val="Calibri"/>
        <family val="3"/>
        <charset val="134"/>
        <scheme val="minor"/>
      </rPr>
      <t xml:space="preserve"> spend</t>
    </r>
    <phoneticPr fontId="1" type="noConversion"/>
  </si>
  <si>
    <t>Prefered dayparts of email</t>
    <phoneticPr fontId="1" type="noConversion"/>
  </si>
  <si>
    <t>Gold inactive</t>
    <phoneticPr fontId="1" type="noConversion"/>
  </si>
  <si>
    <t>Gold pro</t>
    <phoneticPr fontId="1" type="noConversion"/>
  </si>
  <si>
    <t>Gold plus</t>
    <phoneticPr fontId="1" type="noConversion"/>
  </si>
  <si>
    <t>Daigou</t>
    <phoneticPr fontId="1" type="noConversion"/>
  </si>
  <si>
    <t>Name 1</t>
    <phoneticPr fontId="1" type="noConversion"/>
  </si>
  <si>
    <t>Name 2</t>
    <phoneticPr fontId="1" type="noConversion"/>
  </si>
  <si>
    <t>Gold 24K</t>
    <phoneticPr fontId="1" type="noConversion"/>
  </si>
  <si>
    <t>Gold 22K</t>
    <phoneticPr fontId="1" type="noConversion"/>
  </si>
  <si>
    <t>Gold 18K</t>
    <phoneticPr fontId="1" type="noConversion"/>
  </si>
  <si>
    <t>Gold 14K</t>
    <phoneticPr fontId="1" type="noConversion"/>
  </si>
  <si>
    <t>Gold 9K</t>
    <phoneticPr fontId="1" type="noConversion"/>
  </si>
  <si>
    <t>Gold mini</t>
    <phoneticPr fontId="1" type="noConversion"/>
  </si>
  <si>
    <t>Gold pro plus</t>
    <phoneticPr fontId="1" type="noConversion"/>
  </si>
  <si>
    <t>Gold max</t>
    <phoneticPr fontId="1" type="noConversion"/>
  </si>
  <si>
    <t>Member %</t>
    <phoneticPr fontId="1" type="noConversion"/>
  </si>
  <si>
    <t>Transactions %</t>
    <phoneticPr fontId="1" type="noConversion"/>
  </si>
  <si>
    <t>Revenue %</t>
    <phoneticPr fontId="1" type="noConversion"/>
  </si>
  <si>
    <t>P3M frequency</t>
  </si>
  <si>
    <t>xx</t>
    <phoneticPr fontId="1" type="noConversion"/>
  </si>
  <si>
    <t>P3M spend</t>
    <phoneticPr fontId="1" type="noConversion"/>
  </si>
  <si>
    <t>Name 3</t>
  </si>
  <si>
    <t>Range</t>
    <phoneticPr fontId="1" type="noConversion"/>
  </si>
  <si>
    <t>Average P3M frequency</t>
    <phoneticPr fontId="1" type="noConversion"/>
  </si>
  <si>
    <t>Average P3M spend</t>
    <phoneticPr fontId="1" type="noConversion"/>
  </si>
  <si>
    <t>智能标签，保留历史数据</t>
    <phoneticPr fontId="1" type="noConversion"/>
  </si>
  <si>
    <t>数据源信息待确认</t>
    <phoneticPr fontId="1" type="noConversion"/>
  </si>
  <si>
    <t>1、SR Kit 编号
2、SR kit 券号</t>
    <phoneticPr fontId="1" type="noConversion"/>
  </si>
  <si>
    <t>1、追星站奖励星星活动识别逻辑
2、双倍积星活动识别
3、CMB奖励星星识别</t>
    <phoneticPr fontId="1" type="noConversion"/>
  </si>
  <si>
    <t># of stars redeemed in the past 3 months</t>
    <phoneticPr fontId="1" type="noConversion"/>
  </si>
  <si>
    <t># of participating star campaign and redeeming stars in the past 3 months</t>
    <phoneticPr fontId="1" type="noConversion"/>
  </si>
  <si>
    <t>[0-3）</t>
  </si>
  <si>
    <t>[0-3）</t>
    <phoneticPr fontId="1" type="noConversion"/>
  </si>
  <si>
    <t>[3-6)</t>
  </si>
  <si>
    <t>[3-6)</t>
    <phoneticPr fontId="1" type="noConversion"/>
  </si>
  <si>
    <t>[6-12)</t>
  </si>
  <si>
    <t>[24+</t>
  </si>
  <si>
    <t>[6-12)</t>
    <phoneticPr fontId="1" type="noConversion"/>
  </si>
  <si>
    <t>[12-24)</t>
  </si>
  <si>
    <t>[12-24)</t>
    <phoneticPr fontId="1" type="noConversion"/>
  </si>
  <si>
    <t>Gold 9K</t>
  </si>
  <si>
    <t>Gold 9K</t>
    <phoneticPr fontId="1" type="noConversion"/>
  </si>
  <si>
    <t>Gold 14K</t>
  </si>
  <si>
    <t>Gold 14K</t>
    <phoneticPr fontId="1" type="noConversion"/>
  </si>
  <si>
    <t>Gold 18K</t>
  </si>
  <si>
    <t>Gold 18K</t>
    <phoneticPr fontId="1" type="noConversion"/>
  </si>
  <si>
    <t>Gold 24K</t>
  </si>
  <si>
    <t>Gold 24K</t>
    <phoneticPr fontId="1" type="noConversion"/>
  </si>
  <si>
    <t>Gold inactive</t>
  </si>
  <si>
    <t>Gold inactive</t>
    <phoneticPr fontId="1" type="noConversion"/>
  </si>
  <si>
    <t>看交易</t>
    <phoneticPr fontId="1" type="noConversion"/>
  </si>
  <si>
    <t>看券数</t>
    <phoneticPr fontId="1" type="noConversion"/>
  </si>
  <si>
    <t>MemebrTag</t>
    <phoneticPr fontId="1" type="noConversion"/>
  </si>
  <si>
    <t>Member#</t>
    <phoneticPr fontId="1" type="noConversion"/>
  </si>
  <si>
    <t>SMS</t>
  </si>
  <si>
    <t>PUSH</t>
  </si>
  <si>
    <t>Prefered timeslots</t>
    <phoneticPr fontId="1" type="noConversion"/>
  </si>
  <si>
    <t>Prefered Channel</t>
    <phoneticPr fontId="1" type="noConversion"/>
  </si>
  <si>
    <t>Member#</t>
    <phoneticPr fontId="1" type="noConversion"/>
  </si>
  <si>
    <t>Non</t>
    <phoneticPr fontId="1" type="noConversion"/>
  </si>
  <si>
    <t>-Morning</t>
    <phoneticPr fontId="1" type="noConversion"/>
  </si>
  <si>
    <t>-Noon</t>
    <phoneticPr fontId="1" type="noConversion"/>
  </si>
  <si>
    <t>-Afternoon</t>
    <phoneticPr fontId="1" type="noConversion"/>
  </si>
  <si>
    <t>-Dinner</t>
    <phoneticPr fontId="1" type="noConversion"/>
  </si>
  <si>
    <t xml:space="preserve">-Late night                                                              </t>
    <phoneticPr fontId="1" type="noConversion"/>
  </si>
  <si>
    <t>MSR #</t>
  </si>
  <si>
    <t>Sent without click</t>
  </si>
  <si>
    <t>Clicked</t>
  </si>
  <si>
    <t>Push</t>
  </si>
  <si>
    <t>Email</t>
  </si>
  <si>
    <t>Sent without open</t>
  </si>
  <si>
    <t>Opened</t>
  </si>
  <si>
    <t>Average P3M frequency</t>
    <phoneticPr fontId="1" type="noConversion"/>
  </si>
  <si>
    <t>Average P3M spend</t>
    <phoneticPr fontId="1" type="noConversion"/>
  </si>
  <si>
    <t>LTO Bev Love</t>
    <phoneticPr fontId="1" type="noConversion"/>
  </si>
  <si>
    <t>LTO Bev Without discount trans# in the past 3 months</t>
    <phoneticPr fontId="1" type="noConversion"/>
  </si>
  <si>
    <t># of core SR kit bundled</t>
    <phoneticPr fontId="1" type="noConversion"/>
  </si>
  <si>
    <t># of Digital SR kit bundled</t>
    <phoneticPr fontId="1" type="noConversion"/>
  </si>
  <si>
    <t># of SR kit coupons redeemed</t>
    <phoneticPr fontId="1" type="noConversion"/>
  </si>
  <si>
    <t>Daigou Inactive</t>
  </si>
  <si>
    <t>Green Active</t>
  </si>
  <si>
    <t>Welcome Active</t>
  </si>
  <si>
    <t>Welcome Inactive</t>
  </si>
  <si>
    <t>Green Inactive</t>
  </si>
  <si>
    <t>Daigou Active</t>
  </si>
  <si>
    <t>Member %</t>
    <phoneticPr fontId="1" type="noConversion"/>
  </si>
  <si>
    <t>P3M</t>
    <phoneticPr fontId="1" type="noConversion"/>
  </si>
  <si>
    <t>CAT 1</t>
    <phoneticPr fontId="1" type="noConversion"/>
  </si>
  <si>
    <t>CAT 0</t>
    <phoneticPr fontId="1" type="noConversion"/>
  </si>
  <si>
    <t>Refresh</t>
    <phoneticPr fontId="1" type="noConversion"/>
  </si>
  <si>
    <t>Weekly</t>
    <phoneticPr fontId="1" type="noConversion"/>
  </si>
  <si>
    <t>Historical tag</t>
    <phoneticPr fontId="1" type="noConversion"/>
  </si>
  <si>
    <t>Index</t>
    <phoneticPr fontId="1" type="noConversion"/>
  </si>
  <si>
    <t>Data source</t>
    <phoneticPr fontId="1" type="noConversion"/>
  </si>
  <si>
    <t>Notes</t>
    <phoneticPr fontId="1" type="noConversion"/>
  </si>
  <si>
    <t>Tag type</t>
    <phoneticPr fontId="1" type="noConversion"/>
  </si>
  <si>
    <t>CAT 2</t>
    <phoneticPr fontId="1" type="noConversion"/>
  </si>
  <si>
    <t>Reach and click</t>
    <phoneticPr fontId="1" type="noConversion"/>
  </si>
  <si>
    <t>All channels</t>
    <phoneticPr fontId="1" type="noConversion"/>
  </si>
  <si>
    <t>Member profile</t>
    <phoneticPr fontId="1" type="noConversion"/>
  </si>
  <si>
    <t>Member purchase behavior</t>
    <phoneticPr fontId="1" type="noConversion"/>
  </si>
  <si>
    <t># of SMS clicked and made purchase in the past 3 months</t>
    <phoneticPr fontId="1" type="noConversion"/>
  </si>
  <si>
    <t>Forecast</t>
    <phoneticPr fontId="1" type="noConversion"/>
  </si>
  <si>
    <t>Propensity to visit SBUX in N7D</t>
    <phoneticPr fontId="1" type="noConversion"/>
  </si>
  <si>
    <t>RFM</t>
    <phoneticPr fontId="1" type="noConversion"/>
  </si>
  <si>
    <t>Store</t>
    <phoneticPr fontId="1" type="noConversion"/>
  </si>
  <si>
    <t>Attached Store</t>
  </si>
  <si>
    <t>Attached City</t>
  </si>
  <si>
    <t>Number of Hub Store</t>
  </si>
  <si>
    <t>Last Transact Hub Store</t>
  </si>
  <si>
    <t>Attached Store Type</t>
  </si>
  <si>
    <t>Last Transact Hub Store Type</t>
  </si>
  <si>
    <t>P3M Morning Spend</t>
  </si>
  <si>
    <t>P3M Moon Spend</t>
  </si>
  <si>
    <t>P3M Afternoon Spend</t>
  </si>
  <si>
    <t>P3M Evening Spend</t>
  </si>
  <si>
    <t>P3M Bev Spend</t>
  </si>
  <si>
    <t>P3M Food Spend</t>
  </si>
  <si>
    <t>P3M Merch Spend</t>
  </si>
  <si>
    <t>P6M Bev Spend</t>
  </si>
  <si>
    <t>P6M Food Spend</t>
  </si>
  <si>
    <t>P6M Merch Spend</t>
  </si>
  <si>
    <t>Daypart</t>
    <phoneticPr fontId="1" type="noConversion"/>
  </si>
  <si>
    <t>Recency</t>
    <phoneticPr fontId="1" type="noConversion"/>
  </si>
  <si>
    <t>MOP</t>
    <phoneticPr fontId="1" type="noConversion"/>
  </si>
  <si>
    <t>MOP recency</t>
    <phoneticPr fontId="1" type="noConversion"/>
  </si>
  <si>
    <t>P3M MOP Tran</t>
    <phoneticPr fontId="1" type="noConversion"/>
  </si>
  <si>
    <t>P6M MOP Tran</t>
    <phoneticPr fontId="1" type="noConversion"/>
  </si>
  <si>
    <t>MOD recency</t>
    <phoneticPr fontId="1" type="noConversion"/>
  </si>
  <si>
    <t>P1M MOD Tran</t>
    <phoneticPr fontId="1" type="noConversion"/>
  </si>
  <si>
    <t>P3M MOD Tran</t>
    <phoneticPr fontId="1" type="noConversion"/>
  </si>
  <si>
    <t>P6M MOD Tran</t>
    <phoneticPr fontId="1" type="noConversion"/>
  </si>
  <si>
    <t>MOD</t>
    <phoneticPr fontId="1" type="noConversion"/>
  </si>
  <si>
    <t>Weekly</t>
    <phoneticPr fontId="1" type="noConversion"/>
  </si>
  <si>
    <t>Weekly</t>
    <phoneticPr fontId="1" type="noConversion"/>
  </si>
  <si>
    <t>New</t>
    <phoneticPr fontId="1" type="noConversion"/>
  </si>
  <si>
    <t>Age</t>
  </si>
  <si>
    <t>Gender</t>
  </si>
  <si>
    <t>Brand_love_index</t>
  </si>
  <si>
    <t>Day_part_diversity</t>
  </si>
  <si>
    <t>Partner_or_not</t>
  </si>
  <si>
    <t>Beverage</t>
    <phoneticPr fontId="1" type="noConversion"/>
  </si>
  <si>
    <t>Category</t>
    <phoneticPr fontId="1" type="noConversion"/>
  </si>
  <si>
    <t>P3M Bev transactions</t>
    <phoneticPr fontId="1" type="noConversion"/>
  </si>
  <si>
    <t>P3M Food transactions</t>
    <phoneticPr fontId="1" type="noConversion"/>
  </si>
  <si>
    <t>P3M Bev party size</t>
    <phoneticPr fontId="1" type="noConversion"/>
  </si>
  <si>
    <t># of sub-categories purchased in P3M</t>
    <phoneticPr fontId="1" type="noConversion"/>
  </si>
  <si>
    <t># of weekpart* daypart purchased (Max=8)</t>
    <phoneticPr fontId="1" type="noConversion"/>
  </si>
  <si>
    <t>P3M average AT</t>
    <phoneticPr fontId="1" type="noConversion"/>
  </si>
  <si>
    <t>P3M highest AT</t>
    <phoneticPr fontId="1" type="noConversion"/>
  </si>
  <si>
    <t>Communication</t>
    <phoneticPr fontId="1" type="noConversion"/>
  </si>
  <si>
    <t>Registration channel</t>
    <phoneticPr fontId="1" type="noConversion"/>
  </si>
  <si>
    <t>Bundle Ali</t>
    <phoneticPr fontId="1" type="noConversion"/>
  </si>
  <si>
    <t>Bundle Wechat</t>
    <phoneticPr fontId="1" type="noConversion"/>
  </si>
  <si>
    <t>Bundle CMB</t>
    <phoneticPr fontId="1" type="noConversion"/>
  </si>
  <si>
    <t>city tier</t>
  </si>
  <si>
    <t>city</t>
  </si>
  <si>
    <t>Member status</t>
    <phoneticPr fontId="1" type="noConversion"/>
  </si>
  <si>
    <t>P3M transactions</t>
    <phoneticPr fontId="1" type="noConversion"/>
  </si>
  <si>
    <t>P3M spend</t>
    <phoneticPr fontId="1" type="noConversion"/>
  </si>
  <si>
    <t>Member tier</t>
    <phoneticPr fontId="1" type="noConversion"/>
  </si>
  <si>
    <t>Status on 3PP</t>
    <phoneticPr fontId="1" type="noConversion"/>
  </si>
  <si>
    <t>Status in SBUX</t>
    <phoneticPr fontId="1" type="noConversion"/>
  </si>
  <si>
    <t>Demo facts</t>
    <phoneticPr fontId="1" type="noConversion"/>
  </si>
  <si>
    <t>Derived demographic</t>
    <phoneticPr fontId="1" type="noConversion"/>
  </si>
  <si>
    <t>Historical behavior</t>
    <phoneticPr fontId="1" type="noConversion"/>
  </si>
  <si>
    <t>LTO bev lovers</t>
    <phoneticPr fontId="1" type="noConversion"/>
  </si>
  <si>
    <t>LTO Bev With discount trans# in the past 3 months</t>
    <phoneticPr fontId="1" type="noConversion"/>
  </si>
  <si>
    <t>Star</t>
    <phoneticPr fontId="1" type="noConversion"/>
  </si>
  <si>
    <t>Coupon</t>
    <phoneticPr fontId="1" type="noConversion"/>
  </si>
  <si>
    <t>Cost saved via Coupon</t>
    <phoneticPr fontId="1" type="noConversion"/>
  </si>
  <si>
    <t>SR kit</t>
    <phoneticPr fontId="1" type="noConversion"/>
  </si>
  <si>
    <t>Core benefits</t>
    <phoneticPr fontId="1" type="noConversion"/>
  </si>
  <si>
    <t>Sensitive triggers</t>
    <phoneticPr fontId="1" type="noConversion"/>
  </si>
  <si>
    <t>Category triggers</t>
    <phoneticPr fontId="1" type="noConversion"/>
  </si>
  <si>
    <t>P3M # of times redeeming stars in the past 3 months</t>
    <phoneticPr fontId="1" type="noConversion"/>
  </si>
  <si>
    <t>P3M # of stars redeemed in the past 3 months</t>
    <phoneticPr fontId="1" type="noConversion"/>
  </si>
  <si>
    <t>P3M # Actual paying amount</t>
    <phoneticPr fontId="1" type="noConversion"/>
  </si>
  <si>
    <t>P3M Cost saved via Star</t>
    <phoneticPr fontId="1" type="noConversion"/>
  </si>
  <si>
    <t>Fraud account</t>
    <phoneticPr fontId="1" type="noConversion"/>
  </si>
  <si>
    <t xml:space="preserve">P3M # of redeemed LTO coupon </t>
    <phoneticPr fontId="1" type="noConversion"/>
  </si>
  <si>
    <t>Yearly</t>
    <phoneticPr fontId="1" type="noConversion"/>
  </si>
  <si>
    <t>P6M # of merch items purchased</t>
    <phoneticPr fontId="1" type="noConversion"/>
  </si>
  <si>
    <t>Daigou account</t>
    <phoneticPr fontId="1" type="noConversion"/>
  </si>
  <si>
    <t>Registeration</t>
    <phoneticPr fontId="1" type="noConversion"/>
  </si>
  <si>
    <t>Bundling</t>
    <phoneticPr fontId="1" type="noConversion"/>
  </si>
  <si>
    <t>Register from Wechat</t>
    <phoneticPr fontId="1" type="noConversion"/>
  </si>
  <si>
    <t>Bundle Apple</t>
    <phoneticPr fontId="1" type="noConversion"/>
  </si>
  <si>
    <t>Registration time</t>
    <phoneticPr fontId="1" type="noConversion"/>
  </si>
  <si>
    <t>P3M # of food items purchased</t>
    <phoneticPr fontId="1" type="noConversion"/>
  </si>
  <si>
    <t>Active channels</t>
    <phoneticPr fontId="1" type="noConversion"/>
  </si>
  <si>
    <t>P3M SBUX APP active users</t>
    <phoneticPr fontId="1" type="noConversion"/>
  </si>
  <si>
    <t>P6M SBUX APP active users</t>
    <phoneticPr fontId="1" type="noConversion"/>
  </si>
  <si>
    <t>P12M SBUX APP active users</t>
    <phoneticPr fontId="1" type="noConversion"/>
  </si>
  <si>
    <t>P3M # of redeemed food coupon</t>
    <phoneticPr fontId="1" type="noConversion"/>
  </si>
  <si>
    <t>P3M # of redeemed beverage coupon</t>
    <phoneticPr fontId="1" type="noConversion"/>
  </si>
  <si>
    <t>P3M # of times redeeming coupons</t>
    <phoneticPr fontId="1" type="noConversion"/>
  </si>
  <si>
    <t>P3M # of coupons redeemed</t>
    <phoneticPr fontId="1" type="noConversion"/>
  </si>
  <si>
    <t>P6M # of Digital SR kit bundled</t>
    <phoneticPr fontId="1" type="noConversion"/>
  </si>
  <si>
    <t>P6M # of SR kit bundled</t>
    <phoneticPr fontId="1" type="noConversion"/>
  </si>
  <si>
    <t>P6M # of SR kit coupons redeemed</t>
    <phoneticPr fontId="1" type="noConversion"/>
  </si>
  <si>
    <t>P6M # of core SR kit bundled</t>
    <phoneticPr fontId="1" type="noConversion"/>
  </si>
  <si>
    <t>P6M Cost saved via SR kit</t>
    <phoneticPr fontId="1" type="noConversion"/>
  </si>
  <si>
    <t>P12M # of times redeeming core benefits</t>
    <phoneticPr fontId="1" type="noConversion"/>
  </si>
  <si>
    <t>P12M Cost saved via core benefits</t>
    <phoneticPr fontId="1" type="noConversion"/>
  </si>
  <si>
    <t>P3M # of LTO Bev transaction Without discount</t>
    <phoneticPr fontId="1" type="noConversion"/>
  </si>
  <si>
    <t>Food</t>
    <phoneticPr fontId="1" type="noConversion"/>
  </si>
  <si>
    <t>P3M # of redeemed bakery coupon</t>
    <phoneticPr fontId="1" type="noConversion"/>
  </si>
  <si>
    <t>P3M # of redeemed cake coupon</t>
    <phoneticPr fontId="1" type="noConversion"/>
  </si>
  <si>
    <t>P3M # of redeemed SDW coupon</t>
    <phoneticPr fontId="1" type="noConversion"/>
  </si>
  <si>
    <t>Demographic profile</t>
    <phoneticPr fontId="1" type="noConversion"/>
  </si>
  <si>
    <t>monthly</t>
    <phoneticPr fontId="1" type="noConversion"/>
  </si>
  <si>
    <t>[24+</t>
    <phoneticPr fontId="1" type="noConversion"/>
  </si>
  <si>
    <t>Defined By P3M Frequency</t>
    <phoneticPr fontId="1" type="noConversion"/>
  </si>
  <si>
    <t>Level</t>
    <phoneticPr fontId="1" type="noConversion"/>
  </si>
  <si>
    <t>Black Gold</t>
    <phoneticPr fontId="1" type="noConversion"/>
  </si>
  <si>
    <t>for Gold Member,Defined By P3M Frequency, {Black Gold：[24+ ,Gold 24K:[12-24) ,Gold 18K:[6-12) ,Gold 14K:[3-6) ,Gold 9K:[0-3)}</t>
    <phoneticPr fontId="1" type="noConversion"/>
  </si>
  <si>
    <t>MSRSiebel.dbo.REF_ActiveAppUsersFullList</t>
  </si>
  <si>
    <t>Native APP Active</t>
    <phoneticPr fontId="1" type="noConversion"/>
  </si>
  <si>
    <t>select count(distinct LOY_MEMBER_ID) physicalcard 
from CRM_STAGING.SIEBEL.CX_ORDER O
where O.STATUS_CD='Closed' and O.VALID&lt;&gt;0 
and O.COMMIT_TYPE_CD in ('ToGo','For Here','EX Service')
and O.ORDER_DT&gt;='20200316' and O.ORDER_DT&lt;'20200323'
and not exists(select ORDER_ID from(
select distinct ORDER_ID
from CRM_STAGING.SIEBEL.CX_ORDER O
join CRM_STAGING.[SIEBEL].[CX_ORDER_ITEM] OI
on O.ROW_ID=OI.ORDER_ID
where OI.PROD_ID in ('1-36Q4UB7T','PDC_00000005282','1-46EWDQFJ','1-3DIT0Q6Y')
and O.STATUS_CD='Closed' and O.VALID&lt;&gt;0 
and O.ORDER_DT&gt;='20200316' and O.ORDER_DT&lt;'20200323'
) t2 where O.ROW_ID=t2.ORDER_ID
)</t>
    <phoneticPr fontId="1" type="noConversion"/>
  </si>
  <si>
    <t>Use Physical card In Store</t>
    <phoneticPr fontId="1" type="noConversion"/>
  </si>
  <si>
    <t>REG_CHANNEL_CD</t>
  </si>
  <si>
    <t xml:space="preserve">APP       </t>
  </si>
  <si>
    <t>APP-AP</t>
  </si>
  <si>
    <t>APP-WECHAT</t>
  </si>
  <si>
    <t xml:space="preserve">SVC       </t>
  </si>
  <si>
    <t xml:space="preserve">WEB       </t>
  </si>
  <si>
    <t>CMB</t>
    <phoneticPr fontId="1" type="noConversion"/>
  </si>
  <si>
    <t>Ali</t>
    <phoneticPr fontId="1" type="noConversion"/>
  </si>
  <si>
    <t>Wechat</t>
  </si>
  <si>
    <t>preLibra</t>
    <phoneticPr fontId="1" type="noConversion"/>
  </si>
  <si>
    <t xml:space="preserve">APP-TB    </t>
    <phoneticPr fontId="1" type="noConversion"/>
  </si>
  <si>
    <t>3PP-AP</t>
    <phoneticPr fontId="1" type="noConversion"/>
  </si>
  <si>
    <t xml:space="preserve">3PP-EM    </t>
    <phoneticPr fontId="1" type="noConversion"/>
  </si>
  <si>
    <t>3PP-FZ</t>
    <phoneticPr fontId="1" type="noConversion"/>
  </si>
  <si>
    <t xml:space="preserve">3PP-TB    </t>
    <phoneticPr fontId="1" type="noConversion"/>
  </si>
  <si>
    <t>3PP-TM</t>
    <phoneticPr fontId="1" type="noConversion"/>
  </si>
  <si>
    <t xml:space="preserve">taobao    </t>
    <phoneticPr fontId="1" type="noConversion"/>
  </si>
  <si>
    <t xml:space="preserve">REG_CHANNEL_CD=3PP-AP,3PP-EM,3PP-FZ,3PP-TB,3PP-TM,taobao    </t>
    <phoneticPr fontId="1" type="noConversion"/>
  </si>
  <si>
    <t xml:space="preserve">WeChat    </t>
    <phoneticPr fontId="1" type="noConversion"/>
  </si>
  <si>
    <t>MINI-WECHAT</t>
    <phoneticPr fontId="1" type="noConversion"/>
  </si>
  <si>
    <t>MINI-WECHAT-OFF</t>
    <phoneticPr fontId="1" type="noConversion"/>
  </si>
  <si>
    <t>REG_CHANNEL_CD=WeChat,MINI-WECHAT,MINI-WECHAT-OFF</t>
    <phoneticPr fontId="1" type="noConversion"/>
  </si>
  <si>
    <t>3PP-CMB</t>
    <phoneticPr fontId="1" type="noConversion"/>
  </si>
  <si>
    <t>3PP-CMB</t>
    <phoneticPr fontId="1" type="noConversion"/>
  </si>
  <si>
    <t>APP-APPLE</t>
    <phoneticPr fontId="1" type="noConversion"/>
  </si>
  <si>
    <t>APP-APPLE</t>
    <phoneticPr fontId="1" type="noConversion"/>
  </si>
  <si>
    <t xml:space="preserve">[Delivery].[dbo].[TB_MEMBER_3APP]+
REG_CHANNEL_CD
</t>
    <phoneticPr fontId="1" type="noConversion"/>
  </si>
  <si>
    <t>Register from Ali</t>
    <phoneticPr fontId="1" type="noConversion"/>
  </si>
  <si>
    <t>Register from Wechat=0 and [Delivery].[dbo].[TB_MEMBER_3APP].app_enum = 1201,1202,1203</t>
    <phoneticPr fontId="1" type="noConversion"/>
  </si>
  <si>
    <t>Register from CMB</t>
    <phoneticPr fontId="1" type="noConversion"/>
  </si>
  <si>
    <t>Register from CMB=0 and [Delivery].[dbo].[TB_MEMBER_3APP].app_enum = 1501</t>
    <phoneticPr fontId="1" type="noConversion"/>
  </si>
  <si>
    <t>Register from Apple</t>
    <phoneticPr fontId="1" type="noConversion"/>
  </si>
  <si>
    <t>Register from Apple=0 and [Delivery].[dbo].[TB_MEMBER_3APP].app_enum = 1401</t>
    <phoneticPr fontId="1" type="noConversion"/>
  </si>
  <si>
    <t>COMMIT_TYPE_CD=Eleme</t>
    <phoneticPr fontId="1" type="noConversion"/>
  </si>
  <si>
    <t>COMMIT_TYPE_CD=Wechat Delivery</t>
    <phoneticPr fontId="1" type="noConversion"/>
  </si>
  <si>
    <t>max spend</t>
    <phoneticPr fontId="1" type="noConversion"/>
  </si>
  <si>
    <t>select 
OI.MEMBER_ID,
count(distinct OI.X_CATEGORY_CD) CATEGORIES
from  MSRSiebel.DBO.SIEBEL_ORDER_ITEMS OI 
join p9m_sh_active_acov t3 on OI.member_id=t3.MEMBER_ID
where (OI.X_B3G1_FLG='Y' or OI.X_DEPARTMENT_CD in('FESTIVAL FOOD','FOOD','MERCHANDISE','WHOLE BEAN'))
and OI.ORDER_DT&lt;'20200629' and OI.ORDER_DT&gt;='20200329'
group by OI.MEMBER_ID</t>
    <phoneticPr fontId="1" type="noConversion"/>
  </si>
  <si>
    <t>P3M trans&gt;=2 Store</t>
    <phoneticPr fontId="1" type="noConversion"/>
  </si>
  <si>
    <t>First transaction</t>
    <phoneticPr fontId="1" type="noConversion"/>
  </si>
  <si>
    <t>Coupon redeemed</t>
    <phoneticPr fontId="1" type="noConversion"/>
  </si>
  <si>
    <t>Beverage party size</t>
    <phoneticPr fontId="1" type="noConversion"/>
  </si>
  <si>
    <t>Cost saved</t>
    <phoneticPr fontId="1" type="noConversion"/>
  </si>
  <si>
    <t>Discount rato</t>
    <phoneticPr fontId="1" type="noConversion"/>
  </si>
  <si>
    <t>Store type</t>
    <phoneticPr fontId="1" type="noConversion"/>
  </si>
  <si>
    <t>智能标签</t>
  </si>
  <si>
    <t>Repeated transaction (2nd)</t>
    <phoneticPr fontId="1" type="noConversion"/>
  </si>
  <si>
    <t>MC propensity</t>
    <phoneticPr fontId="1" type="noConversion"/>
  </si>
  <si>
    <t>DD propensity</t>
    <phoneticPr fontId="1" type="noConversion"/>
  </si>
  <si>
    <t>N</t>
  </si>
  <si>
    <t>Y</t>
  </si>
  <si>
    <t>Birthday</t>
  </si>
  <si>
    <t>静态标签</t>
  </si>
  <si>
    <t>Monthly</t>
  </si>
  <si>
    <t>Cecile/Phoenix Monday update</t>
  </si>
  <si>
    <t xml:space="preserve"> [CRM_Staging].[SIEBEL].[CX_SRC_PAYMENT].desc_text=Alipay</t>
  </si>
  <si>
    <t>Register from Ali=0 and [Delivery].[dbo].[TB_MEMBER_3APP].app_enum = 1100,1101,1102,1103</t>
    <phoneticPr fontId="1" type="noConversion"/>
  </si>
  <si>
    <t>Daypart</t>
    <phoneticPr fontId="1" type="noConversion"/>
  </si>
  <si>
    <t>Most often</t>
    <phoneticPr fontId="1" type="noConversion"/>
  </si>
  <si>
    <t>P3M Alipay active users</t>
    <phoneticPr fontId="1" type="noConversion"/>
  </si>
  <si>
    <t>P3M Eleme active users</t>
    <phoneticPr fontId="1" type="noConversion"/>
  </si>
  <si>
    <t>P3M Wechat users</t>
    <phoneticPr fontId="1" type="noConversion"/>
  </si>
  <si>
    <t>P3M CMB users</t>
    <phoneticPr fontId="1" type="noConversion"/>
  </si>
  <si>
    <t>Morning [2:00-11:00)</t>
    <phoneticPr fontId="1" type="noConversion"/>
  </si>
  <si>
    <t>Noon [11:00-14:00)</t>
    <phoneticPr fontId="1" type="noConversion"/>
  </si>
  <si>
    <t>Afternoon [14:00-17:00)</t>
    <phoneticPr fontId="1" type="noConversion"/>
  </si>
  <si>
    <t>Evening [17:00-2:00)</t>
    <phoneticPr fontId="1" type="noConversion"/>
  </si>
  <si>
    <t xml:space="preserve">P3M # of participating star campaign </t>
    <phoneticPr fontId="1" type="noConversion"/>
  </si>
  <si>
    <t>需要申请DMP资源，之前因为资源问题搁置</t>
    <phoneticPr fontId="1" type="noConversion"/>
  </si>
  <si>
    <t>Lto Purchase without discount behavior like P3M Lto purchase%</t>
    <phoneticPr fontId="1" type="noConversion"/>
  </si>
  <si>
    <t>coupon没有相应分类管理系统，需要手工维护</t>
    <phoneticPr fontId="1" type="noConversion"/>
  </si>
  <si>
    <t>P6M trans&gt;=60% 的门店，如果没有取频次最多的，频次相同取最近消费的</t>
    <phoneticPr fontId="1" type="noConversion"/>
  </si>
  <si>
    <t>AttacheStore所在城市</t>
    <phoneticPr fontId="1" type="noConversion"/>
  </si>
  <si>
    <t>Active</t>
    <phoneticPr fontId="1" type="noConversion"/>
  </si>
  <si>
    <t>Inactive</t>
    <phoneticPr fontId="1" type="noConversion"/>
  </si>
  <si>
    <t>Criteria</t>
    <phoneticPr fontId="1" type="noConversion"/>
  </si>
  <si>
    <t>Monthly 8+ visit</t>
    <phoneticPr fontId="1" type="noConversion"/>
  </si>
  <si>
    <t>Monthly 4-8 visits</t>
    <phoneticPr fontId="1" type="noConversion"/>
  </si>
  <si>
    <t>Monthly 2-4 visits</t>
    <phoneticPr fontId="1" type="noConversion"/>
  </si>
  <si>
    <t>Monthly 1-2 visit</t>
    <phoneticPr fontId="1" type="noConversion"/>
  </si>
  <si>
    <t>Less than once a month</t>
    <phoneticPr fontId="1" type="noConversion"/>
  </si>
  <si>
    <t>Member % among P3M active</t>
    <phoneticPr fontId="1" type="noConversion"/>
  </si>
  <si>
    <t>Beverage SKU</t>
  </si>
  <si>
    <t>口味</t>
  </si>
  <si>
    <t>0/1/2…</t>
  </si>
  <si>
    <t>巧克力/水果/咖啡…</t>
  </si>
  <si>
    <t>外观风格</t>
  </si>
  <si>
    <t>传统/新潮…</t>
  </si>
  <si>
    <t>颜色（一眼望去的颜色数量）</t>
  </si>
  <si>
    <t>1/2/3…</t>
  </si>
  <si>
    <t>咖啡因含量（shot数量）</t>
  </si>
  <si>
    <t>KV是否包含奶油</t>
  </si>
  <si>
    <t>Y/N</t>
  </si>
  <si>
    <t>卡里路</t>
  </si>
  <si>
    <t>饮品上市月份</t>
  </si>
  <si>
    <t>价格</t>
  </si>
  <si>
    <t>购买渠道</t>
  </si>
  <si>
    <t>1/2/3/4/5…</t>
  </si>
  <si>
    <t>所有门店/臻选/RO/Roastery</t>
  </si>
  <si>
    <t>KV冷热</t>
  </si>
  <si>
    <t>冰/热</t>
  </si>
  <si>
    <t>是否有特殊包装</t>
  </si>
  <si>
    <t>甜度（糖浆x泵）</t>
    <phoneticPr fontId="1" type="noConversion"/>
  </si>
  <si>
    <t>拿铁/星冰乐/…</t>
    <phoneticPr fontId="1" type="noConversion"/>
  </si>
  <si>
    <t>子品类</t>
    <phoneticPr fontId="1" type="noConversion"/>
  </si>
  <si>
    <t>MOD GWP campaign</t>
    <phoneticPr fontId="1" type="noConversion"/>
  </si>
  <si>
    <t xml:space="preserve"># of completion </t>
    <phoneticPr fontId="1" type="noConversion"/>
  </si>
  <si>
    <t>Star Dash</t>
    <phoneticPr fontId="1" type="noConversion"/>
  </si>
  <si>
    <t># of completion - physical gifts</t>
    <phoneticPr fontId="1" type="noConversion"/>
  </si>
  <si>
    <t>Monthly</t>
    <phoneticPr fontId="1" type="noConversion"/>
  </si>
  <si>
    <t>N</t>
    <phoneticPr fontId="1" type="noConversion"/>
  </si>
  <si>
    <t># of click</t>
    <phoneticPr fontId="1" type="noConversion"/>
  </si>
  <si>
    <t>N</t>
    <phoneticPr fontId="1" type="noConversion"/>
  </si>
  <si>
    <t>Behaviour data</t>
    <phoneticPr fontId="1" type="noConversion"/>
  </si>
  <si>
    <t>Behaviior data</t>
    <phoneticPr fontId="1" type="noConversion"/>
  </si>
  <si>
    <t>Category interest</t>
    <phoneticPr fontId="1" type="noConversion"/>
  </si>
  <si>
    <t>P3M xx categroy transactions</t>
    <phoneticPr fontId="1" type="noConversion"/>
  </si>
  <si>
    <t>use together with category interest from behavior</t>
    <phoneticPr fontId="1" type="noConversion"/>
  </si>
  <si>
    <t>Behavior data</t>
    <phoneticPr fontId="1" type="noConversion"/>
  </si>
  <si>
    <t>Behavior data</t>
    <phoneticPr fontId="1" type="noConversion"/>
  </si>
  <si>
    <t># of click xx category in MOP</t>
    <phoneticPr fontId="1" type="noConversion"/>
  </si>
  <si>
    <t># of click xx category in MOD</t>
    <phoneticPr fontId="1" type="noConversion"/>
  </si>
  <si>
    <t>P3M # of click coupon</t>
    <phoneticPr fontId="1" type="noConversion"/>
  </si>
  <si>
    <t>P6M # of click SR kit</t>
    <phoneticPr fontId="1" type="noConversion"/>
  </si>
  <si>
    <t>MOP interest</t>
    <phoneticPr fontId="1" type="noConversion"/>
  </si>
  <si>
    <t>N</t>
    <phoneticPr fontId="1" type="noConversion"/>
  </si>
  <si>
    <t>Behavior data</t>
    <phoneticPr fontId="1" type="noConversion"/>
  </si>
  <si>
    <t>Visited MOP homepage x times</t>
    <phoneticPr fontId="1" type="noConversion"/>
  </si>
  <si>
    <t>Visited MOD homepage x times</t>
    <phoneticPr fontId="1" type="noConversion"/>
  </si>
  <si>
    <t>Communication channel Preference</t>
    <phoneticPr fontId="1" type="noConversion"/>
  </si>
  <si>
    <t>APP cardfeed</t>
    <phoneticPr fontId="1" type="noConversion"/>
  </si>
  <si>
    <t>Content preference</t>
    <phoneticPr fontId="1" type="noConversion"/>
  </si>
  <si>
    <t>Content interested</t>
    <phoneticPr fontId="1" type="noConversion"/>
  </si>
  <si>
    <t>Style prefered</t>
    <phoneticPr fontId="1" type="noConversion"/>
  </si>
  <si>
    <t>Behavior data</t>
    <phoneticPr fontId="1" type="noConversion"/>
  </si>
  <si>
    <t># of xx product type clicked</t>
    <phoneticPr fontId="1" type="noConversion"/>
  </si>
  <si>
    <t># of xx content type clicked</t>
    <phoneticPr fontId="1" type="noConversion"/>
  </si>
  <si>
    <t>Pay Promo</t>
    <phoneticPr fontId="1" type="noConversion"/>
  </si>
  <si>
    <t>Combo</t>
  </si>
  <si>
    <t>Free delivery</t>
    <phoneticPr fontId="1" type="noConversion"/>
  </si>
  <si>
    <t># of image style clicked (sketch/ real product)</t>
    <phoneticPr fontId="1" type="noConversion"/>
  </si>
  <si>
    <t>P3M # of xx category coupon clicked</t>
    <phoneticPr fontId="1" type="noConversion"/>
  </si>
  <si>
    <t>P3M # of click nudge/me tab</t>
    <phoneticPr fontId="1" type="noConversion"/>
  </si>
  <si>
    <t>P3M # of transactions enjoyed xx pay promo</t>
    <phoneticPr fontId="1" type="noConversion"/>
  </si>
  <si>
    <t>P3M cost saved via pay promo</t>
    <phoneticPr fontId="1" type="noConversion"/>
  </si>
  <si>
    <t>P3M # of transactions with free delivery</t>
    <phoneticPr fontId="1" type="noConversion"/>
  </si>
  <si>
    <t>P3M cost saved via free delivery</t>
    <phoneticPr fontId="1" type="noConversion"/>
  </si>
  <si>
    <t>P3M # of transactions with combo</t>
    <phoneticPr fontId="1" type="noConversion"/>
  </si>
  <si>
    <t>P3M # of combos purchased</t>
    <phoneticPr fontId="1" type="noConversion"/>
  </si>
  <si>
    <t>P3M cost saved via combo</t>
    <phoneticPr fontId="1" type="noConversion"/>
  </si>
  <si>
    <t>Single Product Discount</t>
    <phoneticPr fontId="1" type="noConversion"/>
  </si>
  <si>
    <t>P3M cost saved via single product discount</t>
    <phoneticPr fontId="1" type="noConversion"/>
  </si>
  <si>
    <t>P3M # of transactions with product discount</t>
    <phoneticPr fontId="1" type="noConversion"/>
  </si>
  <si>
    <t>P3M # of products purchased</t>
    <phoneticPr fontId="1" type="noConversion"/>
  </si>
  <si>
    <t>N</t>
    <phoneticPr fontId="1" type="noConversion"/>
  </si>
  <si>
    <t>Behavior data</t>
    <phoneticPr fontId="1" type="noConversion"/>
  </si>
  <si>
    <t>Check 预约数据</t>
    <phoneticPr fontId="1" type="noConversion"/>
  </si>
  <si>
    <t># of reservation</t>
    <phoneticPr fontId="1" type="noConversion"/>
  </si>
  <si>
    <t>5/14-5/20 APP MOD (100RMB on APP MOD); 7/22-7/28 Total MOD (120RMB on total MOD)</t>
    <phoneticPr fontId="1" type="noConversion"/>
  </si>
  <si>
    <t># of SMS sent in the past 3 months/1 month/7 days</t>
    <phoneticPr fontId="1" type="noConversion"/>
  </si>
  <si>
    <t># of SMS clicked in the past 3 months/1 month/7 days</t>
    <phoneticPr fontId="1" type="noConversion"/>
  </si>
  <si>
    <t># of SMS clicked in morning/ noon/ afternoon/ dinner  dayparts in the past 3 months/1 month/7 days</t>
    <phoneticPr fontId="1" type="noConversion"/>
  </si>
  <si>
    <t># of SMS clicked and made purchase in the past 3 months/1 month/7 days</t>
    <phoneticPr fontId="1" type="noConversion"/>
  </si>
  <si>
    <t># of push sent in the past 3 months/1 month/7 days</t>
    <phoneticPr fontId="1" type="noConversion"/>
  </si>
  <si>
    <t># of push clicked in the past 3 months/1 month/7 days</t>
    <phoneticPr fontId="1" type="noConversion"/>
  </si>
  <si>
    <t># of push clicked in morning/ noon/ afternoon/ dinner  dayparts in the past 3 months/1 month/7 days</t>
    <phoneticPr fontId="1" type="noConversion"/>
  </si>
  <si>
    <t># of push clicked and made purchase in the past 3 months/1 month/7 days</t>
    <phoneticPr fontId="1" type="noConversion"/>
  </si>
  <si>
    <t># of emails sent in the past 3 months/1 month/7 days</t>
    <phoneticPr fontId="1" type="noConversion"/>
  </si>
  <si>
    <t># of emails opened in the past 3 months/1 month/7 days</t>
    <phoneticPr fontId="1" type="noConversion"/>
  </si>
  <si>
    <t># of emails clicked in morning/ noon/ afternoon/ dinner  dayparts in the past 3 months/1 month/7 days</t>
    <phoneticPr fontId="1" type="noConversion"/>
  </si>
  <si>
    <t># of emails clicked and made purchase in the past 3 months/1 month/7 days</t>
    <phoneticPr fontId="1" type="noConversion"/>
  </si>
  <si>
    <t>SR Kit coupon balance</t>
  </si>
  <si>
    <t>Core benefits balance</t>
  </si>
  <si>
    <t>Star gap to Green</t>
    <phoneticPr fontId="1" type="noConversion"/>
  </si>
  <si>
    <t>Star gap to half Gold</t>
    <phoneticPr fontId="1" type="noConversion"/>
  </si>
  <si>
    <t>Star gap to Gold</t>
    <phoneticPr fontId="1" type="noConversion"/>
  </si>
  <si>
    <t>Coupon and benefit</t>
  </si>
  <si>
    <t>Daily</t>
  </si>
  <si>
    <t>Daily</t>
    <phoneticPr fontId="1" type="noConversion"/>
  </si>
  <si>
    <t>Days becoming Gold</t>
    <phoneticPr fontId="1" type="noConversion"/>
  </si>
  <si>
    <t>Days becoming Green</t>
    <phoneticPr fontId="1" type="noConversion"/>
  </si>
  <si>
    <t>Days ex-Gold</t>
    <phoneticPr fontId="1" type="noConversion"/>
  </si>
  <si>
    <t>Days ex-Green</t>
    <phoneticPr fontId="1" type="noConversion"/>
  </si>
  <si>
    <t># days downgrade from Gold</t>
  </si>
  <si>
    <t># days downgrade from Green</t>
  </si>
  <si>
    <t>智能标签</t>
    <phoneticPr fontId="1" type="noConversion"/>
  </si>
  <si>
    <t>Churn model 3 months</t>
    <phoneticPr fontId="1" type="noConversion"/>
  </si>
  <si>
    <t>Average transaction interval</t>
    <phoneticPr fontId="1" type="noConversion"/>
  </si>
  <si>
    <t>Daily</t>
    <phoneticPr fontId="1" type="noConversion"/>
  </si>
  <si>
    <t>average # days between transactions in last 3 months</t>
  </si>
  <si>
    <t>Average transaction interval/Recency</t>
  </si>
  <si>
    <t>Personal Active Index</t>
    <phoneticPr fontId="1" type="noConversion"/>
  </si>
  <si>
    <t>Coffee Journey</t>
  </si>
  <si>
    <t>Coffee Journey stage</t>
    <phoneticPr fontId="1" type="noConversion"/>
  </si>
  <si>
    <t>Coffee Journey next beverage</t>
    <phoneticPr fontId="1" type="noConversion"/>
  </si>
  <si>
    <t>Y</t>
    <phoneticPr fontId="1" type="noConversion"/>
  </si>
  <si>
    <t>Loyalty</t>
    <phoneticPr fontId="1" type="noConversion"/>
  </si>
  <si>
    <t>Historical MOP transactions</t>
  </si>
  <si>
    <t>Historcail MOD transactions</t>
    <phoneticPr fontId="1" type="noConversion"/>
  </si>
  <si>
    <t>Newly registered members x days after joining program</t>
    <phoneticPr fontId="1" type="noConversion"/>
  </si>
  <si>
    <t>P91D inactive members; haven’t been contacted by x days</t>
    <phoneticPr fontId="1" type="noConversion"/>
  </si>
  <si>
    <t>Purchase propensity less than x% in next y days</t>
    <phoneticPr fontId="1" type="noConversion"/>
  </si>
  <si>
    <t>Customers who are ready to try MOD/MOP</t>
    <phoneticPr fontId="1" type="noConversion"/>
  </si>
  <si>
    <t>Customers who are ready to try xx Coffee</t>
    <phoneticPr fontId="1" type="noConversion"/>
  </si>
  <si>
    <t>Member sub-tier</t>
    <phoneticPr fontId="1" type="noConversion"/>
  </si>
  <si>
    <t>Fraud Active</t>
    <phoneticPr fontId="1" type="noConversion"/>
  </si>
  <si>
    <t>Fraud Inactive</t>
    <phoneticPr fontId="1" type="noConversion"/>
  </si>
  <si>
    <t>Benefit balance</t>
    <phoneticPr fontId="1" type="noConversion"/>
  </si>
  <si>
    <t>Product purchased</t>
    <phoneticPr fontId="1" type="noConversion"/>
  </si>
  <si>
    <t>Tier star balance</t>
    <phoneticPr fontId="1" type="noConversion"/>
  </si>
  <si>
    <t>Reward star balance</t>
    <phoneticPr fontId="1" type="noConversion"/>
  </si>
  <si>
    <t>Purchase channel</t>
    <phoneticPr fontId="1" type="noConversion"/>
  </si>
  <si>
    <t>Purchase channel</t>
    <phoneticPr fontId="1" type="noConversion"/>
  </si>
  <si>
    <t xml:space="preserve">Black Gold      </t>
    <phoneticPr fontId="1" type="noConversion"/>
  </si>
  <si>
    <t xml:space="preserve"> [CRM_Staging].[SIEBEL].[CX_SRC_PAYMENT].desc_text=CMB O2O
CMB POINT
CMB2014
</t>
    <phoneticPr fontId="1" type="noConversion"/>
  </si>
  <si>
    <t>Y</t>
    <phoneticPr fontId="1" type="noConversion"/>
  </si>
  <si>
    <t>Y</t>
    <phoneticPr fontId="1" type="noConversion"/>
  </si>
  <si>
    <t>DMPTAG Status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</si>
  <si>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</si>
  <si>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</si>
  <si>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</si>
  <si>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MOD interest</t>
    <phoneticPr fontId="1" type="noConversion"/>
  </si>
  <si>
    <t>p3m奖励积星活动参与次数</t>
    <phoneticPr fontId="1" type="noConversion"/>
  </si>
  <si>
    <t>Discount rato</t>
    <phoneticPr fontId="1" type="noConversion"/>
  </si>
  <si>
    <t>&lt;20 trans 才看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</si>
  <si>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</si>
  <si>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</si>
  <si>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</si>
  <si>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DMP目前只清楚微信和支付宝支付</t>
    <phoneticPr fontId="1" type="noConversion"/>
  </si>
  <si>
    <t>SIEBEL_ORDER_ITEMS.X_CATEGORY_CD='DELIVERY' and Amount=0</t>
    <phoneticPr fontId="1" type="noConversion"/>
  </si>
  <si>
    <t>需要更新Combo逻辑</t>
    <phoneticPr fontId="1" type="noConversion"/>
  </si>
  <si>
    <t>Y</t>
    <phoneticPr fontId="1" type="noConversion"/>
  </si>
  <si>
    <t>￥9 per transaction</t>
    <phoneticPr fontId="1" type="noConversion"/>
  </si>
  <si>
    <t>数据需要整合到item的折扣金额和原价</t>
    <phoneticPr fontId="1" type="noConversion"/>
  </si>
  <si>
    <t>Describution</t>
    <phoneticPr fontId="1" type="noConversion"/>
  </si>
  <si>
    <t>Table name</t>
    <phoneticPr fontId="1" type="noConversion"/>
  </si>
  <si>
    <t>Frequency</t>
    <phoneticPr fontId="1" type="noConversion"/>
  </si>
  <si>
    <t>Field name</t>
  </si>
  <si>
    <t>Data type</t>
  </si>
  <si>
    <t>Description</t>
  </si>
  <si>
    <t>样例数据</t>
  </si>
  <si>
    <t>member_id</t>
  </si>
  <si>
    <t>string</t>
  </si>
  <si>
    <t>prefer_channel</t>
  </si>
  <si>
    <t>prefer_daypart</t>
  </si>
  <si>
    <t>sms_prefer_daypart</t>
  </si>
  <si>
    <t>push_prefer_daypart</t>
  </si>
  <si>
    <t>email_prefer_daypart</t>
  </si>
  <si>
    <t>sms_send</t>
  </si>
  <si>
    <t>sms_click</t>
  </si>
  <si>
    <t>sms_morning_click</t>
  </si>
  <si>
    <t>sms_noon_click</t>
  </si>
  <si>
    <t>sms_afternoon_click</t>
  </si>
  <si>
    <t>sms_dinner_click</t>
  </si>
  <si>
    <t>sms_click_with_purchase</t>
  </si>
  <si>
    <t>push_send</t>
  </si>
  <si>
    <t>push_click</t>
  </si>
  <si>
    <t>push_morning_click</t>
  </si>
  <si>
    <t>push_noon_click</t>
  </si>
  <si>
    <t>push_afternoon_click</t>
  </si>
  <si>
    <t>push_dinner_click</t>
  </si>
  <si>
    <t>push_click_with_purchase</t>
  </si>
  <si>
    <t>email_send</t>
  </si>
  <si>
    <t>email_click</t>
  </si>
  <si>
    <t>email_morning_click</t>
  </si>
  <si>
    <t>email_noon_click</t>
  </si>
  <si>
    <t>email_afternoon_click</t>
  </si>
  <si>
    <t>email_dinner_click</t>
  </si>
  <si>
    <t>email_click_with_purchase</t>
  </si>
  <si>
    <t>Partner</t>
  </si>
  <si>
    <t>city_tier</t>
  </si>
  <si>
    <t>Register_channel</t>
  </si>
  <si>
    <t>Register_time</t>
  </si>
  <si>
    <t>Daigou</t>
  </si>
  <si>
    <t>Fraud</t>
  </si>
  <si>
    <t>tier</t>
  </si>
  <si>
    <t>sub_tier</t>
  </si>
  <si>
    <t>P3M_APP_active</t>
  </si>
  <si>
    <t>P6M_APP_active</t>
  </si>
  <si>
    <t>P12M_APP_active</t>
  </si>
  <si>
    <t>P3M_PhysicalCard_active</t>
  </si>
  <si>
    <t>Register_Ali</t>
  </si>
  <si>
    <t>Register_Wechat</t>
  </si>
  <si>
    <t>Register_CMB</t>
  </si>
  <si>
    <t>Register_Apple</t>
  </si>
  <si>
    <t>Bundle_Ali</t>
  </si>
  <si>
    <t>Bundle_Wechat</t>
  </si>
  <si>
    <t>Bundle_CMB</t>
  </si>
  <si>
    <t>Bundle_Apple</t>
  </si>
  <si>
    <t>P3M_Alipay_active_users</t>
  </si>
  <si>
    <t>P3M_Eleme_active_users</t>
  </si>
  <si>
    <t>P3M_Wechat_active_users</t>
  </si>
  <si>
    <t>P3M_CMB_active_users</t>
  </si>
  <si>
    <t>recency</t>
  </si>
  <si>
    <t>P3M_transactions</t>
  </si>
  <si>
    <t>P3M_spend</t>
  </si>
  <si>
    <t>P3M_average_at</t>
  </si>
  <si>
    <t>P3M_highest_at</t>
  </si>
  <si>
    <t>P3M_Morning_Spend</t>
  </si>
  <si>
    <t>P3M_Afternoon_Spend</t>
  </si>
  <si>
    <t>P3M_Evening_Spend</t>
  </si>
  <si>
    <t>P3M_Bev_transactions</t>
  </si>
  <si>
    <t>P3M_Bev_Spend</t>
  </si>
  <si>
    <t>P6M_Bev_Spend</t>
  </si>
  <si>
    <t>P3M_Bev_party_size</t>
  </si>
  <si>
    <t>P3M_Food_transactions</t>
  </si>
  <si>
    <t>P3M_Food_Spend</t>
  </si>
  <si>
    <t>P6M_Food_Spend</t>
  </si>
  <si>
    <t>P3M_food_items_purchased</t>
  </si>
  <si>
    <t>P3M_Merch_Spend</t>
  </si>
  <si>
    <t>P6M_Merch_Spend</t>
  </si>
  <si>
    <t>P6M_merch_items_purchased</t>
  </si>
  <si>
    <t>Numb_of_HubStore</t>
  </si>
  <si>
    <t>Last_Trans_HubStore</t>
  </si>
  <si>
    <t>Last_Trans_Hub_Store_type</t>
  </si>
  <si>
    <t>MOP_recency</t>
  </si>
  <si>
    <t>P1M_MOP_Tran</t>
  </si>
  <si>
    <t>P3M_MOP_Tran</t>
  </si>
  <si>
    <t>P6M_MOP_Tran</t>
  </si>
  <si>
    <t>MOD_recency</t>
  </si>
  <si>
    <t>P1M_MOD_Tran</t>
  </si>
  <si>
    <t>P3M_MOD_Tran</t>
  </si>
  <si>
    <t>P6M_MOD_Tran</t>
  </si>
  <si>
    <t>first_Beverage_party_size</t>
  </si>
  <si>
    <t>first_Store_type</t>
  </si>
  <si>
    <t>first_Daypart</t>
  </si>
  <si>
    <t>first_Coupon_redeemed</t>
  </si>
  <si>
    <t>first_Discount_rato</t>
  </si>
  <si>
    <t>first_Cost_saved</t>
  </si>
  <si>
    <t>second_Beverage_party_size</t>
  </si>
  <si>
    <t>second_Store_type</t>
  </si>
  <si>
    <t>second_Daypart</t>
  </si>
  <si>
    <t>second_Coupon_redeemed</t>
  </si>
  <si>
    <t>second_Discount_rato</t>
  </si>
  <si>
    <t>second_Cost_saved</t>
  </si>
  <si>
    <t>most_often_Beverage_party_size</t>
  </si>
  <si>
    <t>most_often_Store_type</t>
  </si>
  <si>
    <t>most_often_Daypart</t>
  </si>
  <si>
    <t>most_often_Coupon_redeeme</t>
  </si>
  <si>
    <t>most_often_Discount_rato</t>
  </si>
  <si>
    <t>most_often_Cost_saved</t>
  </si>
  <si>
    <t>P3M_participating_star_campaign</t>
  </si>
  <si>
    <t>P3M_times_redeeming_stars</t>
  </si>
  <si>
    <t>P3M_stars_redeemed</t>
  </si>
  <si>
    <t>P3M_Actual_paying_amount</t>
  </si>
  <si>
    <t>P3M_Cost_saved_via_Star</t>
  </si>
  <si>
    <t>P3M_times_redeeming_coupons</t>
  </si>
  <si>
    <t>P3M_coupons_redeemed</t>
  </si>
  <si>
    <t>Cost_saved_via_Coupon</t>
  </si>
  <si>
    <t>P6M_SR_kit_bundled</t>
  </si>
  <si>
    <t>P6M_SR_kit_coupons_redeemed</t>
  </si>
  <si>
    <t>P6M_core_SR_kit_bundled</t>
  </si>
  <si>
    <t>P6M_Digital_SR_kit_bundled</t>
  </si>
  <si>
    <t>P6M_Cost_saved_via_SR_kit</t>
  </si>
  <si>
    <t>P12M_times_redeeming_core_benefits</t>
  </si>
  <si>
    <t>P12M_Cost_saved_via_core_benefits</t>
  </si>
  <si>
    <t>first_product_purchase</t>
  </si>
  <si>
    <t>first_purchase_channel</t>
  </si>
  <si>
    <t>second_product_purchase</t>
  </si>
  <si>
    <t>second_purchase_channel</t>
  </si>
  <si>
    <t>most_often_product_purchase</t>
  </si>
  <si>
    <t>most_often_purchase_channel</t>
  </si>
  <si>
    <t>第二单订单渠道</t>
  </si>
  <si>
    <t>第二单订单商品</t>
  </si>
  <si>
    <t>第一单订单渠道</t>
  </si>
  <si>
    <t>第一单订单商品</t>
  </si>
  <si>
    <t>最频繁的订单商品</t>
  </si>
  <si>
    <t>最频繁的订单渠道</t>
  </si>
  <si>
    <t>用户ID</t>
  </si>
  <si>
    <t>年龄</t>
  </si>
  <si>
    <t>生日</t>
  </si>
  <si>
    <t>城市</t>
  </si>
  <si>
    <t>注册渠道</t>
  </si>
  <si>
    <t>注册时间</t>
  </si>
  <si>
    <t>最频繁的节省金额</t>
  </si>
  <si>
    <t>最频繁的节省金额比例</t>
  </si>
  <si>
    <t>最频繁使用的券</t>
  </si>
  <si>
    <t>最频繁的店铺类型</t>
  </si>
  <si>
    <t>最频繁的饮料杯数</t>
  </si>
  <si>
    <t>第二单的节省金额</t>
  </si>
  <si>
    <t>第二单的节省金额比例</t>
  </si>
  <si>
    <t>第二单使用的券</t>
  </si>
  <si>
    <t>第二单的时间段</t>
  </si>
  <si>
    <t>最频繁的订单时间段</t>
  </si>
  <si>
    <t>第二单的店铺类型</t>
  </si>
  <si>
    <t>第二单的饮料杯数</t>
  </si>
  <si>
    <t>第一单的节省金额</t>
  </si>
  <si>
    <t>第一单的饮料杯数</t>
  </si>
  <si>
    <t>第一单的店铺类型</t>
  </si>
  <si>
    <t>第一单的时间段</t>
  </si>
  <si>
    <t>第一单使用的券</t>
  </si>
  <si>
    <t>第一单的节省金额比例</t>
  </si>
  <si>
    <t>最近一个月MOD渠道的单数</t>
  </si>
  <si>
    <t>最近三个月MOD渠道的单数</t>
  </si>
  <si>
    <t>最近六个月MOD渠道的单数</t>
  </si>
  <si>
    <t>最近六个月MOP渠道的单数</t>
  </si>
  <si>
    <t>最近三个月MOP渠道的单数</t>
  </si>
  <si>
    <t>最近一个月MOP渠道的单数</t>
  </si>
  <si>
    <t>城市等级</t>
  </si>
  <si>
    <t>会员级别</t>
  </si>
  <si>
    <t>会员子等级</t>
  </si>
  <si>
    <t>过去三个月总单数</t>
  </si>
  <si>
    <t>过去三个月消费总额</t>
  </si>
  <si>
    <t>过去三个月订单平均消费</t>
  </si>
  <si>
    <t>过去三个月订单最高消费</t>
  </si>
  <si>
    <t>过去三个月morning 消费总额</t>
  </si>
  <si>
    <t>过去三个月noon消费总额</t>
  </si>
  <si>
    <t>过去三个月evening消费总额</t>
  </si>
  <si>
    <t>购买时间段个数</t>
  </si>
  <si>
    <t>过去三个月bev商品下单次数</t>
  </si>
  <si>
    <t>过去六个月bev商品购买总金额</t>
  </si>
  <si>
    <t>过去三个月bev商品购买总金额</t>
  </si>
  <si>
    <t>过去三个月bev商品购买个数</t>
  </si>
  <si>
    <t>过去三个月food商品下单次数</t>
  </si>
  <si>
    <t>过去三个月food商品购买总金额</t>
  </si>
  <si>
    <t>过去六个月food商品购买总金额</t>
  </si>
  <si>
    <t>过去三个月food商品购买个数</t>
  </si>
  <si>
    <t>过去三个月merch商品购买金额</t>
  </si>
  <si>
    <t>过去六个月merch商品购买金额</t>
  </si>
  <si>
    <t>过去六个月merch商品购买个数</t>
  </si>
  <si>
    <t>过去三个月购买的商品类型种数</t>
  </si>
  <si>
    <t>两单以上店铺的个数</t>
  </si>
  <si>
    <t>最近发生购买的hubstore的类型</t>
  </si>
  <si>
    <t>最近发生购买的hubstore的店铺id</t>
  </si>
  <si>
    <t>过去三个月参与活动次数</t>
  </si>
  <si>
    <t>过去三个月核销星星次数</t>
  </si>
  <si>
    <t>过去三个月核销星星数量</t>
  </si>
  <si>
    <t>过去三个月实际付款金额</t>
  </si>
  <si>
    <t>过去三个月星星节省金额</t>
  </si>
  <si>
    <t>过去三个月优惠券核销次数</t>
  </si>
  <si>
    <t>过去三个月优惠券核销数量</t>
  </si>
  <si>
    <t>过去三个月优惠券节省金额</t>
  </si>
  <si>
    <t>过去六个月srkit绑定个数</t>
  </si>
  <si>
    <t>过去六个月srkit核销张数</t>
  </si>
  <si>
    <t>过去六个月core绑定个数</t>
  </si>
  <si>
    <t>过去六个月digital绑定个数</t>
  </si>
  <si>
    <t>过去六个月srkit节省的金额</t>
  </si>
  <si>
    <t>过去一年核心好礼核销次数</t>
  </si>
  <si>
    <t>过去一年核心好礼节省金额</t>
  </si>
  <si>
    <t>1-1004XOP6</t>
  </si>
  <si>
    <t>点击最多的渠道              
0 - SMS
 1 - PUSH
2 - EMAIL</t>
  </si>
  <si>
    <t>点击最多的时间段
0 - morning
1 - noon
2 - afternoon
3 - dinner</t>
  </si>
  <si>
    <t>sms点击最多的时间段
0 - morning
1 - noon
2 - afternoon
3 - dinner</t>
  </si>
  <si>
    <t>push点击最多的时间段
0 - morning
1 - noon
2 - afternoon
3 - dinner</t>
  </si>
  <si>
    <t>email点击最多的时间段
0 - morning
1 - noon
2 - afternoon
3 - dinner</t>
  </si>
  <si>
    <t>性别
0 - 男性
1 - 女性</t>
  </si>
  <si>
    <t>是否是partner
0 - 否
1 - 是</t>
  </si>
  <si>
    <t>是否是代购
0 - 否
1 - 是</t>
  </si>
  <si>
    <t>是否是Fraud
0 - 否
1 - 是</t>
  </si>
  <si>
    <t>Tier 2</t>
  </si>
  <si>
    <t>chongqing</t>
  </si>
  <si>
    <t>WEB</t>
  </si>
  <si>
    <t xml:space="preserve"> 2017-06-17 00:00:00</t>
  </si>
  <si>
    <t xml:space="preserve"> Green</t>
  </si>
  <si>
    <t xml:space="preserve"> Green Inactive</t>
  </si>
  <si>
    <t>最近一单的时间到运行日的天数</t>
  </si>
  <si>
    <t>MOP渠道最近一单的时间到运行日的天数</t>
  </si>
  <si>
    <t>MOD渠道最近一单的时间到运行日的天数</t>
  </si>
  <si>
    <t>过去三个月是否在app渠道活跃
0 - 否
1 - 是</t>
  </si>
  <si>
    <t>过去六个月是否在app渠道活跃
0 - 否
1 - 是</t>
  </si>
  <si>
    <t>过去12个月是否在app渠道活跃
0 - 否
1 - 是</t>
  </si>
  <si>
    <t>过去三个月是否在physicalcard渠道活跃
0 - 否
1 - 是</t>
  </si>
  <si>
    <t>是否在Ali渠道注册
0 - 否
1 - 是</t>
  </si>
  <si>
    <t>是否在WeChat渠道注册
0 - 否
1 - 是</t>
  </si>
  <si>
    <t>是否在CMB渠道注册
0 - 否
1 - 是</t>
  </si>
  <si>
    <t>是否在apple渠道注册
0 - 否
1 - 是</t>
  </si>
  <si>
    <t>是否在Ali渠道绑定
0 - 否
1 - 是</t>
  </si>
  <si>
    <t>是否在WeChat渠道绑定
0 - 否
1 - 是</t>
  </si>
  <si>
    <t>是否在CMB渠道绑定
0 - 否
1 - 是</t>
  </si>
  <si>
    <t>是否在apple渠道绑定
0 - 否
1 - 是</t>
  </si>
  <si>
    <t>是否是过去三个月alipay活跃用户
0 - 否
1 - 是</t>
  </si>
  <si>
    <t>是否是过去三个月elema活跃用户
0 - 否
1 - 是</t>
  </si>
  <si>
    <t>是否是过去三个月WeChat活跃用户
0 - 否
1 - 是</t>
  </si>
  <si>
    <t>是否是过去三个月CMB活跃用户
0 - 否
1 - 是</t>
  </si>
  <si>
    <t xml:space="preserve">Office
</t>
  </si>
  <si>
    <t xml:space="preserve">1-VFWIMQZ
</t>
  </si>
  <si>
    <t>Commercial</t>
  </si>
  <si>
    <t>Noon</t>
  </si>
  <si>
    <t xml:space="preserve">Morning
</t>
  </si>
  <si>
    <t>14.0000</t>
  </si>
  <si>
    <t>54.90</t>
  </si>
  <si>
    <t>41.00</t>
  </si>
  <si>
    <t xml:space="preserve">1-2LYAGXY8,1-12N50LX6
</t>
  </si>
  <si>
    <t>store</t>
  </si>
  <si>
    <t>PDC_00000002426</t>
  </si>
  <si>
    <t xml:space="preserve">1-2LYAGPAZ
</t>
  </si>
  <si>
    <t xml:space="preserve">store
</t>
  </si>
  <si>
    <t>u_analysis_app.member_profile_Demo_facts</t>
  </si>
  <si>
    <t>Weekly</t>
  </si>
  <si>
    <t>Calculate date</t>
  </si>
  <si>
    <t>u_analysis_app.member_profile_derived_demographic</t>
  </si>
  <si>
    <t>会员信息表(derived_demographic)</t>
  </si>
  <si>
    <t>会员信息表(demo_facts)</t>
  </si>
  <si>
    <t>u_analysis_app.member_purchase_behavior_RFM_daypart</t>
  </si>
  <si>
    <t>历史消费表(RFM+daypart)</t>
  </si>
  <si>
    <t>u_analysis_app.member_purchase_behavior_category</t>
  </si>
  <si>
    <t>历史消费表(category)</t>
  </si>
  <si>
    <t>u_analysis_app.member_purchase_behavior_store</t>
  </si>
  <si>
    <t>历史消费表(store)</t>
  </si>
  <si>
    <t>u_analysis_app.member_purchase_behavior_recency</t>
  </si>
  <si>
    <t>历史消费表(recency)</t>
  </si>
  <si>
    <t>u_analysis_app.member_purchase_behavior_trans</t>
  </si>
  <si>
    <t>历史消费表(trans)</t>
  </si>
  <si>
    <t>u_analysis_app.member_campaign_perference_coupon</t>
  </si>
  <si>
    <t>会员活动信息表(coupon)</t>
  </si>
  <si>
    <t>u_analysis_app.member_campaign_perference_SRKIT</t>
  </si>
  <si>
    <t>会员活动信息表(SRKIT)</t>
  </si>
  <si>
    <t>u_analysis_app.member_campaign_perference_core_benefits</t>
  </si>
  <si>
    <t>会员活动信息表(core_benefits)</t>
  </si>
  <si>
    <t>u_analysis_app.member_bundle</t>
  </si>
  <si>
    <t>会员渠道绑定表</t>
  </si>
  <si>
    <t>u_analysis_app.member_channel_active</t>
  </si>
  <si>
    <t>会员渠道活跃表</t>
  </si>
  <si>
    <t>u_analysis_app.member_daypart_spend</t>
  </si>
  <si>
    <t>会员时间段消费表</t>
  </si>
  <si>
    <t>u_analysis_app.member_Register_channel</t>
  </si>
  <si>
    <t>会员渠道注册表</t>
  </si>
  <si>
    <t>u_analysis_app.star_tag</t>
  </si>
  <si>
    <t>会员活动信息表(star)</t>
  </si>
  <si>
    <t>u_analysis_app.communication_total_tag</t>
  </si>
  <si>
    <t>所有渠道沟通汇总表</t>
  </si>
  <si>
    <t>u_analysis_app.tagging</t>
  </si>
  <si>
    <t>所有渠道沟通明细表</t>
  </si>
  <si>
    <t>u_analysis_app.member_purchase_behavior_transaction</t>
  </si>
  <si>
    <t>历史消费表(first+second+mostOften)</t>
  </si>
  <si>
    <t>#</t>
  </si>
  <si>
    <t>pdate</t>
  </si>
  <si>
    <t>age</t>
  </si>
  <si>
    <t>int</t>
  </si>
  <si>
    <t>birthday</t>
  </si>
  <si>
    <t>gender</t>
  </si>
  <si>
    <t>register_channel</t>
  </si>
  <si>
    <t>register_time</t>
  </si>
  <si>
    <t>分区字段    
运行计算的时间</t>
  </si>
  <si>
    <t>partner</t>
  </si>
  <si>
    <t>daigou</t>
  </si>
  <si>
    <t>fraud</t>
  </si>
  <si>
    <t>会员ID</t>
  </si>
  <si>
    <t>30</t>
  </si>
  <si>
    <t>0</t>
  </si>
  <si>
    <t>2020-09-08</t>
  </si>
  <si>
    <t>1990-06-01 00:00:00</t>
  </si>
  <si>
    <t>transactions</t>
  </si>
  <si>
    <t>spend</t>
  </si>
  <si>
    <t>average_at</t>
  </si>
  <si>
    <t>highest_at</t>
  </si>
  <si>
    <t>day_part_diversity</t>
  </si>
  <si>
    <t>brand_love_index</t>
  </si>
  <si>
    <t>type</t>
  </si>
  <si>
    <t>P3M</t>
  </si>
  <si>
    <t>总单数</t>
  </si>
  <si>
    <t>消费总额</t>
  </si>
  <si>
    <t>平均消费</t>
  </si>
  <si>
    <t>最高消费</t>
  </si>
  <si>
    <t>购买的商品类型种数</t>
  </si>
  <si>
    <t>transaction</t>
  </si>
  <si>
    <t>item_size</t>
  </si>
  <si>
    <t>category</t>
  </si>
  <si>
    <t>商品购买总金额</t>
  </si>
  <si>
    <t>商品购买总单数</t>
  </si>
  <si>
    <t>商品购买总数</t>
  </si>
  <si>
    <t>hub_store_num</t>
  </si>
  <si>
    <t>last_transact_hub_store</t>
  </si>
  <si>
    <t>last_transact_hub_store_type</t>
  </si>
  <si>
    <t>row_id</t>
  </si>
  <si>
    <t>channel</t>
  </si>
  <si>
    <t>单号</t>
  </si>
  <si>
    <t>1-2XCG7P99</t>
  </si>
  <si>
    <t>trans</t>
  </si>
  <si>
    <t>购买次数</t>
  </si>
  <si>
    <t>mod</t>
  </si>
  <si>
    <t>mop</t>
  </si>
  <si>
    <t>bev_party_size</t>
  </si>
  <si>
    <t>store_type</t>
  </si>
  <si>
    <t>day_part</t>
  </si>
  <si>
    <t>coupon_redeem</t>
  </si>
  <si>
    <t>discount_rato</t>
  </si>
  <si>
    <t>cost_save</t>
  </si>
  <si>
    <t>product_pruchase</t>
  </si>
  <si>
    <t>purchase_channel</t>
  </si>
  <si>
    <t>time</t>
  </si>
  <si>
    <t>分区字段
购买渠道
ALL
MOP
MOD</t>
  </si>
  <si>
    <t>分区字段
商品类型
0 - Bev
1 - Food
2 - Merch</t>
  </si>
  <si>
    <t>分区字段    
订单类型
1-first
2-second
MOST OFTEN-most often</t>
  </si>
  <si>
    <t>订单渠道</t>
  </si>
  <si>
    <t>订单商品</t>
  </si>
  <si>
    <t>节省金额比例</t>
  </si>
  <si>
    <t>节省金额</t>
  </si>
  <si>
    <t>使用的券</t>
  </si>
  <si>
    <t>时间段</t>
  </si>
  <si>
    <t>店铺类型</t>
  </si>
  <si>
    <t>饮料杯数</t>
  </si>
  <si>
    <t xml:space="preserve">1-12N50LX6
</t>
  </si>
  <si>
    <t>redeem_coupon_time</t>
  </si>
  <si>
    <t>redeem_coupon_num</t>
  </si>
  <si>
    <t>save_amt</t>
  </si>
  <si>
    <t>优惠券核销次数</t>
  </si>
  <si>
    <t>优惠券核销数量</t>
  </si>
  <si>
    <t>优惠券节省金额</t>
  </si>
  <si>
    <t>bundle_num</t>
  </si>
  <si>
    <t>redeem_num</t>
  </si>
  <si>
    <t>core_bundle_num</t>
  </si>
  <si>
    <t>digital_bundle_num</t>
  </si>
  <si>
    <t>srkit绑定个数</t>
  </si>
  <si>
    <t>srkit核销张数</t>
  </si>
  <si>
    <t>core绑定个数</t>
  </si>
  <si>
    <t>digital绑定个数</t>
  </si>
  <si>
    <t>srkit节省的金额</t>
  </si>
  <si>
    <t>P6M</t>
  </si>
  <si>
    <t>P12M</t>
  </si>
  <si>
    <t>send</t>
  </si>
  <si>
    <t>click</t>
  </si>
  <si>
    <t>morning_click</t>
  </si>
  <si>
    <t>noon_click</t>
  </si>
  <si>
    <t>afternoon_click</t>
  </si>
  <si>
    <t>dinner_click</t>
  </si>
  <si>
    <t>click_with_purchase</t>
  </si>
  <si>
    <t>发送数量</t>
  </si>
  <si>
    <t>点击数量</t>
  </si>
  <si>
    <t>morning点击数量</t>
  </si>
  <si>
    <t>noon点击数量</t>
  </si>
  <si>
    <t>afternoon点击数量</t>
  </si>
  <si>
    <t>dinner点击数量</t>
  </si>
  <si>
    <t>是否点击且购买
0 - 否
1 - 是</t>
  </si>
  <si>
    <t>分区字段渠道
0 - SMS
1 - PUSH
2 - EMAIL</t>
  </si>
  <si>
    <t>participate_num</t>
  </si>
  <si>
    <t>redeem_time</t>
  </si>
  <si>
    <t>decimal(14,4)</t>
  </si>
  <si>
    <t>actual_pay_amt</t>
  </si>
  <si>
    <t>decimal(14,2)</t>
  </si>
  <si>
    <t>核心好礼节省金额</t>
  </si>
  <si>
    <t>核心好礼核销次数</t>
  </si>
  <si>
    <t>bundle</t>
  </si>
  <si>
    <t>是否绑定</t>
  </si>
  <si>
    <t>active</t>
  </si>
  <si>
    <t>是否活跃</t>
  </si>
  <si>
    <t>daypart</t>
  </si>
  <si>
    <t>消费金额</t>
  </si>
  <si>
    <t>1117.70</t>
  </si>
  <si>
    <t>分区字段
运行周期</t>
  </si>
  <si>
    <t>分区字段
时间段
1-morning
2-noon
3-afternoon
4-evening</t>
  </si>
  <si>
    <t>分区字段
渠道
1 - APP
0 - Physical Card
2 - Alipay
3 - Wechat
4 - CMB
5 - Apple
6 - Eleme</t>
  </si>
  <si>
    <t>register</t>
  </si>
  <si>
    <t>是否注册</t>
  </si>
  <si>
    <t>weekly</t>
  </si>
  <si>
    <t>u_analysis_app.tagging_daily</t>
  </si>
  <si>
    <t>会员标签大表</t>
  </si>
  <si>
    <t>会员日更新标签大表</t>
  </si>
  <si>
    <t>u_analysis_app.communication_detail_tag_daily</t>
  </si>
  <si>
    <t>u_analysis_app.member_purchase_behavior_RFM_daily</t>
  </si>
  <si>
    <t>u_analysis_app.member_purchase_behavior_trans_daily</t>
  </si>
  <si>
    <t>u_analysis_app.member_profile_loyalty_daily</t>
  </si>
  <si>
    <t>u_analysis_app.member_profile_vchr_balance_daily</t>
  </si>
  <si>
    <t>历史消费表(RFM)</t>
  </si>
  <si>
    <t>会员信息表(loyalty)</t>
  </si>
  <si>
    <t>会员信息表(vchr_balance)</t>
  </si>
  <si>
    <t>过去三个月sms发送数量</t>
  </si>
  <si>
    <t>过去三个月sms点击数量</t>
  </si>
  <si>
    <t>过去三个月sms  morning点击数量</t>
  </si>
  <si>
    <t>过去三个月sms noon点击数量</t>
  </si>
  <si>
    <t>过去三个月sms afternoon点击数量</t>
  </si>
  <si>
    <t>过去三个月sms dinner点击数量</t>
  </si>
  <si>
    <t>过去三个月sms是否点击且购买
0 - 否
1 - 是</t>
  </si>
  <si>
    <t>过去三个月push发送数量</t>
  </si>
  <si>
    <t>过去三个月push点击数量</t>
  </si>
  <si>
    <t>过去三个月push  morning点击数量</t>
  </si>
  <si>
    <t>过去三个月push noon点击数量</t>
  </si>
  <si>
    <t>过去三个月push afternoon点击数量</t>
  </si>
  <si>
    <t>过去三个月push dinner点击数量</t>
  </si>
  <si>
    <t>过去三个月push是否点击且购买
0 - 否
1 - 是</t>
  </si>
  <si>
    <t>过去三个月email发送数量</t>
  </si>
  <si>
    <t>过去三个月Email点击数量</t>
  </si>
  <si>
    <t>过去三个月Email  morning点击数量</t>
  </si>
  <si>
    <t>过去三个月Email noon点击数量</t>
  </si>
  <si>
    <t>过去三个月Email afternoon点击数量</t>
  </si>
  <si>
    <t>过去三个月Email dinner点击数量</t>
  </si>
  <si>
    <t>过去三个月Email是否点击且购买
0 - 否
1 - 是</t>
  </si>
  <si>
    <t>avg_transaction_interval</t>
  </si>
  <si>
    <t>personal_active_index</t>
  </si>
  <si>
    <t>最近一次消费到运行日的天数</t>
  </si>
  <si>
    <t>过去三个月每单之间的平均间隔</t>
  </si>
  <si>
    <t>2020-09-10</t>
  </si>
  <si>
    <t>tier_star_balance</t>
  </si>
  <si>
    <t>reward_star_balance</t>
  </si>
  <si>
    <t>star_gap_to_green</t>
  </si>
  <si>
    <t>star_gap_to_half_gold</t>
  </si>
  <si>
    <t>star_gap_to_gold</t>
  </si>
  <si>
    <t>days_becoming_gold</t>
  </si>
  <si>
    <t>days_becoming_green</t>
  </si>
  <si>
    <t>days_ex_gold</t>
  </si>
  <si>
    <t>days_ex_green</t>
  </si>
  <si>
    <t>等级星余额</t>
  </si>
  <si>
    <t>奖励星余额</t>
  </si>
  <si>
    <t>到green差的等级星</t>
  </si>
  <si>
    <t>到half_gold差的等级星</t>
  </si>
  <si>
    <t>到gold差的等级星</t>
  </si>
  <si>
    <t>从gold降级到现在的天数</t>
  </si>
  <si>
    <t>从green降级到现在的天数</t>
  </si>
  <si>
    <t>从注册日到第一次升级为gold的天数</t>
  </si>
  <si>
    <t>从注册日到第一次升级为green的天数</t>
  </si>
  <si>
    <t>0.0000</t>
  </si>
  <si>
    <t>2.0000</t>
  </si>
  <si>
    <t>8.0000</t>
  </si>
  <si>
    <t>16.0000</t>
  </si>
  <si>
    <t>vchr_balance</t>
  </si>
  <si>
    <t>未使用未过期的券的剩余数量</t>
  </si>
  <si>
    <t>11</t>
  </si>
  <si>
    <t>core</t>
  </si>
  <si>
    <t>P3M_sms_send</t>
  </si>
  <si>
    <t>P3M_sms_click</t>
  </si>
  <si>
    <t>P3M_sms_morning_click</t>
  </si>
  <si>
    <t>P3M_sms_noon_click</t>
  </si>
  <si>
    <t>P3M_sms_afternoon_click</t>
  </si>
  <si>
    <t>P3M_sms_dinner_click</t>
  </si>
  <si>
    <t>P3M_sms_click_with_purchase</t>
  </si>
  <si>
    <t>P3M_push_send</t>
  </si>
  <si>
    <t>P3M_push_click</t>
  </si>
  <si>
    <t>P3M_push_morning_click</t>
  </si>
  <si>
    <t>P3M_push_noon_click</t>
  </si>
  <si>
    <t>P3M_push_afternoon_click</t>
  </si>
  <si>
    <t>P3M_push_dinner_click</t>
  </si>
  <si>
    <t>P3M_push_click_with_purchase</t>
  </si>
  <si>
    <t>P3M_email_send</t>
  </si>
  <si>
    <t>P3M_email_click</t>
  </si>
  <si>
    <t>P3M_email_morning_click</t>
  </si>
  <si>
    <t>P3M_email_noon_click</t>
  </si>
  <si>
    <t>P3M_email_afternoon_click</t>
  </si>
  <si>
    <t>P3M_email_dinner_click</t>
  </si>
  <si>
    <t>P3M_email_click_with_purchase</t>
  </si>
  <si>
    <t>P1M_sms_send</t>
  </si>
  <si>
    <t>P1M_sms_click</t>
  </si>
  <si>
    <t>P1M_sms_morning_click</t>
  </si>
  <si>
    <t>P1M_sms_noon_click</t>
  </si>
  <si>
    <t>P1M_sms_afternoon_click</t>
  </si>
  <si>
    <t>P1M_sms_dinner_click</t>
  </si>
  <si>
    <t>P1M_sms_click_with_purchase</t>
  </si>
  <si>
    <t>P1M_push_send</t>
  </si>
  <si>
    <t>P1M_push_click</t>
  </si>
  <si>
    <t>P1M_push_morning_click</t>
  </si>
  <si>
    <t>P1M_push_noon_click</t>
  </si>
  <si>
    <t>P1M_push_afternoon_click</t>
  </si>
  <si>
    <t>P1M_push_dinner_click</t>
  </si>
  <si>
    <t>P1M_P1M_push_click_with_purchase</t>
  </si>
  <si>
    <t>P1M_email_send</t>
  </si>
  <si>
    <t>P1M_email_click</t>
  </si>
  <si>
    <t>P1M_email_morning_click</t>
  </si>
  <si>
    <t>P1M_email_noon_click</t>
  </si>
  <si>
    <t>P1M_email_afternoon_click</t>
  </si>
  <si>
    <t>P1M_email_dinner_click</t>
  </si>
  <si>
    <t>P1M_email_click_with_purchase</t>
  </si>
  <si>
    <t>P7D_sms_send</t>
  </si>
  <si>
    <t>P7D_sms_click</t>
  </si>
  <si>
    <t>P7D_sms_morning_click</t>
  </si>
  <si>
    <t>P7D_sms_noon_click</t>
  </si>
  <si>
    <t>P7D_sms_afternoon_click</t>
  </si>
  <si>
    <t>P7D_sms_dinner_click</t>
  </si>
  <si>
    <t>P7D_sms_click_with_purchase</t>
  </si>
  <si>
    <t>P7D_push_send</t>
  </si>
  <si>
    <t>P7D_push_click</t>
  </si>
  <si>
    <t>P7D_push_morning_click</t>
  </si>
  <si>
    <t>P7D_push_noon_click</t>
  </si>
  <si>
    <t>P7D_push_afternoon_click</t>
  </si>
  <si>
    <t>P7D_push_dinner_click</t>
  </si>
  <si>
    <t>P7D_push_click_with_purchase</t>
  </si>
  <si>
    <t>P7D_email_send</t>
  </si>
  <si>
    <t>P7D_email_click</t>
  </si>
  <si>
    <t>P7D_email_morning_click</t>
  </si>
  <si>
    <t>P7D_email_noon_click</t>
  </si>
  <si>
    <t>P7D_email_afternoon_click</t>
  </si>
  <si>
    <t>P7D_email_dinner_click</t>
  </si>
  <si>
    <t>P7D_email_click_with_purchase</t>
  </si>
  <si>
    <t>Tier_star_balance</t>
  </si>
  <si>
    <t>Reward_star_balance</t>
  </si>
  <si>
    <t>Star_gap_to_Green</t>
  </si>
  <si>
    <t>Star_gap_to_half_Gold</t>
  </si>
  <si>
    <t>Star_gap_to_Gold</t>
  </si>
  <si>
    <t>Days_becoming_Gold</t>
  </si>
  <si>
    <t>Days_becoming_Green</t>
  </si>
  <si>
    <t>Days_ex_Gold</t>
  </si>
  <si>
    <t>Days_ex_Green</t>
  </si>
  <si>
    <t>SRKit_coupon_balance</t>
  </si>
  <si>
    <t>Core_benefits_balance</t>
  </si>
  <si>
    <t>Personal_Active_Index</t>
  </si>
  <si>
    <t>P3M_MOP_trans</t>
  </si>
  <si>
    <t>P3M_MOD_trans</t>
  </si>
  <si>
    <t>过去一个月sms发送数量</t>
  </si>
  <si>
    <t>过去一个月sms点击数量</t>
  </si>
  <si>
    <t>过去一个月sms  morning点击数量</t>
  </si>
  <si>
    <t>过去一个月sms noon点击数量</t>
  </si>
  <si>
    <t>过去一个月sms afternoon点击数量</t>
  </si>
  <si>
    <t>过去一个月sms dinner点击数量</t>
  </si>
  <si>
    <t>过去一个月sms是否点击且购买
0 - 否
1 - 是</t>
  </si>
  <si>
    <t>过去一个月push发送数量</t>
  </si>
  <si>
    <t>过去一个月push点击数量</t>
  </si>
  <si>
    <t>过去一个月push  morning点击数量</t>
  </si>
  <si>
    <t>过去一个月push noon点击数量</t>
  </si>
  <si>
    <t>过去一个月push afternoon点击数量</t>
  </si>
  <si>
    <t>过去一个月push dinner点击数量</t>
  </si>
  <si>
    <t>过去一个月push是否点击且购买
0 - 否
1 - 是</t>
  </si>
  <si>
    <t>过去一个月email发送数量</t>
  </si>
  <si>
    <t>过去一个月Email点击数量</t>
  </si>
  <si>
    <t>过去一个月Email  morning点击数量</t>
  </si>
  <si>
    <t>过去一个月Email noon点击数量</t>
  </si>
  <si>
    <t>过去一个月Email afternoon点击数量</t>
  </si>
  <si>
    <t>过去一个月Email dinner点击数量</t>
  </si>
  <si>
    <t>过去一个月Email是否点击且购买
0 - 否
1 - 是</t>
  </si>
  <si>
    <t>过去七天sms发送数量</t>
  </si>
  <si>
    <t>过去七天sms点击数量</t>
  </si>
  <si>
    <t>过去七天sms  morning点击数量</t>
  </si>
  <si>
    <t>过去七天sms noon点击数量</t>
  </si>
  <si>
    <t>过去七天sms afternoon点击数量</t>
  </si>
  <si>
    <t>过去七天sms dinner点击数量</t>
  </si>
  <si>
    <t>过去七天sms是否点击且购买
0 - 否
1 - 是</t>
  </si>
  <si>
    <t>过去七天push发送数量</t>
  </si>
  <si>
    <t>过去七天push点击数量</t>
  </si>
  <si>
    <t>过去七天push  morning点击数量</t>
  </si>
  <si>
    <t>过去七天push noon点击数量</t>
  </si>
  <si>
    <t>过去七天push afternoon点击数量</t>
  </si>
  <si>
    <t>过去七天push dinner点击数量</t>
  </si>
  <si>
    <t>过去七天push是否点击且购买
0 - 否
1 - 是</t>
  </si>
  <si>
    <t>过去七天email发送数量</t>
  </si>
  <si>
    <t>过去七天Email点击数量</t>
  </si>
  <si>
    <t>过去七天Email  morning点击数量</t>
  </si>
  <si>
    <t>过去七天Email noon点击数量</t>
  </si>
  <si>
    <t>过去七天Email afternoon点击数量</t>
  </si>
  <si>
    <t>过去七天Email dinner点击数量</t>
  </si>
  <si>
    <t>过去七天Email是否点击且购买
0 - 否
1 - 是</t>
  </si>
  <si>
    <t>未使用未过期的srkit券的剩余数量</t>
  </si>
  <si>
    <t>未使用未过期的核心好礼券的剩余数量</t>
  </si>
  <si>
    <t>1</t>
  </si>
  <si>
    <t>过去三个月MOP购买次数</t>
  </si>
  <si>
    <t>历史MOP购买次数</t>
  </si>
  <si>
    <t>过去三个月MOD购买次数</t>
  </si>
  <si>
    <t>历史MOD购买次数</t>
  </si>
  <si>
    <t>historical_MOP_trans</t>
  </si>
  <si>
    <t>historical_MOD_trans</t>
  </si>
  <si>
    <t>P3M_noon_Spend</t>
  </si>
  <si>
    <t>分区字段
运行周期
p3m
p1m
p7d</t>
  </si>
  <si>
    <t>p3m</t>
  </si>
  <si>
    <t>分区字段
运行周期
P3M
P6M
P12M</t>
  </si>
  <si>
    <t>分区字段
运行周期
P3M</t>
  </si>
  <si>
    <t xml:space="preserve">分区字段
券的类型
core
srkit
</t>
  </si>
  <si>
    <t>分区字段    
运行类型
P3M</t>
  </si>
  <si>
    <t>分区字段    
运行周期
P3M
P6M</t>
  </si>
  <si>
    <t xml:space="preserve">分区字段
计算周期
P3M
ALL
</t>
  </si>
  <si>
    <t>计算周期
P3M</t>
  </si>
  <si>
    <t>计算周期
P6M</t>
  </si>
  <si>
    <t>计算周期
P12M</t>
  </si>
  <si>
    <t>P1M MOP Tran</t>
  </si>
  <si>
    <t xml:space="preserve">分区字段
计算周期
P1M
P6M
</t>
  </si>
  <si>
    <t># of click in the past 3 months</t>
  </si>
  <si>
    <t>Member Campaign preference</t>
  </si>
  <si>
    <t>monthly</t>
  </si>
  <si>
    <t>u_analysis_app.member_campaign_perference_free_delivery</t>
  </si>
  <si>
    <t>会员活动信息表(free_delivery)</t>
  </si>
  <si>
    <t>u_analysis_app.member_campaign_perference_pay_promo</t>
  </si>
  <si>
    <t>会员活动信息表(pay_promo)</t>
  </si>
  <si>
    <t>u_analysis_app.member_campaign_perference_product_discount</t>
  </si>
  <si>
    <t>会员活动信息表(product_discount)</t>
  </si>
  <si>
    <t>cost_saved</t>
  </si>
  <si>
    <t>2020-09-07</t>
  </si>
  <si>
    <t>免配送费的总单数</t>
  </si>
  <si>
    <t>免配送费节省金额</t>
  </si>
  <si>
    <t>支付优惠单数</t>
  </si>
  <si>
    <t>支付优惠节省金额</t>
  </si>
  <si>
    <t>90.00</t>
  </si>
  <si>
    <t>支付优惠渠道
0-微信
1-支付宝</t>
  </si>
  <si>
    <t>2020-09-14</t>
  </si>
  <si>
    <t>商品优惠单数</t>
  </si>
  <si>
    <t>优惠商品</t>
  </si>
  <si>
    <t>商品优惠节省金额</t>
  </si>
  <si>
    <t>1-41XTMPON</t>
  </si>
  <si>
    <t>20.50</t>
  </si>
  <si>
    <t>Recent date of SMS sent (Notification message)</t>
  </si>
  <si>
    <t>Recent date of SMS sent (Commercial message)</t>
  </si>
  <si>
    <t>Recent date of push notification</t>
  </si>
  <si>
    <t># of format clicked</t>
  </si>
  <si>
    <t># of placement clicked</t>
  </si>
  <si>
    <t>P3M APP login #</t>
  </si>
  <si>
    <t>P6M APP login #</t>
  </si>
  <si>
    <t>P3M Physical card active users</t>
  </si>
  <si>
    <t>P3M login Wechat OA #</t>
  </si>
  <si>
    <t>P3M login Wechat mini APP #</t>
  </si>
  <si>
    <t>P1M xx category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</si>
</sst>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1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11"/>
      <color rgb="FF00B050"/>
      <name val="Calibri"/>
      <family val="2"/>
      <charset val="134"/>
      <scheme val="minor"/>
    </font>
    <font>
      <sz val="11"/>
      <color rgb="FF00B050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b/>
      <sz val="9"/>
      <color theme="0"/>
      <name val="Calibri"/>
      <family val="3"/>
      <charset val="134"/>
      <scheme val="minor"/>
    </font>
    <font>
      <sz val="9"/>
      <color theme="1"/>
      <name val="Calibri"/>
      <family val="3"/>
      <charset val="134"/>
      <scheme val="minor"/>
    </font>
    <font>
      <sz val="10"/>
      <color theme="1"/>
      <name val="Calibri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63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>
      <alignment vertical="center"/>
    </xf>
    <xf numFmtId="9" fontId="0" fillId="2" borderId="1" xfId="1" applyFont="1" applyFill="1" applyBorder="1">
      <alignment vertical="center"/>
    </xf>
    <xf numFmtId="0" fontId="5" fillId="2" borderId="0" xfId="0" applyFont="1" applyFill="1">
      <alignment vertical="center"/>
    </xf>
    <xf numFmtId="9" fontId="5" fillId="2" borderId="1" xfId="1" applyFont="1" applyFill="1" applyBorder="1">
      <alignment vertical="center"/>
    </xf>
    <xf numFmtId="0" fontId="7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  <xf numFmtId="14" fontId="0" fillId="2" borderId="0" xfId="0" applyNumberFormat="1" applyFill="1">
      <alignment vertical="center"/>
    </xf>
    <xf numFmtId="9" fontId="0" fillId="2" borderId="0" xfId="1" applyFont="1" applyFill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4" fillId="2" borderId="1" xfId="0" applyFont="1" applyFill="1" applyBorder="1">
      <alignment vertical="center"/>
    </xf>
    <xf numFmtId="0" fontId="0" fillId="2" borderId="0" xfId="0" applyFill="1" applyAlignment="1">
      <alignment horizontal="center" vertical="center" wrapText="1"/>
    </xf>
    <xf numFmtId="164" fontId="0" fillId="0" borderId="0" xfId="2" applyNumberFormat="1" applyFont="1">
      <alignment vertical="center"/>
    </xf>
    <xf numFmtId="0" fontId="5" fillId="3" borderId="0" xfId="0" applyFont="1" applyFill="1">
      <alignment vertical="center"/>
    </xf>
    <xf numFmtId="0" fontId="0" fillId="0" borderId="0" xfId="0" quotePrefix="1">
      <alignment vertical="center"/>
    </xf>
    <xf numFmtId="0" fontId="10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2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164" fontId="4" fillId="0" borderId="0" xfId="2" applyNumberFormat="1" applyFont="1">
      <alignment vertical="center"/>
    </xf>
    <xf numFmtId="0" fontId="11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6" borderId="0" xfId="0" applyFill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9" xfId="0" applyFill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0" fontId="13" fillId="5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left" vertical="center" wrapText="1"/>
    </xf>
    <xf numFmtId="0" fontId="15" fillId="2" borderId="1" xfId="0" applyFont="1" applyFill="1" applyBorder="1">
      <alignment vertical="center"/>
    </xf>
    <xf numFmtId="164" fontId="15" fillId="2" borderId="1" xfId="2" applyNumberFormat="1" applyFont="1" applyFill="1" applyBorder="1" applyAlignment="1">
      <alignment vertical="center" wrapText="1"/>
    </xf>
    <xf numFmtId="165" fontId="15" fillId="2" borderId="1" xfId="2" applyNumberFormat="1" applyFont="1" applyFill="1" applyBorder="1" applyAlignment="1">
      <alignment vertical="center" wrapText="1"/>
    </xf>
    <xf numFmtId="9" fontId="15" fillId="2" borderId="1" xfId="1" applyFont="1" applyFill="1" applyBorder="1" applyAlignment="1">
      <alignment vertical="center" wrapText="1"/>
    </xf>
    <xf numFmtId="0" fontId="15" fillId="2" borderId="3" xfId="0" applyFont="1" applyFill="1" applyBorder="1">
      <alignment vertical="center"/>
    </xf>
    <xf numFmtId="0" fontId="15" fillId="2" borderId="4" xfId="0" applyFont="1" applyFill="1" applyBorder="1">
      <alignment vertical="center"/>
    </xf>
    <xf numFmtId="0" fontId="15" fillId="2" borderId="2" xfId="0" applyFont="1" applyFill="1" applyBorder="1">
      <alignment vertical="center"/>
    </xf>
    <xf numFmtId="9" fontId="15" fillId="2" borderId="3" xfId="1" applyFont="1" applyFill="1" applyBorder="1" applyAlignment="1">
      <alignment vertical="center" wrapText="1"/>
    </xf>
    <xf numFmtId="9" fontId="15" fillId="2" borderId="4" xfId="1" applyFont="1" applyFill="1" applyBorder="1" applyAlignment="1">
      <alignment vertical="center" wrapText="1"/>
    </xf>
    <xf numFmtId="9" fontId="15" fillId="2" borderId="2" xfId="1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0" fillId="8" borderId="0" xfId="0" applyFill="1">
      <alignment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10" fillId="8" borderId="4" xfId="0" applyFont="1" applyFill="1" applyBorder="1" applyAlignment="1">
      <alignment vertical="center" wrapText="1"/>
    </xf>
    <xf numFmtId="0" fontId="11" fillId="8" borderId="1" xfId="0" applyFont="1" applyFill="1" applyBorder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vertical="center" wrapText="1"/>
    </xf>
    <xf numFmtId="0" fontId="11" fillId="7" borderId="1" xfId="0" applyFont="1" applyFill="1" applyBorder="1">
      <alignment vertical="center"/>
    </xf>
    <xf numFmtId="0" fontId="11" fillId="7" borderId="1" xfId="0" applyFont="1" applyFill="1" applyBorder="1" applyAlignment="1">
      <alignment horizontal="center" vertical="center"/>
    </xf>
    <xf numFmtId="0" fontId="0" fillId="7" borderId="4" xfId="0" applyFill="1" applyBorder="1" applyAlignment="1">
      <alignment vertical="center" wrapText="1"/>
    </xf>
    <xf numFmtId="0" fontId="11" fillId="8" borderId="4" xfId="0" applyFont="1" applyFill="1" applyBorder="1" applyAlignment="1">
      <alignment vertical="center" wrapText="1"/>
    </xf>
    <xf numFmtId="0" fontId="0" fillId="0" borderId="0" xfId="0" applyAlignment="1"/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11" fillId="9" borderId="1" xfId="0" applyFont="1" applyFill="1" applyBorder="1">
      <alignment vertical="center"/>
    </xf>
    <xf numFmtId="0" fontId="0" fillId="2" borderId="7" xfId="0" applyFill="1" applyBorder="1" applyAlignment="1">
      <alignment vertical="center" wrapText="1"/>
    </xf>
    <xf numFmtId="0" fontId="0" fillId="2" borderId="9" xfId="0" applyFill="1" applyBorder="1">
      <alignment vertical="center"/>
    </xf>
    <xf numFmtId="0" fontId="0" fillId="2" borderId="8" xfId="0" applyFill="1" applyBorder="1" applyAlignment="1">
      <alignment vertical="center" wrapText="1"/>
    </xf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Border="1">
      <alignment vertical="center"/>
    </xf>
    <xf numFmtId="164" fontId="15" fillId="2" borderId="0" xfId="2" applyNumberFormat="1" applyFont="1" applyFill="1" applyBorder="1" applyAlignment="1">
      <alignment vertical="center" wrapText="1"/>
    </xf>
    <xf numFmtId="165" fontId="15" fillId="2" borderId="0" xfId="2" applyNumberFormat="1" applyFont="1" applyFill="1" applyBorder="1" applyAlignment="1">
      <alignment vertical="center" wrapText="1"/>
    </xf>
    <xf numFmtId="9" fontId="15" fillId="2" borderId="0" xfId="1" applyFont="1" applyFill="1" applyBorder="1" applyAlignment="1">
      <alignment vertical="center" wrapText="1"/>
    </xf>
    <xf numFmtId="0" fontId="15" fillId="6" borderId="1" xfId="0" applyFont="1" applyFill="1" applyBorder="1">
      <alignment vertical="center"/>
    </xf>
    <xf numFmtId="0" fontId="0" fillId="2" borderId="10" xfId="0" applyFill="1" applyBorder="1">
      <alignment vertical="center"/>
    </xf>
    <xf numFmtId="0" fontId="0" fillId="9" borderId="1" xfId="0" applyFill="1" applyBorder="1" applyAlignment="1"/>
    <xf numFmtId="0" fontId="0" fillId="9" borderId="0" xfId="0" applyFill="1" applyBorder="1" applyAlignment="1">
      <alignment vertical="center" wrapText="1"/>
    </xf>
    <xf numFmtId="0" fontId="0" fillId="9" borderId="0" xfId="0" applyFill="1">
      <alignment vertical="center"/>
    </xf>
    <xf numFmtId="0" fontId="0" fillId="9" borderId="11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9" fontId="0" fillId="0" borderId="0" xfId="0" applyNumberFormat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11" borderId="0" xfId="0" applyFill="1">
      <alignment vertical="center"/>
    </xf>
    <xf numFmtId="22" fontId="0" fillId="0" borderId="0" xfId="0" quotePrefix="1" applyNumberFormat="1" applyAlignment="1">
      <alignment horizontal="right" vertical="center"/>
    </xf>
    <xf numFmtId="14" fontId="0" fillId="0" borderId="0" xfId="0" quotePrefix="1" applyNumberFormat="1" applyAlignment="1">
      <alignment horizontal="right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colors>
    <mruColors>
      <color rgb="FF0063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4"/>
  <sheetViews>
    <sheetView zoomScaleNormal="100" workbookViewId="0">
      <pane ySplit="2" topLeftCell="A57" activePane="bottomLeft" state="frozen"/>
      <selection pane="bottomLeft" activeCell="E20" sqref="E20"/>
    </sheetView>
  </sheetViews>
  <sheetFormatPr defaultColWidth="8.7109375" defaultRowHeight="15"/>
  <cols>
    <col min="1" max="1" width="8.7109375" style="1"/>
    <col min="2" max="2" width="14.140625" style="20" customWidth="1"/>
    <col min="3" max="3" width="19.85546875" style="20" customWidth="1"/>
    <col min="4" max="4" width="24.7109375" style="20" customWidth="1"/>
    <col min="5" max="5" width="94.28515625" style="1" bestFit="1" customWidth="1"/>
    <col min="6" max="6" width="12.7109375" style="1" customWidth="1"/>
    <col min="7" max="7" width="8.7109375" style="1"/>
    <col min="8" max="8" width="15.140625" style="1" customWidth="1"/>
    <col min="9" max="9" width="29.140625" style="1" customWidth="1"/>
    <col min="10" max="10" width="117.28515625" style="1" bestFit="1" customWidth="1"/>
    <col min="11" max="11" width="14.7109375" style="9" bestFit="1" customWidth="1"/>
    <col min="12" max="16384" width="8.7109375" style="1"/>
  </cols>
  <sheetData>
    <row r="1" spans="2:11">
      <c r="B1" s="37" t="s">
        <v>207</v>
      </c>
    </row>
    <row r="2" spans="2:11">
      <c r="B2" s="46" t="s">
        <v>160</v>
      </c>
      <c r="C2" s="46" t="s">
        <v>159</v>
      </c>
      <c r="D2" s="46" t="s">
        <v>168</v>
      </c>
      <c r="E2" s="47" t="s">
        <v>164</v>
      </c>
      <c r="F2" s="47" t="s">
        <v>167</v>
      </c>
      <c r="G2" s="47" t="s">
        <v>161</v>
      </c>
      <c r="H2" s="47" t="s">
        <v>163</v>
      </c>
      <c r="I2" s="47" t="s">
        <v>165</v>
      </c>
      <c r="J2" s="47" t="s">
        <v>166</v>
      </c>
      <c r="K2" s="9" t="s">
        <v>509</v>
      </c>
    </row>
    <row r="3" spans="2:11" ht="30">
      <c r="B3" s="116" t="s">
        <v>222</v>
      </c>
      <c r="C3" s="38" t="s">
        <v>421</v>
      </c>
      <c r="D3" s="38" t="s">
        <v>170</v>
      </c>
      <c r="E3" s="33" t="s">
        <v>63</v>
      </c>
      <c r="F3" s="5" t="s">
        <v>337</v>
      </c>
      <c r="G3" s="5" t="s">
        <v>162</v>
      </c>
      <c r="H3" s="48" t="s">
        <v>341</v>
      </c>
      <c r="I3" s="5"/>
      <c r="J3" s="5" t="s">
        <v>346</v>
      </c>
      <c r="K3" s="9" t="s">
        <v>508</v>
      </c>
    </row>
    <row r="4" spans="2:11">
      <c r="B4" s="117"/>
      <c r="C4" s="39"/>
      <c r="D4" s="39"/>
      <c r="E4" s="33" t="s">
        <v>128</v>
      </c>
      <c r="F4" s="5" t="s">
        <v>337</v>
      </c>
      <c r="G4" s="5" t="s">
        <v>162</v>
      </c>
      <c r="H4" s="48" t="s">
        <v>341</v>
      </c>
      <c r="I4" s="5"/>
      <c r="J4" s="5"/>
      <c r="K4" s="9" t="s">
        <v>508</v>
      </c>
    </row>
    <row r="5" spans="2:11">
      <c r="B5" s="117"/>
      <c r="C5" s="39"/>
      <c r="D5" s="39"/>
      <c r="E5" s="33" t="s">
        <v>61</v>
      </c>
      <c r="F5" s="5" t="s">
        <v>337</v>
      </c>
      <c r="G5" s="5" t="s">
        <v>162</v>
      </c>
      <c r="H5" s="48" t="s">
        <v>341</v>
      </c>
      <c r="I5" s="5"/>
      <c r="J5" s="5"/>
      <c r="K5" s="9" t="s">
        <v>508</v>
      </c>
    </row>
    <row r="6" spans="2:11">
      <c r="B6" s="117"/>
      <c r="C6" s="39"/>
      <c r="D6" s="39"/>
      <c r="E6" s="33" t="s">
        <v>62</v>
      </c>
      <c r="F6" s="5" t="s">
        <v>337</v>
      </c>
      <c r="G6" s="5" t="s">
        <v>162</v>
      </c>
      <c r="H6" s="48" t="s">
        <v>341</v>
      </c>
      <c r="I6" s="5"/>
      <c r="J6" s="5"/>
      <c r="K6" s="9" t="s">
        <v>508</v>
      </c>
    </row>
    <row r="7" spans="2:11">
      <c r="B7" s="117"/>
      <c r="C7" s="39"/>
      <c r="D7" s="39"/>
      <c r="E7" s="33" t="s">
        <v>72</v>
      </c>
      <c r="F7" s="5" t="s">
        <v>337</v>
      </c>
      <c r="G7" s="5" t="s">
        <v>162</v>
      </c>
      <c r="H7" s="48" t="s">
        <v>341</v>
      </c>
      <c r="I7" s="5"/>
      <c r="J7" s="5"/>
      <c r="K7" s="9" t="s">
        <v>508</v>
      </c>
    </row>
    <row r="8" spans="2:11">
      <c r="B8" s="117"/>
      <c r="C8" s="40"/>
      <c r="D8" s="39"/>
      <c r="E8" s="33"/>
      <c r="F8" s="5"/>
      <c r="G8" s="5"/>
      <c r="H8" s="48"/>
      <c r="I8" s="5"/>
      <c r="J8" s="5"/>
    </row>
    <row r="9" spans="2:11">
      <c r="B9" s="117"/>
      <c r="C9" s="38" t="s">
        <v>169</v>
      </c>
      <c r="D9" s="38" t="s">
        <v>0</v>
      </c>
      <c r="E9" s="88" t="s">
        <v>451</v>
      </c>
      <c r="F9" s="86" t="s">
        <v>337</v>
      </c>
      <c r="G9" s="86" t="s">
        <v>480</v>
      </c>
      <c r="H9" s="87" t="s">
        <v>341</v>
      </c>
      <c r="I9" s="86"/>
      <c r="J9" s="5"/>
      <c r="K9" s="9" t="s">
        <v>523</v>
      </c>
    </row>
    <row r="10" spans="2:11">
      <c r="B10" s="117"/>
      <c r="C10" s="39"/>
      <c r="D10" s="39"/>
      <c r="E10" s="88" t="s">
        <v>452</v>
      </c>
      <c r="F10" s="86" t="s">
        <v>337</v>
      </c>
      <c r="G10" s="86" t="s">
        <v>480</v>
      </c>
      <c r="H10" s="87" t="s">
        <v>341</v>
      </c>
      <c r="I10" s="86"/>
      <c r="J10" s="5"/>
      <c r="K10" s="9" t="s">
        <v>523</v>
      </c>
    </row>
    <row r="11" spans="2:11">
      <c r="B11" s="117"/>
      <c r="C11" s="39"/>
      <c r="D11" s="39"/>
      <c r="E11" s="88" t="s">
        <v>453</v>
      </c>
      <c r="F11" s="86" t="s">
        <v>337</v>
      </c>
      <c r="G11" s="86" t="s">
        <v>480</v>
      </c>
      <c r="H11" s="87" t="s">
        <v>341</v>
      </c>
      <c r="I11" s="86"/>
      <c r="J11" s="5"/>
      <c r="K11" s="9" t="s">
        <v>523</v>
      </c>
    </row>
    <row r="12" spans="2:11">
      <c r="B12" s="117"/>
      <c r="C12" s="39"/>
      <c r="D12" s="39"/>
      <c r="E12" s="88" t="s">
        <v>454</v>
      </c>
      <c r="F12" s="86" t="s">
        <v>337</v>
      </c>
      <c r="G12" s="86" t="s">
        <v>480</v>
      </c>
      <c r="H12" s="87" t="s">
        <v>341</v>
      </c>
      <c r="I12" s="86"/>
      <c r="J12" s="5"/>
      <c r="K12" s="9" t="s">
        <v>523</v>
      </c>
    </row>
    <row r="13" spans="2:11" s="52" customFormat="1">
      <c r="B13" s="117"/>
      <c r="C13" s="39"/>
      <c r="D13" s="39"/>
      <c r="E13" s="105" t="s">
        <v>1165</v>
      </c>
      <c r="F13" s="56" t="s">
        <v>337</v>
      </c>
      <c r="G13" s="56" t="s">
        <v>469</v>
      </c>
      <c r="H13" s="57" t="s">
        <v>341</v>
      </c>
      <c r="I13" s="56"/>
      <c r="J13" s="53"/>
      <c r="K13" s="9"/>
    </row>
    <row r="14" spans="2:11">
      <c r="B14" s="117"/>
      <c r="C14" s="39"/>
      <c r="D14" s="39"/>
      <c r="E14" s="105" t="s">
        <v>1166</v>
      </c>
      <c r="F14" s="56" t="s">
        <v>337</v>
      </c>
      <c r="G14" s="56" t="s">
        <v>469</v>
      </c>
      <c r="H14" s="57" t="s">
        <v>341</v>
      </c>
      <c r="I14" s="56"/>
      <c r="J14" s="5"/>
    </row>
    <row r="15" spans="2:11" s="52" customFormat="1">
      <c r="B15" s="117"/>
      <c r="C15" s="39"/>
      <c r="D15" s="39"/>
      <c r="E15" s="105"/>
      <c r="F15" s="56"/>
      <c r="G15" s="56"/>
      <c r="H15" s="57"/>
      <c r="I15" s="56"/>
      <c r="J15" s="53"/>
      <c r="K15" s="9"/>
    </row>
    <row r="16" spans="2:11">
      <c r="B16" s="117"/>
      <c r="C16" s="39"/>
      <c r="D16" s="38" t="s">
        <v>2</v>
      </c>
      <c r="E16" s="88" t="s">
        <v>455</v>
      </c>
      <c r="F16" s="86" t="s">
        <v>337</v>
      </c>
      <c r="G16" s="86" t="s">
        <v>480</v>
      </c>
      <c r="H16" s="87" t="s">
        <v>341</v>
      </c>
      <c r="I16" s="86"/>
      <c r="J16" s="5"/>
      <c r="K16" s="9" t="s">
        <v>523</v>
      </c>
    </row>
    <row r="17" spans="2:11">
      <c r="B17" s="117"/>
      <c r="C17" s="39"/>
      <c r="D17" s="39"/>
      <c r="E17" s="88" t="s">
        <v>456</v>
      </c>
      <c r="F17" s="86" t="s">
        <v>337</v>
      </c>
      <c r="G17" s="86" t="s">
        <v>480</v>
      </c>
      <c r="H17" s="87" t="s">
        <v>341</v>
      </c>
      <c r="I17" s="86"/>
      <c r="J17" s="5"/>
      <c r="K17" s="9" t="s">
        <v>523</v>
      </c>
    </row>
    <row r="18" spans="2:11">
      <c r="B18" s="117"/>
      <c r="C18" s="39"/>
      <c r="D18" s="39"/>
      <c r="E18" s="88" t="s">
        <v>457</v>
      </c>
      <c r="F18" s="86" t="s">
        <v>337</v>
      </c>
      <c r="G18" s="86" t="s">
        <v>480</v>
      </c>
      <c r="H18" s="87" t="s">
        <v>341</v>
      </c>
      <c r="I18" s="86"/>
      <c r="J18" s="5"/>
      <c r="K18" s="9" t="s">
        <v>523</v>
      </c>
    </row>
    <row r="19" spans="2:11">
      <c r="B19" s="117"/>
      <c r="C19" s="39"/>
      <c r="D19" s="39"/>
      <c r="E19" s="88" t="s">
        <v>458</v>
      </c>
      <c r="F19" s="86" t="s">
        <v>337</v>
      </c>
      <c r="G19" s="86" t="s">
        <v>480</v>
      </c>
      <c r="H19" s="87" t="s">
        <v>341</v>
      </c>
      <c r="I19" s="86"/>
      <c r="J19" s="5"/>
      <c r="K19" s="9" t="s">
        <v>523</v>
      </c>
    </row>
    <row r="20" spans="2:11" s="52" customFormat="1">
      <c r="B20" s="117"/>
      <c r="C20" s="39"/>
      <c r="D20" s="39"/>
      <c r="E20" s="105" t="s">
        <v>1167</v>
      </c>
      <c r="F20" s="56" t="s">
        <v>337</v>
      </c>
      <c r="G20" s="56" t="s">
        <v>469</v>
      </c>
      <c r="H20" s="57" t="s">
        <v>341</v>
      </c>
      <c r="I20" s="56"/>
      <c r="J20" s="53"/>
      <c r="K20" s="9"/>
    </row>
    <row r="21" spans="2:11">
      <c r="B21" s="117"/>
      <c r="C21" s="39"/>
      <c r="D21" s="39"/>
      <c r="E21" s="88"/>
      <c r="F21" s="86"/>
      <c r="G21" s="86"/>
      <c r="H21" s="87"/>
      <c r="I21" s="86"/>
      <c r="J21" s="5"/>
    </row>
    <row r="22" spans="2:11">
      <c r="B22" s="117"/>
      <c r="C22" s="39"/>
      <c r="D22" s="38" t="s">
        <v>4</v>
      </c>
      <c r="E22" s="88" t="s">
        <v>459</v>
      </c>
      <c r="F22" s="86" t="s">
        <v>337</v>
      </c>
      <c r="G22" s="86" t="s">
        <v>480</v>
      </c>
      <c r="H22" s="87" t="s">
        <v>341</v>
      </c>
      <c r="I22" s="86"/>
      <c r="J22" s="5"/>
      <c r="K22" s="9" t="s">
        <v>523</v>
      </c>
    </row>
    <row r="23" spans="2:11">
      <c r="B23" s="117"/>
      <c r="C23" s="39"/>
      <c r="D23" s="39"/>
      <c r="E23" s="88" t="s">
        <v>460</v>
      </c>
      <c r="F23" s="86" t="s">
        <v>337</v>
      </c>
      <c r="G23" s="86" t="s">
        <v>480</v>
      </c>
      <c r="H23" s="87" t="s">
        <v>341</v>
      </c>
      <c r="I23" s="86"/>
      <c r="J23" s="5"/>
      <c r="K23" s="9" t="s">
        <v>523</v>
      </c>
    </row>
    <row r="24" spans="2:11">
      <c r="B24" s="117"/>
      <c r="C24" s="39"/>
      <c r="D24" s="39"/>
      <c r="E24" s="88" t="s">
        <v>461</v>
      </c>
      <c r="F24" s="86" t="s">
        <v>337</v>
      </c>
      <c r="G24" s="86" t="s">
        <v>480</v>
      </c>
      <c r="H24" s="87" t="s">
        <v>341</v>
      </c>
      <c r="I24" s="86"/>
      <c r="J24" s="5"/>
      <c r="K24" s="9" t="s">
        <v>523</v>
      </c>
    </row>
    <row r="25" spans="2:11">
      <c r="B25" s="117"/>
      <c r="C25" s="39"/>
      <c r="D25" s="39"/>
      <c r="E25" s="88" t="s">
        <v>462</v>
      </c>
      <c r="F25" s="86" t="s">
        <v>337</v>
      </c>
      <c r="G25" s="86" t="s">
        <v>480</v>
      </c>
      <c r="H25" s="87" t="s">
        <v>341</v>
      </c>
      <c r="I25" s="86"/>
      <c r="J25" s="5"/>
      <c r="K25" s="9" t="s">
        <v>523</v>
      </c>
    </row>
    <row r="26" spans="2:11">
      <c r="B26" s="117"/>
      <c r="C26" s="39"/>
      <c r="D26" s="40"/>
      <c r="E26" s="33"/>
      <c r="F26" s="5"/>
      <c r="G26" s="5"/>
      <c r="H26" s="48"/>
      <c r="I26" s="5"/>
      <c r="J26" s="5"/>
    </row>
    <row r="27" spans="2:11" s="52" customFormat="1">
      <c r="B27" s="117"/>
      <c r="C27" s="39"/>
      <c r="D27" s="42" t="s">
        <v>422</v>
      </c>
      <c r="E27" s="78" t="s">
        <v>1142</v>
      </c>
      <c r="F27" s="75" t="s">
        <v>337</v>
      </c>
      <c r="G27" s="75" t="s">
        <v>162</v>
      </c>
      <c r="H27" s="76" t="s">
        <v>341</v>
      </c>
      <c r="I27" s="75" t="s">
        <v>426</v>
      </c>
      <c r="J27" s="53"/>
      <c r="K27" s="9"/>
    </row>
    <row r="28" spans="2:11" s="52" customFormat="1">
      <c r="B28" s="117"/>
      <c r="C28" s="39"/>
      <c r="D28" s="42"/>
      <c r="E28" s="78" t="s">
        <v>58</v>
      </c>
      <c r="F28" s="75" t="s">
        <v>337</v>
      </c>
      <c r="G28" s="75" t="s">
        <v>162</v>
      </c>
      <c r="H28" s="76" t="s">
        <v>341</v>
      </c>
      <c r="I28" s="75" t="s">
        <v>426</v>
      </c>
      <c r="J28" s="53"/>
      <c r="K28" s="9"/>
    </row>
    <row r="29" spans="2:11" s="52" customFormat="1">
      <c r="B29" s="117"/>
      <c r="C29" s="39"/>
      <c r="D29" s="42"/>
      <c r="E29" s="78" t="s">
        <v>173</v>
      </c>
      <c r="F29" s="75" t="s">
        <v>337</v>
      </c>
      <c r="G29" s="75" t="s">
        <v>162</v>
      </c>
      <c r="H29" s="76" t="s">
        <v>341</v>
      </c>
      <c r="I29" s="75" t="s">
        <v>426</v>
      </c>
      <c r="J29" s="53"/>
      <c r="K29" s="9"/>
    </row>
    <row r="30" spans="2:11" s="52" customFormat="1">
      <c r="B30" s="117"/>
      <c r="C30" s="39"/>
      <c r="D30" s="42"/>
      <c r="E30" s="33"/>
      <c r="F30" s="53"/>
      <c r="G30" s="53"/>
      <c r="H30" s="55"/>
      <c r="I30" s="53"/>
      <c r="J30" s="53"/>
      <c r="K30" s="9"/>
    </row>
    <row r="31" spans="2:11" s="52" customFormat="1">
      <c r="B31" s="117"/>
      <c r="C31" s="38" t="s">
        <v>423</v>
      </c>
      <c r="D31" s="89" t="s">
        <v>424</v>
      </c>
      <c r="E31" s="78" t="s">
        <v>427</v>
      </c>
      <c r="F31" s="75" t="s">
        <v>337</v>
      </c>
      <c r="G31" s="75" t="s">
        <v>162</v>
      </c>
      <c r="H31" s="76" t="s">
        <v>341</v>
      </c>
      <c r="I31" s="75" t="s">
        <v>426</v>
      </c>
      <c r="J31" s="53"/>
      <c r="K31" s="9"/>
    </row>
    <row r="32" spans="2:11" s="52" customFormat="1">
      <c r="B32" s="117"/>
      <c r="C32" s="39"/>
      <c r="D32" s="42"/>
      <c r="E32" s="78" t="s">
        <v>428</v>
      </c>
      <c r="F32" s="75" t="s">
        <v>337</v>
      </c>
      <c r="G32" s="75" t="s">
        <v>162</v>
      </c>
      <c r="H32" s="76" t="s">
        <v>341</v>
      </c>
      <c r="I32" s="75" t="s">
        <v>426</v>
      </c>
      <c r="J32" s="53"/>
      <c r="K32" s="9"/>
    </row>
    <row r="33" spans="2:11" s="52" customFormat="1">
      <c r="B33" s="117"/>
      <c r="C33" s="39"/>
      <c r="D33" s="42"/>
      <c r="E33" s="33"/>
      <c r="F33" s="53"/>
      <c r="G33" s="53"/>
      <c r="H33" s="55"/>
      <c r="I33" s="53"/>
      <c r="J33" s="53"/>
      <c r="K33" s="9"/>
    </row>
    <row r="34" spans="2:11" s="52" customFormat="1">
      <c r="B34" s="117"/>
      <c r="C34" s="39"/>
      <c r="D34" s="42"/>
      <c r="E34" s="33"/>
      <c r="F34" s="53"/>
      <c r="G34" s="53"/>
      <c r="H34" s="55"/>
      <c r="I34" s="53"/>
      <c r="J34" s="53"/>
      <c r="K34" s="9"/>
    </row>
    <row r="35" spans="2:11" s="52" customFormat="1">
      <c r="B35" s="117"/>
      <c r="C35" s="39"/>
      <c r="D35" s="38" t="s">
        <v>425</v>
      </c>
      <c r="E35" s="78" t="s">
        <v>432</v>
      </c>
      <c r="F35" s="75" t="s">
        <v>337</v>
      </c>
      <c r="G35" s="75" t="s">
        <v>162</v>
      </c>
      <c r="H35" s="76" t="s">
        <v>341</v>
      </c>
      <c r="I35" s="75" t="s">
        <v>426</v>
      </c>
      <c r="J35" s="53"/>
      <c r="K35" s="9"/>
    </row>
    <row r="36" spans="2:11" s="52" customFormat="1">
      <c r="B36" s="117"/>
      <c r="C36" s="39"/>
      <c r="D36" s="42"/>
      <c r="E36" s="78" t="s">
        <v>1168</v>
      </c>
      <c r="F36" s="75" t="s">
        <v>337</v>
      </c>
      <c r="G36" s="75" t="s">
        <v>162</v>
      </c>
      <c r="H36" s="76" t="s">
        <v>341</v>
      </c>
      <c r="I36" s="75" t="s">
        <v>426</v>
      </c>
      <c r="J36" s="53"/>
      <c r="K36" s="9"/>
    </row>
    <row r="37" spans="2:11" s="52" customFormat="1">
      <c r="B37" s="117"/>
      <c r="C37" s="39"/>
      <c r="D37" s="42"/>
      <c r="E37" s="78" t="s">
        <v>1169</v>
      </c>
      <c r="F37" s="75" t="s">
        <v>337</v>
      </c>
      <c r="G37" s="75" t="s">
        <v>162</v>
      </c>
      <c r="H37" s="76" t="s">
        <v>341</v>
      </c>
      <c r="I37" s="75" t="s">
        <v>426</v>
      </c>
      <c r="J37" s="53"/>
      <c r="K37" s="9"/>
    </row>
    <row r="38" spans="2:11" s="52" customFormat="1">
      <c r="B38" s="117"/>
      <c r="C38" s="39"/>
      <c r="D38" s="42"/>
      <c r="E38" s="33"/>
      <c r="F38" s="53"/>
      <c r="G38" s="53"/>
      <c r="H38" s="55"/>
      <c r="I38" s="53"/>
      <c r="J38" s="53"/>
      <c r="K38" s="9"/>
    </row>
    <row r="39" spans="2:11" s="52" customFormat="1">
      <c r="B39" s="118"/>
      <c r="C39" s="39"/>
      <c r="D39" s="42"/>
      <c r="E39" s="33"/>
      <c r="F39" s="53"/>
      <c r="G39" s="53"/>
      <c r="H39" s="55"/>
      <c r="I39" s="53"/>
      <c r="J39" s="53"/>
      <c r="K39" s="9"/>
    </row>
    <row r="40" spans="2:11">
      <c r="B40" s="116" t="s">
        <v>171</v>
      </c>
      <c r="C40" s="38" t="s">
        <v>282</v>
      </c>
      <c r="D40" s="38" t="s">
        <v>235</v>
      </c>
      <c r="E40" s="5" t="s">
        <v>208</v>
      </c>
      <c r="F40" s="5" t="s">
        <v>337</v>
      </c>
      <c r="G40" s="5" t="s">
        <v>253</v>
      </c>
      <c r="H40" s="48" t="s">
        <v>341</v>
      </c>
      <c r="I40" s="5"/>
      <c r="J40" s="5"/>
      <c r="K40" s="9" t="s">
        <v>507</v>
      </c>
    </row>
    <row r="41" spans="2:11" s="52" customFormat="1">
      <c r="B41" s="117"/>
      <c r="C41" s="39"/>
      <c r="D41" s="54"/>
      <c r="E41" s="53" t="s">
        <v>343</v>
      </c>
      <c r="F41" s="53" t="s">
        <v>344</v>
      </c>
      <c r="G41" s="53"/>
      <c r="H41" s="55"/>
      <c r="I41" s="53"/>
      <c r="J41" s="53"/>
      <c r="K41" s="9" t="s">
        <v>507</v>
      </c>
    </row>
    <row r="42" spans="2:11">
      <c r="B42" s="117"/>
      <c r="C42" s="39"/>
      <c r="E42" s="5" t="s">
        <v>209</v>
      </c>
      <c r="F42" s="53" t="s">
        <v>337</v>
      </c>
      <c r="G42" s="5" t="s">
        <v>253</v>
      </c>
      <c r="H42" s="48" t="s">
        <v>341</v>
      </c>
      <c r="I42" s="5"/>
      <c r="J42" s="5"/>
      <c r="K42" s="9" t="s">
        <v>507</v>
      </c>
    </row>
    <row r="43" spans="2:11">
      <c r="B43" s="117"/>
      <c r="C43" s="39"/>
      <c r="E43" s="5" t="s">
        <v>212</v>
      </c>
      <c r="F43" s="5" t="s">
        <v>337</v>
      </c>
      <c r="G43" s="5" t="s">
        <v>1144</v>
      </c>
      <c r="H43" s="48" t="s">
        <v>341</v>
      </c>
      <c r="I43" s="5"/>
      <c r="J43" s="5"/>
      <c r="K43" s="9" t="s">
        <v>507</v>
      </c>
    </row>
    <row r="44" spans="2:11">
      <c r="B44" s="117"/>
      <c r="C44" s="39"/>
      <c r="E44" s="5" t="s">
        <v>227</v>
      </c>
      <c r="F44" s="53" t="s">
        <v>337</v>
      </c>
      <c r="G44" s="53" t="s">
        <v>162</v>
      </c>
      <c r="H44" s="48"/>
      <c r="I44" s="5"/>
      <c r="J44" s="5"/>
      <c r="K44" s="9" t="s">
        <v>507</v>
      </c>
    </row>
    <row r="45" spans="2:11">
      <c r="B45" s="117"/>
      <c r="C45" s="39"/>
      <c r="E45" s="5" t="s">
        <v>228</v>
      </c>
      <c r="F45" s="53" t="s">
        <v>337</v>
      </c>
      <c r="G45" s="53" t="s">
        <v>162</v>
      </c>
      <c r="H45" s="48"/>
      <c r="I45" s="5"/>
      <c r="J45" s="5"/>
      <c r="K45" s="9" t="s">
        <v>507</v>
      </c>
    </row>
    <row r="46" spans="2:11">
      <c r="B46" s="117"/>
      <c r="C46" s="39"/>
      <c r="E46" s="35" t="s">
        <v>223</v>
      </c>
      <c r="F46" s="53" t="s">
        <v>344</v>
      </c>
      <c r="G46" s="5"/>
      <c r="H46" s="48"/>
      <c r="I46" s="5"/>
      <c r="J46" s="5"/>
      <c r="K46" s="9" t="s">
        <v>507</v>
      </c>
    </row>
    <row r="47" spans="2:11">
      <c r="B47" s="117"/>
      <c r="C47" s="39"/>
      <c r="E47" s="35" t="s">
        <v>260</v>
      </c>
      <c r="F47" s="53" t="s">
        <v>344</v>
      </c>
      <c r="G47" s="5"/>
      <c r="H47" s="48"/>
      <c r="I47" s="5"/>
      <c r="J47" s="5"/>
      <c r="K47" s="9" t="s">
        <v>507</v>
      </c>
    </row>
    <row r="48" spans="2:11">
      <c r="B48" s="117"/>
      <c r="C48" s="39"/>
      <c r="E48" s="35"/>
      <c r="F48" s="5"/>
      <c r="G48" s="5"/>
      <c r="H48" s="48"/>
      <c r="I48" s="5"/>
      <c r="J48" s="5"/>
    </row>
    <row r="49" spans="2:11">
      <c r="B49" s="117"/>
      <c r="C49" s="39"/>
      <c r="D49" s="41" t="s">
        <v>236</v>
      </c>
      <c r="E49" s="5" t="s">
        <v>255</v>
      </c>
      <c r="F49" s="53" t="s">
        <v>337</v>
      </c>
      <c r="G49" s="5" t="s">
        <v>283</v>
      </c>
      <c r="H49" s="48" t="s">
        <v>342</v>
      </c>
      <c r="I49" s="5"/>
      <c r="J49" s="5"/>
      <c r="K49" s="9" t="s">
        <v>507</v>
      </c>
    </row>
    <row r="50" spans="2:11">
      <c r="B50" s="117"/>
      <c r="C50" s="39"/>
      <c r="D50" s="42"/>
      <c r="E50" s="5" t="s">
        <v>251</v>
      </c>
      <c r="F50" s="53" t="s">
        <v>337</v>
      </c>
      <c r="G50" s="5" t="s">
        <v>283</v>
      </c>
      <c r="H50" s="48" t="s">
        <v>342</v>
      </c>
      <c r="I50" s="5"/>
      <c r="J50" s="5"/>
      <c r="K50" s="9" t="s">
        <v>507</v>
      </c>
    </row>
    <row r="51" spans="2:11">
      <c r="B51" s="117"/>
      <c r="C51" s="39"/>
      <c r="D51" s="42"/>
      <c r="E51" s="5"/>
      <c r="F51" s="5"/>
      <c r="G51" s="5"/>
      <c r="H51" s="48"/>
      <c r="I51" s="5"/>
      <c r="J51" s="5"/>
    </row>
    <row r="52" spans="2:11">
      <c r="B52" s="117"/>
      <c r="C52" s="39"/>
      <c r="D52" s="43"/>
      <c r="E52" s="5"/>
      <c r="F52" s="53" t="s">
        <v>337</v>
      </c>
      <c r="G52" s="5"/>
      <c r="H52" s="48"/>
      <c r="I52" s="5"/>
      <c r="J52" s="5"/>
    </row>
    <row r="53" spans="2:11" s="52" customFormat="1">
      <c r="B53" s="117"/>
      <c r="C53" s="39"/>
      <c r="D53" s="100" t="s">
        <v>488</v>
      </c>
      <c r="E53" s="86" t="s">
        <v>501</v>
      </c>
      <c r="F53" s="86" t="s">
        <v>337</v>
      </c>
      <c r="G53" s="87" t="s">
        <v>469</v>
      </c>
      <c r="H53" s="87" t="s">
        <v>342</v>
      </c>
      <c r="I53" s="86"/>
      <c r="J53" s="53"/>
      <c r="K53" s="9"/>
    </row>
    <row r="54" spans="2:11" s="52" customFormat="1">
      <c r="B54" s="117"/>
      <c r="C54" s="39"/>
      <c r="D54" s="100"/>
      <c r="E54" s="86" t="s">
        <v>502</v>
      </c>
      <c r="F54" s="86" t="s">
        <v>337</v>
      </c>
      <c r="G54" s="87" t="s">
        <v>469</v>
      </c>
      <c r="H54" s="87" t="s">
        <v>342</v>
      </c>
      <c r="I54" s="86"/>
      <c r="J54" s="53"/>
      <c r="K54" s="9"/>
    </row>
    <row r="55" spans="2:11" s="52" customFormat="1">
      <c r="B55" s="117"/>
      <c r="C55" s="39"/>
      <c r="D55" s="100"/>
      <c r="E55" s="86" t="s">
        <v>465</v>
      </c>
      <c r="F55" s="86" t="s">
        <v>337</v>
      </c>
      <c r="G55" s="87" t="s">
        <v>469</v>
      </c>
      <c r="H55" s="87" t="s">
        <v>342</v>
      </c>
      <c r="I55" s="86"/>
      <c r="J55" s="53"/>
      <c r="K55" s="9"/>
    </row>
    <row r="56" spans="2:11" s="52" customFormat="1">
      <c r="B56" s="117"/>
      <c r="C56" s="39"/>
      <c r="D56" s="101"/>
      <c r="E56" s="86" t="s">
        <v>466</v>
      </c>
      <c r="F56" s="86" t="s">
        <v>337</v>
      </c>
      <c r="G56" s="87" t="s">
        <v>469</v>
      </c>
      <c r="H56" s="87" t="s">
        <v>342</v>
      </c>
      <c r="I56" s="86"/>
      <c r="J56" s="53"/>
      <c r="K56" s="9"/>
    </row>
    <row r="57" spans="2:11" s="52" customFormat="1">
      <c r="B57" s="117"/>
      <c r="C57" s="39"/>
      <c r="D57" s="100"/>
      <c r="E57" s="86" t="s">
        <v>467</v>
      </c>
      <c r="F57" s="86" t="s">
        <v>337</v>
      </c>
      <c r="G57" s="87" t="s">
        <v>469</v>
      </c>
      <c r="H57" s="87" t="s">
        <v>342</v>
      </c>
      <c r="I57" s="86"/>
      <c r="J57" s="53"/>
      <c r="K57" s="9"/>
    </row>
    <row r="58" spans="2:11" s="52" customFormat="1">
      <c r="B58" s="117"/>
      <c r="C58" s="39"/>
      <c r="D58" s="100"/>
      <c r="E58" s="86" t="s">
        <v>471</v>
      </c>
      <c r="F58" s="86" t="s">
        <v>337</v>
      </c>
      <c r="G58" s="87" t="s">
        <v>469</v>
      </c>
      <c r="H58" s="87" t="s">
        <v>342</v>
      </c>
      <c r="I58" s="86"/>
      <c r="J58" s="53"/>
      <c r="K58" s="9"/>
    </row>
    <row r="59" spans="2:11" s="52" customFormat="1">
      <c r="B59" s="117"/>
      <c r="C59" s="39"/>
      <c r="D59" s="100"/>
      <c r="E59" s="86" t="s">
        <v>472</v>
      </c>
      <c r="F59" s="86" t="s">
        <v>337</v>
      </c>
      <c r="G59" s="87" t="s">
        <v>469</v>
      </c>
      <c r="H59" s="87" t="s">
        <v>342</v>
      </c>
      <c r="I59" s="86"/>
      <c r="J59" s="53"/>
      <c r="K59" s="9"/>
    </row>
    <row r="60" spans="2:11" s="52" customFormat="1">
      <c r="B60" s="117"/>
      <c r="C60" s="39"/>
      <c r="D60" s="100"/>
      <c r="E60" s="86" t="s">
        <v>473</v>
      </c>
      <c r="F60" s="86" t="s">
        <v>337</v>
      </c>
      <c r="G60" s="87" t="s">
        <v>469</v>
      </c>
      <c r="H60" s="87" t="s">
        <v>342</v>
      </c>
      <c r="I60" s="86"/>
      <c r="J60" s="53" t="s">
        <v>475</v>
      </c>
      <c r="K60" s="9"/>
    </row>
    <row r="61" spans="2:11" s="52" customFormat="1">
      <c r="B61" s="117"/>
      <c r="C61" s="39"/>
      <c r="D61" s="100"/>
      <c r="E61" s="86" t="s">
        <v>474</v>
      </c>
      <c r="F61" s="86" t="s">
        <v>337</v>
      </c>
      <c r="G61" s="87" t="s">
        <v>469</v>
      </c>
      <c r="H61" s="87" t="s">
        <v>342</v>
      </c>
      <c r="I61" s="86"/>
      <c r="J61" s="53" t="s">
        <v>476</v>
      </c>
      <c r="K61" s="9"/>
    </row>
    <row r="62" spans="2:11" s="52" customFormat="1">
      <c r="B62" s="117"/>
      <c r="C62" s="39"/>
      <c r="D62" s="42"/>
      <c r="E62" s="36"/>
      <c r="F62" s="53"/>
      <c r="G62" s="53"/>
      <c r="H62" s="55"/>
      <c r="I62" s="53"/>
      <c r="J62" s="53"/>
      <c r="K62" s="9"/>
    </row>
    <row r="63" spans="2:11" s="52" customFormat="1">
      <c r="B63" s="117"/>
      <c r="C63" s="39"/>
      <c r="D63" s="102" t="s">
        <v>499</v>
      </c>
      <c r="E63" s="99" t="s">
        <v>463</v>
      </c>
      <c r="F63" s="86" t="s">
        <v>337</v>
      </c>
      <c r="G63" s="86" t="s">
        <v>470</v>
      </c>
      <c r="H63" s="87" t="s">
        <v>342</v>
      </c>
      <c r="I63" s="99" t="s">
        <v>468</v>
      </c>
      <c r="J63" s="53"/>
      <c r="K63" s="9"/>
    </row>
    <row r="64" spans="2:11" s="52" customFormat="1">
      <c r="B64" s="117"/>
      <c r="C64" s="39"/>
      <c r="D64" s="100"/>
      <c r="E64" s="99" t="s">
        <v>464</v>
      </c>
      <c r="F64" s="86" t="s">
        <v>337</v>
      </c>
      <c r="G64" s="86" t="s">
        <v>470</v>
      </c>
      <c r="H64" s="87" t="s">
        <v>342</v>
      </c>
      <c r="I64" s="99" t="s">
        <v>468</v>
      </c>
      <c r="J64" s="53"/>
      <c r="K64" s="9"/>
    </row>
    <row r="65" spans="2:12" s="52" customFormat="1">
      <c r="B65" s="117"/>
      <c r="C65" s="39"/>
      <c r="D65" s="42"/>
      <c r="E65" s="36"/>
      <c r="F65" s="53"/>
      <c r="G65" s="53"/>
      <c r="H65" s="55"/>
      <c r="I65" s="53"/>
      <c r="J65" s="53"/>
      <c r="K65" s="9"/>
    </row>
    <row r="66" spans="2:12">
      <c r="B66" s="117"/>
      <c r="C66" s="38" t="s">
        <v>234</v>
      </c>
      <c r="D66" s="38" t="s">
        <v>229</v>
      </c>
      <c r="E66" s="36" t="s">
        <v>232</v>
      </c>
      <c r="F66" s="5" t="s">
        <v>337</v>
      </c>
      <c r="G66" s="5" t="s">
        <v>162</v>
      </c>
      <c r="H66" s="48" t="s">
        <v>342</v>
      </c>
      <c r="I66" s="5"/>
      <c r="J66" s="5" t="s">
        <v>286</v>
      </c>
      <c r="K66" s="9" t="s">
        <v>507</v>
      </c>
    </row>
    <row r="67" spans="2:12">
      <c r="B67" s="117"/>
      <c r="C67" s="39"/>
      <c r="E67" s="5" t="s">
        <v>496</v>
      </c>
      <c r="F67" s="5" t="s">
        <v>337</v>
      </c>
      <c r="G67" s="5" t="s">
        <v>345</v>
      </c>
      <c r="H67" s="48" t="s">
        <v>342</v>
      </c>
      <c r="I67" s="5"/>
      <c r="J67" s="5" t="s">
        <v>288</v>
      </c>
      <c r="K67" s="9" t="s">
        <v>507</v>
      </c>
    </row>
    <row r="68" spans="2:12">
      <c r="B68" s="117"/>
      <c r="C68" s="39"/>
      <c r="D68" s="54"/>
      <c r="E68" s="53" t="s">
        <v>263</v>
      </c>
      <c r="F68" s="5" t="s">
        <v>337</v>
      </c>
      <c r="G68" s="5" t="s">
        <v>162</v>
      </c>
      <c r="H68" s="48" t="s">
        <v>342</v>
      </c>
      <c r="I68" s="5" t="s">
        <v>289</v>
      </c>
      <c r="J68" s="5" t="s">
        <v>290</v>
      </c>
      <c r="K68" s="9" t="s">
        <v>507</v>
      </c>
      <c r="L68" s="52">
        <v>10651978</v>
      </c>
    </row>
    <row r="69" spans="2:12">
      <c r="B69" s="117"/>
      <c r="C69" s="39"/>
      <c r="D69" s="54"/>
      <c r="E69" s="53" t="s">
        <v>264</v>
      </c>
      <c r="F69" s="5" t="s">
        <v>337</v>
      </c>
      <c r="G69" s="5" t="s">
        <v>162</v>
      </c>
      <c r="H69" s="48" t="s">
        <v>342</v>
      </c>
      <c r="I69" s="5"/>
      <c r="J69" s="5" t="s">
        <v>290</v>
      </c>
      <c r="K69" s="9" t="s">
        <v>507</v>
      </c>
      <c r="L69" s="52">
        <v>13409673</v>
      </c>
    </row>
    <row r="70" spans="2:12">
      <c r="B70" s="117"/>
      <c r="C70" s="39"/>
      <c r="D70" s="54"/>
      <c r="E70" s="53" t="s">
        <v>265</v>
      </c>
      <c r="F70" s="5" t="s">
        <v>337</v>
      </c>
      <c r="G70" s="5" t="s">
        <v>162</v>
      </c>
      <c r="H70" s="48" t="s">
        <v>342</v>
      </c>
      <c r="I70" s="5"/>
      <c r="J70" s="5" t="s">
        <v>290</v>
      </c>
      <c r="K70" s="9" t="s">
        <v>507</v>
      </c>
      <c r="L70" s="52">
        <v>18599092</v>
      </c>
    </row>
    <row r="71" spans="2:12">
      <c r="B71" s="117"/>
      <c r="C71" s="39"/>
      <c r="D71" s="54"/>
      <c r="E71" s="53" t="s">
        <v>1172</v>
      </c>
      <c r="F71" s="5" t="s">
        <v>337</v>
      </c>
      <c r="G71" s="5" t="s">
        <v>162</v>
      </c>
      <c r="H71" s="48" t="s">
        <v>342</v>
      </c>
      <c r="I71" s="5" t="s">
        <v>291</v>
      </c>
      <c r="J71" s="5" t="s">
        <v>292</v>
      </c>
      <c r="K71" s="9" t="s">
        <v>507</v>
      </c>
      <c r="L71" s="52">
        <v>650506</v>
      </c>
    </row>
    <row r="72" spans="2:12" s="52" customFormat="1">
      <c r="B72" s="117"/>
      <c r="C72" s="39"/>
      <c r="D72" s="54"/>
      <c r="E72" s="75" t="s">
        <v>1170</v>
      </c>
      <c r="F72" s="75" t="s">
        <v>337</v>
      </c>
      <c r="G72" s="75" t="s">
        <v>162</v>
      </c>
      <c r="H72" s="76"/>
      <c r="I72" s="75" t="s">
        <v>410</v>
      </c>
      <c r="J72" s="53"/>
      <c r="K72" s="9"/>
    </row>
    <row r="73" spans="2:12" s="52" customFormat="1">
      <c r="B73" s="117"/>
      <c r="C73" s="39"/>
      <c r="D73" s="54"/>
      <c r="E73" s="75" t="s">
        <v>1171</v>
      </c>
      <c r="F73" s="75" t="s">
        <v>337</v>
      </c>
      <c r="G73" s="75" t="s">
        <v>162</v>
      </c>
      <c r="H73" s="76"/>
      <c r="I73" s="75" t="s">
        <v>410</v>
      </c>
      <c r="J73" s="53"/>
      <c r="K73" s="9"/>
    </row>
    <row r="74" spans="2:12">
      <c r="B74" s="117"/>
      <c r="C74" s="39"/>
      <c r="D74" s="54"/>
      <c r="E74" s="53"/>
      <c r="F74" s="5"/>
      <c r="G74" s="5"/>
      <c r="H74" s="34"/>
      <c r="I74" s="5"/>
      <c r="J74" s="5"/>
    </row>
    <row r="75" spans="2:12">
      <c r="B75" s="117"/>
      <c r="C75" s="38" t="s">
        <v>233</v>
      </c>
      <c r="D75" s="38" t="s">
        <v>256</v>
      </c>
      <c r="E75" s="53" t="s">
        <v>320</v>
      </c>
      <c r="F75" s="53" t="s">
        <v>344</v>
      </c>
      <c r="G75" s="5"/>
      <c r="H75" s="49" t="s">
        <v>341</v>
      </c>
      <c r="I75" s="5"/>
      <c r="J75" s="5" t="s">
        <v>310</v>
      </c>
      <c r="K75" s="9" t="s">
        <v>507</v>
      </c>
      <c r="L75" s="52">
        <v>11503145</v>
      </c>
    </row>
    <row r="76" spans="2:12">
      <c r="B76" s="117"/>
      <c r="C76" s="39"/>
      <c r="D76" s="42"/>
      <c r="E76" s="53" t="s">
        <v>258</v>
      </c>
      <c r="F76" s="53" t="s">
        <v>344</v>
      </c>
      <c r="G76" s="5"/>
      <c r="H76" s="49" t="s">
        <v>341</v>
      </c>
      <c r="I76" s="5"/>
      <c r="J76" s="5" t="s">
        <v>314</v>
      </c>
      <c r="K76" s="9" t="s">
        <v>507</v>
      </c>
      <c r="L76" s="52">
        <v>5916163</v>
      </c>
    </row>
    <row r="77" spans="2:12">
      <c r="B77" s="117"/>
      <c r="C77" s="39"/>
      <c r="D77" s="42"/>
      <c r="E77" s="53" t="s">
        <v>322</v>
      </c>
      <c r="F77" s="53" t="s">
        <v>344</v>
      </c>
      <c r="G77" s="5"/>
      <c r="H77" s="49" t="s">
        <v>341</v>
      </c>
      <c r="I77" s="5"/>
      <c r="J77" s="5" t="s">
        <v>316</v>
      </c>
      <c r="K77" s="9" t="s">
        <v>507</v>
      </c>
      <c r="L77" s="52">
        <v>201628</v>
      </c>
    </row>
    <row r="78" spans="2:12">
      <c r="B78" s="117"/>
      <c r="C78" s="39"/>
      <c r="D78" s="42"/>
      <c r="E78" s="53" t="s">
        <v>324</v>
      </c>
      <c r="F78" s="53" t="s">
        <v>344</v>
      </c>
      <c r="G78" s="5"/>
      <c r="H78" s="49" t="s">
        <v>341</v>
      </c>
      <c r="I78" s="5"/>
      <c r="J78" s="5" t="s">
        <v>318</v>
      </c>
      <c r="K78" s="9" t="s">
        <v>507</v>
      </c>
      <c r="L78" s="52">
        <v>14230</v>
      </c>
    </row>
    <row r="79" spans="2:12">
      <c r="B79" s="117"/>
      <c r="C79" s="39"/>
      <c r="D79" s="42"/>
      <c r="E79" s="53"/>
      <c r="F79" s="53"/>
      <c r="G79" s="5"/>
      <c r="H79" s="49"/>
      <c r="I79" s="5"/>
      <c r="J79" s="5"/>
    </row>
    <row r="80" spans="2:12">
      <c r="B80" s="117"/>
      <c r="C80" s="39"/>
      <c r="D80" s="38" t="s">
        <v>257</v>
      </c>
      <c r="E80" s="53" t="s">
        <v>224</v>
      </c>
      <c r="F80" s="53" t="s">
        <v>337</v>
      </c>
      <c r="G80" s="53" t="s">
        <v>162</v>
      </c>
      <c r="H80" s="49" t="s">
        <v>341</v>
      </c>
      <c r="I80" s="5" t="s">
        <v>319</v>
      </c>
      <c r="J80" s="5" t="s">
        <v>348</v>
      </c>
      <c r="K80" s="9" t="s">
        <v>507</v>
      </c>
      <c r="L80" s="52">
        <v>6895381</v>
      </c>
    </row>
    <row r="81" spans="2:12">
      <c r="B81" s="117"/>
      <c r="C81" s="39"/>
      <c r="D81" s="39"/>
      <c r="E81" s="53" t="s">
        <v>225</v>
      </c>
      <c r="F81" s="53" t="s">
        <v>337</v>
      </c>
      <c r="G81" s="53" t="s">
        <v>162</v>
      </c>
      <c r="H81" s="49" t="s">
        <v>341</v>
      </c>
      <c r="I81" s="5"/>
      <c r="J81" s="5" t="s">
        <v>321</v>
      </c>
      <c r="K81" s="9" t="s">
        <v>507</v>
      </c>
      <c r="L81" s="52">
        <v>2919805</v>
      </c>
    </row>
    <row r="82" spans="2:12">
      <c r="B82" s="117"/>
      <c r="C82" s="39"/>
      <c r="D82" s="39"/>
      <c r="E82" s="53" t="s">
        <v>226</v>
      </c>
      <c r="F82" s="53" t="s">
        <v>337</v>
      </c>
      <c r="G82" s="53" t="s">
        <v>162</v>
      </c>
      <c r="H82" s="49" t="s">
        <v>341</v>
      </c>
      <c r="I82" s="5"/>
      <c r="J82" s="5" t="s">
        <v>323</v>
      </c>
      <c r="K82" s="9" t="s">
        <v>507</v>
      </c>
      <c r="L82" s="52">
        <v>393666</v>
      </c>
    </row>
    <row r="83" spans="2:12">
      <c r="B83" s="117"/>
      <c r="C83" s="39"/>
      <c r="D83" s="54"/>
      <c r="E83" s="53" t="s">
        <v>259</v>
      </c>
      <c r="F83" s="53" t="s">
        <v>337</v>
      </c>
      <c r="G83" s="53" t="s">
        <v>162</v>
      </c>
      <c r="H83" s="49" t="s">
        <v>341</v>
      </c>
      <c r="I83" s="5"/>
      <c r="J83" s="5" t="s">
        <v>325</v>
      </c>
      <c r="K83" s="9" t="s">
        <v>507</v>
      </c>
      <c r="L83" s="52">
        <v>38639</v>
      </c>
    </row>
    <row r="84" spans="2:12">
      <c r="B84" s="117"/>
      <c r="C84" s="39"/>
      <c r="D84" s="40"/>
      <c r="E84" s="53"/>
      <c r="F84" s="53"/>
      <c r="G84" s="53"/>
      <c r="H84" s="49"/>
      <c r="I84" s="5"/>
      <c r="J84" s="5"/>
    </row>
    <row r="85" spans="2:12">
      <c r="B85" s="117"/>
      <c r="C85" s="39"/>
      <c r="D85" s="54" t="s">
        <v>262</v>
      </c>
      <c r="E85" s="53" t="s">
        <v>351</v>
      </c>
      <c r="F85" s="53" t="s">
        <v>337</v>
      </c>
      <c r="G85" s="53" t="s">
        <v>162</v>
      </c>
      <c r="H85" s="49" t="s">
        <v>342</v>
      </c>
      <c r="I85" s="5"/>
      <c r="J85" s="5" t="s">
        <v>347</v>
      </c>
      <c r="K85" s="9" t="s">
        <v>507</v>
      </c>
      <c r="L85" s="52">
        <v>6416270</v>
      </c>
    </row>
    <row r="86" spans="2:12">
      <c r="B86" s="117"/>
      <c r="C86" s="39"/>
      <c r="D86" s="54"/>
      <c r="E86" s="53" t="s">
        <v>352</v>
      </c>
      <c r="F86" s="53" t="s">
        <v>337</v>
      </c>
      <c r="G86" s="53" t="s">
        <v>162</v>
      </c>
      <c r="H86" s="49" t="s">
        <v>342</v>
      </c>
      <c r="I86" s="5"/>
      <c r="J86" s="5" t="s">
        <v>326</v>
      </c>
      <c r="K86" s="9" t="s">
        <v>507</v>
      </c>
      <c r="L86" s="52">
        <v>868164</v>
      </c>
    </row>
    <row r="87" spans="2:12">
      <c r="B87" s="117"/>
      <c r="C87" s="39"/>
      <c r="D87" s="54"/>
      <c r="E87" s="53" t="s">
        <v>353</v>
      </c>
      <c r="F87" s="53" t="s">
        <v>337</v>
      </c>
      <c r="G87" s="53" t="s">
        <v>162</v>
      </c>
      <c r="H87" s="49" t="s">
        <v>342</v>
      </c>
      <c r="I87" s="5"/>
      <c r="J87" s="5" t="s">
        <v>327</v>
      </c>
      <c r="K87" s="9" t="s">
        <v>507</v>
      </c>
      <c r="L87" s="52">
        <v>345491</v>
      </c>
    </row>
    <row r="88" spans="2:12" ht="15.6" customHeight="1">
      <c r="B88" s="117"/>
      <c r="C88" s="39"/>
      <c r="D88" s="54"/>
      <c r="E88" s="53" t="s">
        <v>354</v>
      </c>
      <c r="F88" s="53" t="s">
        <v>337</v>
      </c>
      <c r="G88" s="53" t="s">
        <v>162</v>
      </c>
      <c r="H88" s="49" t="s">
        <v>342</v>
      </c>
      <c r="I88" s="5"/>
      <c r="J88" s="104" t="s">
        <v>506</v>
      </c>
      <c r="K88" s="9" t="s">
        <v>507</v>
      </c>
      <c r="L88" s="52">
        <v>252965</v>
      </c>
    </row>
    <row r="89" spans="2:12" s="52" customFormat="1">
      <c r="B89" s="117"/>
      <c r="C89" s="39"/>
      <c r="D89" s="54"/>
      <c r="E89" s="75" t="s">
        <v>1173</v>
      </c>
      <c r="F89" s="75" t="s">
        <v>337</v>
      </c>
      <c r="G89" s="75" t="s">
        <v>162</v>
      </c>
      <c r="H89" s="76" t="s">
        <v>446</v>
      </c>
      <c r="I89" s="75" t="s">
        <v>447</v>
      </c>
      <c r="J89" s="53"/>
      <c r="K89" s="9"/>
    </row>
    <row r="90" spans="2:12" s="52" customFormat="1">
      <c r="B90" s="117"/>
      <c r="C90" s="39"/>
      <c r="D90" s="54"/>
      <c r="E90" s="75" t="s">
        <v>1174</v>
      </c>
      <c r="F90" s="75" t="s">
        <v>337</v>
      </c>
      <c r="G90" s="75" t="s">
        <v>162</v>
      </c>
      <c r="H90" s="76" t="s">
        <v>446</v>
      </c>
      <c r="I90" s="75" t="s">
        <v>447</v>
      </c>
      <c r="J90" s="53"/>
      <c r="K90" s="9"/>
    </row>
    <row r="91" spans="2:12">
      <c r="B91" s="118"/>
      <c r="C91" s="39"/>
      <c r="D91" s="54"/>
      <c r="E91" s="53"/>
      <c r="F91" s="5"/>
      <c r="G91" s="5"/>
      <c r="H91" s="49"/>
      <c r="I91" s="5"/>
      <c r="J91" s="5"/>
    </row>
    <row r="92" spans="2:12">
      <c r="B92" s="119" t="s">
        <v>172</v>
      </c>
      <c r="C92" s="38" t="s">
        <v>237</v>
      </c>
      <c r="D92" s="38" t="s">
        <v>176</v>
      </c>
      <c r="E92" s="86" t="s">
        <v>195</v>
      </c>
      <c r="F92" s="86" t="s">
        <v>337</v>
      </c>
      <c r="G92" s="86" t="s">
        <v>480</v>
      </c>
      <c r="H92" s="87" t="s">
        <v>342</v>
      </c>
      <c r="I92" s="86"/>
      <c r="J92" s="5"/>
      <c r="K92" s="9" t="s">
        <v>508</v>
      </c>
    </row>
    <row r="93" spans="2:12">
      <c r="B93" s="119"/>
      <c r="C93" s="39"/>
      <c r="D93" s="39"/>
      <c r="E93" s="53" t="s">
        <v>230</v>
      </c>
      <c r="F93" s="53" t="s">
        <v>337</v>
      </c>
      <c r="G93" s="5" t="s">
        <v>205</v>
      </c>
      <c r="H93" s="49" t="s">
        <v>342</v>
      </c>
      <c r="I93" s="5"/>
      <c r="J93" s="5"/>
      <c r="K93" s="9" t="s">
        <v>508</v>
      </c>
    </row>
    <row r="94" spans="2:12">
      <c r="B94" s="119"/>
      <c r="C94" s="39"/>
      <c r="D94" s="39"/>
      <c r="E94" s="53" t="s">
        <v>231</v>
      </c>
      <c r="F94" s="53" t="s">
        <v>337</v>
      </c>
      <c r="G94" s="5" t="s">
        <v>205</v>
      </c>
      <c r="H94" s="49" t="s">
        <v>342</v>
      </c>
      <c r="I94" s="5"/>
      <c r="J94" s="5"/>
      <c r="K94" s="9" t="s">
        <v>508</v>
      </c>
    </row>
    <row r="95" spans="2:12">
      <c r="B95" s="119"/>
      <c r="C95" s="39"/>
      <c r="D95" s="39"/>
      <c r="E95" s="53" t="s">
        <v>220</v>
      </c>
      <c r="F95" s="53" t="s">
        <v>337</v>
      </c>
      <c r="G95" s="5" t="s">
        <v>205</v>
      </c>
      <c r="H95" s="49" t="s">
        <v>342</v>
      </c>
      <c r="I95" s="5"/>
      <c r="J95" s="5"/>
      <c r="K95" s="9" t="s">
        <v>508</v>
      </c>
    </row>
    <row r="96" spans="2:12">
      <c r="B96" s="119"/>
      <c r="C96" s="39"/>
      <c r="D96" s="54"/>
      <c r="E96" s="53" t="s">
        <v>221</v>
      </c>
      <c r="F96" s="53" t="s">
        <v>337</v>
      </c>
      <c r="G96" s="5" t="s">
        <v>162</v>
      </c>
      <c r="H96" s="49" t="s">
        <v>342</v>
      </c>
      <c r="I96" s="5"/>
      <c r="J96" s="5" t="s">
        <v>328</v>
      </c>
      <c r="K96" s="9" t="s">
        <v>508</v>
      </c>
    </row>
    <row r="97" spans="2:11" s="52" customFormat="1">
      <c r="B97" s="119"/>
      <c r="C97" s="39"/>
      <c r="D97" s="54"/>
      <c r="E97" s="86" t="s">
        <v>479</v>
      </c>
      <c r="F97" s="86" t="s">
        <v>337</v>
      </c>
      <c r="G97" s="86" t="s">
        <v>480</v>
      </c>
      <c r="H97" s="87" t="s">
        <v>342</v>
      </c>
      <c r="I97" s="86"/>
      <c r="J97" s="85" t="s">
        <v>481</v>
      </c>
      <c r="K97" s="9"/>
    </row>
    <row r="98" spans="2:11" s="52" customFormat="1">
      <c r="B98" s="119"/>
      <c r="C98" s="39"/>
      <c r="D98" s="54"/>
      <c r="E98" s="86" t="s">
        <v>483</v>
      </c>
      <c r="F98" s="86" t="s">
        <v>337</v>
      </c>
      <c r="G98" s="86" t="s">
        <v>480</v>
      </c>
      <c r="H98" s="87" t="s">
        <v>342</v>
      </c>
      <c r="I98" s="86"/>
      <c r="J98" s="85" t="s">
        <v>482</v>
      </c>
      <c r="K98" s="9"/>
    </row>
    <row r="99" spans="2:11">
      <c r="B99" s="119"/>
      <c r="C99" s="39"/>
      <c r="D99" s="40"/>
      <c r="E99" s="53"/>
      <c r="F99" s="5"/>
      <c r="G99" s="5"/>
      <c r="H99" s="34"/>
      <c r="I99" s="5"/>
      <c r="J99" s="5"/>
    </row>
    <row r="100" spans="2:11">
      <c r="B100" s="119"/>
      <c r="C100" s="39"/>
      <c r="D100" s="38" t="s">
        <v>194</v>
      </c>
      <c r="E100" s="53" t="s">
        <v>184</v>
      </c>
      <c r="F100" s="53" t="s">
        <v>337</v>
      </c>
      <c r="G100" s="5" t="s">
        <v>205</v>
      </c>
      <c r="H100" s="50" t="s">
        <v>341</v>
      </c>
      <c r="I100" s="5"/>
      <c r="J100" s="5" t="s">
        <v>355</v>
      </c>
      <c r="K100" s="9" t="s">
        <v>508</v>
      </c>
    </row>
    <row r="101" spans="2:11">
      <c r="B101" s="119"/>
      <c r="C101" s="39"/>
      <c r="D101" s="39"/>
      <c r="E101" s="53" t="s">
        <v>185</v>
      </c>
      <c r="F101" s="53" t="s">
        <v>337</v>
      </c>
      <c r="G101" s="5" t="s">
        <v>205</v>
      </c>
      <c r="H101" s="50" t="s">
        <v>341</v>
      </c>
      <c r="I101" s="5"/>
      <c r="J101" s="5" t="s">
        <v>356</v>
      </c>
      <c r="K101" s="9" t="s">
        <v>508</v>
      </c>
    </row>
    <row r="102" spans="2:11">
      <c r="B102" s="119"/>
      <c r="C102" s="39"/>
      <c r="D102" s="39"/>
      <c r="E102" s="53" t="s">
        <v>186</v>
      </c>
      <c r="F102" s="53" t="s">
        <v>337</v>
      </c>
      <c r="G102" s="5" t="s">
        <v>205</v>
      </c>
      <c r="H102" s="50" t="s">
        <v>341</v>
      </c>
      <c r="I102" s="5"/>
      <c r="J102" s="5" t="s">
        <v>357</v>
      </c>
      <c r="K102" s="9" t="s">
        <v>508</v>
      </c>
    </row>
    <row r="103" spans="2:11">
      <c r="B103" s="119"/>
      <c r="C103" s="39"/>
      <c r="D103" s="39"/>
      <c r="E103" s="53" t="s">
        <v>187</v>
      </c>
      <c r="F103" s="53" t="s">
        <v>337</v>
      </c>
      <c r="G103" s="5" t="s">
        <v>205</v>
      </c>
      <c r="H103" s="50" t="s">
        <v>341</v>
      </c>
      <c r="I103" s="5"/>
      <c r="J103" s="5" t="s">
        <v>358</v>
      </c>
      <c r="K103" s="9" t="s">
        <v>508</v>
      </c>
    </row>
    <row r="104" spans="2:11">
      <c r="B104" s="119"/>
      <c r="C104" s="39"/>
      <c r="D104" s="39"/>
      <c r="E104" s="53" t="s">
        <v>211</v>
      </c>
      <c r="F104" s="53" t="s">
        <v>337</v>
      </c>
      <c r="G104" s="53" t="s">
        <v>162</v>
      </c>
      <c r="H104" s="55" t="s">
        <v>341</v>
      </c>
      <c r="I104" s="5"/>
      <c r="J104" s="5" t="s">
        <v>219</v>
      </c>
      <c r="K104" s="9" t="s">
        <v>508</v>
      </c>
    </row>
    <row r="105" spans="2:11">
      <c r="B105" s="119"/>
      <c r="C105" s="39"/>
      <c r="D105" s="39"/>
      <c r="E105" s="5"/>
      <c r="F105" s="5"/>
      <c r="G105" s="5"/>
      <c r="H105" s="50"/>
      <c r="I105" s="5"/>
      <c r="J105" s="5"/>
    </row>
    <row r="106" spans="2:11">
      <c r="B106" s="119"/>
      <c r="C106" s="39"/>
      <c r="D106" s="38" t="s">
        <v>214</v>
      </c>
      <c r="E106" s="5" t="s">
        <v>215</v>
      </c>
      <c r="F106" s="53" t="s">
        <v>337</v>
      </c>
      <c r="G106" s="5" t="s">
        <v>205</v>
      </c>
      <c r="H106" s="50" t="s">
        <v>341</v>
      </c>
      <c r="I106" s="5"/>
      <c r="J106" s="5"/>
      <c r="K106" s="9" t="s">
        <v>508</v>
      </c>
    </row>
    <row r="107" spans="2:11">
      <c r="B107" s="119"/>
      <c r="C107" s="39"/>
      <c r="D107" s="39"/>
      <c r="E107" s="5" t="s">
        <v>188</v>
      </c>
      <c r="F107" s="53" t="s">
        <v>337</v>
      </c>
      <c r="G107" s="53" t="s">
        <v>162</v>
      </c>
      <c r="H107" s="50" t="s">
        <v>341</v>
      </c>
      <c r="I107" s="5"/>
      <c r="J107" s="5"/>
      <c r="K107" s="9" t="s">
        <v>508</v>
      </c>
    </row>
    <row r="108" spans="2:11">
      <c r="B108" s="119"/>
      <c r="C108" s="39"/>
      <c r="D108" s="39"/>
      <c r="E108" s="5" t="s">
        <v>191</v>
      </c>
      <c r="F108" s="53" t="s">
        <v>337</v>
      </c>
      <c r="G108" s="53" t="s">
        <v>162</v>
      </c>
      <c r="H108" s="50" t="s">
        <v>341</v>
      </c>
      <c r="I108" s="5"/>
      <c r="J108" s="5"/>
      <c r="K108" s="9" t="s">
        <v>508</v>
      </c>
    </row>
    <row r="109" spans="2:11">
      <c r="B109" s="119"/>
      <c r="C109" s="39"/>
      <c r="D109" s="39"/>
      <c r="E109" s="5" t="s">
        <v>217</v>
      </c>
      <c r="F109" s="53" t="s">
        <v>337</v>
      </c>
      <c r="G109" s="53" t="s">
        <v>162</v>
      </c>
      <c r="H109" s="50" t="s">
        <v>341</v>
      </c>
      <c r="I109" s="5"/>
      <c r="J109" s="5"/>
      <c r="K109" s="9" t="s">
        <v>508</v>
      </c>
    </row>
    <row r="110" spans="2:11">
      <c r="B110" s="119"/>
      <c r="C110" s="39"/>
      <c r="D110" s="39"/>
      <c r="E110" s="5" t="s">
        <v>216</v>
      </c>
      <c r="F110" s="53" t="s">
        <v>337</v>
      </c>
      <c r="G110" s="53" t="s">
        <v>162</v>
      </c>
      <c r="H110" s="50" t="s">
        <v>341</v>
      </c>
      <c r="I110" s="5"/>
      <c r="J110" s="5"/>
      <c r="K110" s="9" t="s">
        <v>508</v>
      </c>
    </row>
    <row r="111" spans="2:11">
      <c r="B111" s="119"/>
      <c r="C111" s="39"/>
      <c r="D111" s="39"/>
      <c r="E111" s="5" t="s">
        <v>189</v>
      </c>
      <c r="F111" s="53" t="s">
        <v>337</v>
      </c>
      <c r="G111" s="53" t="s">
        <v>162</v>
      </c>
      <c r="H111" s="50" t="s">
        <v>341</v>
      </c>
      <c r="I111" s="5"/>
      <c r="J111" s="5"/>
      <c r="K111" s="9" t="s">
        <v>508</v>
      </c>
    </row>
    <row r="112" spans="2:11">
      <c r="B112" s="119"/>
      <c r="C112" s="39"/>
      <c r="D112" s="39"/>
      <c r="E112" s="53" t="s">
        <v>192</v>
      </c>
      <c r="F112" s="53" t="s">
        <v>337</v>
      </c>
      <c r="G112" s="53" t="s">
        <v>162</v>
      </c>
      <c r="H112" s="50" t="s">
        <v>341</v>
      </c>
      <c r="I112" s="5"/>
      <c r="J112" s="5"/>
      <c r="K112" s="9" t="s">
        <v>508</v>
      </c>
    </row>
    <row r="113" spans="2:11">
      <c r="B113" s="119"/>
      <c r="C113" s="39"/>
      <c r="D113" s="39"/>
      <c r="E113" s="53" t="s">
        <v>261</v>
      </c>
      <c r="F113" s="53" t="s">
        <v>337</v>
      </c>
      <c r="G113" s="53" t="s">
        <v>162</v>
      </c>
      <c r="H113" s="50" t="s">
        <v>341</v>
      </c>
      <c r="I113" s="5"/>
      <c r="J113" s="5"/>
      <c r="K113" s="9" t="s">
        <v>508</v>
      </c>
    </row>
    <row r="114" spans="2:11">
      <c r="B114" s="119"/>
      <c r="C114" s="39"/>
      <c r="D114" s="39"/>
      <c r="E114" s="53" t="s">
        <v>190</v>
      </c>
      <c r="F114" s="53" t="s">
        <v>337</v>
      </c>
      <c r="G114" s="53" t="s">
        <v>162</v>
      </c>
      <c r="H114" s="50" t="s">
        <v>341</v>
      </c>
      <c r="I114" s="5"/>
      <c r="J114" s="5"/>
      <c r="K114" s="9" t="s">
        <v>508</v>
      </c>
    </row>
    <row r="115" spans="2:11">
      <c r="B115" s="119"/>
      <c r="C115" s="39"/>
      <c r="D115" s="39"/>
      <c r="E115" s="53" t="s">
        <v>193</v>
      </c>
      <c r="F115" s="53" t="s">
        <v>337</v>
      </c>
      <c r="G115" s="53" t="s">
        <v>162</v>
      </c>
      <c r="H115" s="50" t="s">
        <v>341</v>
      </c>
      <c r="I115" s="5"/>
      <c r="J115" s="5"/>
      <c r="K115" s="9" t="s">
        <v>508</v>
      </c>
    </row>
    <row r="116" spans="2:11">
      <c r="B116" s="119"/>
      <c r="C116" s="39"/>
      <c r="D116" s="39"/>
      <c r="E116" s="53" t="s">
        <v>254</v>
      </c>
      <c r="F116" s="53" t="s">
        <v>337</v>
      </c>
      <c r="G116" s="53" t="s">
        <v>162</v>
      </c>
      <c r="H116" s="50" t="s">
        <v>341</v>
      </c>
      <c r="I116" s="5"/>
      <c r="J116" s="5"/>
      <c r="K116" s="9" t="s">
        <v>508</v>
      </c>
    </row>
    <row r="117" spans="2:11">
      <c r="B117" s="119"/>
      <c r="C117" s="39"/>
      <c r="D117" s="39"/>
      <c r="E117" s="5" t="s">
        <v>210</v>
      </c>
      <c r="F117" s="53" t="s">
        <v>337</v>
      </c>
      <c r="G117" s="53" t="s">
        <v>162</v>
      </c>
      <c r="H117" s="50" t="s">
        <v>341</v>
      </c>
      <c r="I117" s="5" t="s">
        <v>329</v>
      </c>
      <c r="J117" s="5" t="s">
        <v>218</v>
      </c>
      <c r="K117" s="9" t="s">
        <v>508</v>
      </c>
    </row>
    <row r="118" spans="2:11" s="52" customFormat="1">
      <c r="B118" s="119"/>
      <c r="C118" s="39"/>
      <c r="D118" s="39"/>
      <c r="E118" s="74" t="s">
        <v>1175</v>
      </c>
      <c r="F118" s="75" t="s">
        <v>337</v>
      </c>
      <c r="G118" s="75" t="s">
        <v>162</v>
      </c>
      <c r="H118" s="76" t="s">
        <v>341</v>
      </c>
      <c r="I118" s="75"/>
      <c r="J118" s="75" t="s">
        <v>409</v>
      </c>
      <c r="K118" s="9"/>
    </row>
    <row r="119" spans="2:11" s="52" customFormat="1">
      <c r="B119" s="119"/>
      <c r="C119" s="39"/>
      <c r="D119" s="39"/>
      <c r="E119" s="75" t="s">
        <v>408</v>
      </c>
      <c r="F119" s="75" t="s">
        <v>337</v>
      </c>
      <c r="G119" s="75" t="s">
        <v>162</v>
      </c>
      <c r="H119" s="76" t="s">
        <v>341</v>
      </c>
      <c r="I119" s="75"/>
      <c r="J119" s="75"/>
      <c r="K119" s="9"/>
    </row>
    <row r="120" spans="2:11" s="52" customFormat="1">
      <c r="B120" s="119"/>
      <c r="C120" s="39"/>
      <c r="D120" s="39"/>
      <c r="E120" s="53"/>
      <c r="F120" s="53"/>
      <c r="G120" s="53"/>
      <c r="H120" s="55"/>
      <c r="I120" s="53"/>
      <c r="J120" s="53"/>
      <c r="K120" s="9"/>
    </row>
    <row r="121" spans="2:11">
      <c r="B121" s="119"/>
      <c r="C121" s="39"/>
      <c r="D121" s="39"/>
      <c r="E121" s="5"/>
      <c r="F121" s="5"/>
      <c r="G121" s="5"/>
      <c r="H121" s="50"/>
      <c r="I121" s="5"/>
      <c r="J121" s="5"/>
    </row>
    <row r="122" spans="2:11">
      <c r="B122" s="119"/>
      <c r="C122" s="39"/>
      <c r="D122" s="38" t="s">
        <v>177</v>
      </c>
      <c r="E122" s="5" t="s">
        <v>178</v>
      </c>
      <c r="F122" s="53" t="s">
        <v>337</v>
      </c>
      <c r="G122" s="5" t="s">
        <v>206</v>
      </c>
      <c r="H122" s="50" t="s">
        <v>342</v>
      </c>
      <c r="I122" s="5"/>
      <c r="J122" s="53" t="s">
        <v>363</v>
      </c>
      <c r="K122" s="9" t="s">
        <v>510</v>
      </c>
    </row>
    <row r="123" spans="2:11">
      <c r="B123" s="119"/>
      <c r="C123" s="39"/>
      <c r="D123" s="39"/>
      <c r="E123" s="5" t="s">
        <v>179</v>
      </c>
      <c r="F123" s="53" t="s">
        <v>337</v>
      </c>
      <c r="G123" s="5" t="s">
        <v>206</v>
      </c>
      <c r="H123" s="50" t="s">
        <v>342</v>
      </c>
      <c r="I123" s="5"/>
      <c r="J123" s="53" t="s">
        <v>364</v>
      </c>
      <c r="K123" s="9" t="s">
        <v>510</v>
      </c>
    </row>
    <row r="124" spans="2:11">
      <c r="B124" s="119"/>
      <c r="C124" s="39"/>
      <c r="D124" s="39"/>
      <c r="E124" s="5" t="s">
        <v>180</v>
      </c>
      <c r="F124" s="53" t="s">
        <v>337</v>
      </c>
      <c r="G124" s="5" t="s">
        <v>206</v>
      </c>
      <c r="H124" s="50" t="s">
        <v>341</v>
      </c>
      <c r="I124" s="5"/>
      <c r="J124" s="5" t="s">
        <v>330</v>
      </c>
      <c r="K124" s="9" t="s">
        <v>508</v>
      </c>
    </row>
    <row r="125" spans="2:11">
      <c r="B125" s="119"/>
      <c r="C125" s="39"/>
      <c r="D125" s="39"/>
      <c r="E125" s="5" t="s">
        <v>181</v>
      </c>
      <c r="F125" s="53" t="s">
        <v>337</v>
      </c>
      <c r="G125" s="5" t="s">
        <v>206</v>
      </c>
      <c r="H125" s="50" t="s">
        <v>341</v>
      </c>
      <c r="I125" s="5"/>
      <c r="J125" s="5"/>
      <c r="K125" s="9" t="s">
        <v>508</v>
      </c>
    </row>
    <row r="126" spans="2:11">
      <c r="B126" s="119"/>
      <c r="C126" s="39"/>
      <c r="D126" s="39"/>
      <c r="E126" s="5" t="s">
        <v>182</v>
      </c>
      <c r="F126" s="53" t="s">
        <v>337</v>
      </c>
      <c r="G126" s="5" t="s">
        <v>206</v>
      </c>
      <c r="H126" s="50" t="s">
        <v>341</v>
      </c>
      <c r="I126" s="5"/>
      <c r="J126" s="5"/>
      <c r="K126" s="9" t="s">
        <v>508</v>
      </c>
    </row>
    <row r="127" spans="2:11">
      <c r="B127" s="119"/>
      <c r="C127" s="39"/>
      <c r="D127" s="39"/>
      <c r="E127" s="5" t="s">
        <v>183</v>
      </c>
      <c r="F127" s="53" t="s">
        <v>337</v>
      </c>
      <c r="G127" s="5" t="s">
        <v>206</v>
      </c>
      <c r="H127" s="50" t="s">
        <v>341</v>
      </c>
      <c r="I127" s="5"/>
      <c r="J127" s="5"/>
      <c r="K127" s="9" t="s">
        <v>508</v>
      </c>
    </row>
    <row r="128" spans="2:11">
      <c r="B128" s="119"/>
      <c r="C128" s="39"/>
      <c r="D128" s="39"/>
      <c r="E128" s="5"/>
      <c r="F128" s="5"/>
      <c r="G128" s="5"/>
      <c r="H128" s="34"/>
      <c r="I128" s="5"/>
      <c r="J128" s="5"/>
    </row>
    <row r="129" spans="2:11">
      <c r="B129" s="119"/>
      <c r="C129" s="39"/>
      <c r="D129" s="38" t="s">
        <v>196</v>
      </c>
      <c r="E129" s="53" t="s">
        <v>197</v>
      </c>
      <c r="F129" s="53" t="s">
        <v>337</v>
      </c>
      <c r="G129" s="5" t="s">
        <v>162</v>
      </c>
      <c r="H129" s="55" t="s">
        <v>341</v>
      </c>
      <c r="I129" s="5"/>
      <c r="J129" s="5"/>
      <c r="K129" s="9" t="s">
        <v>508</v>
      </c>
    </row>
    <row r="130" spans="2:11">
      <c r="B130" s="119"/>
      <c r="C130" s="39"/>
      <c r="D130" s="39"/>
      <c r="E130" s="5" t="s">
        <v>1140</v>
      </c>
      <c r="F130" s="53" t="s">
        <v>337</v>
      </c>
      <c r="G130" s="53" t="s">
        <v>162</v>
      </c>
      <c r="H130" s="55" t="s">
        <v>341</v>
      </c>
      <c r="I130" s="5"/>
      <c r="J130" s="5"/>
      <c r="K130" s="9" t="s">
        <v>508</v>
      </c>
    </row>
    <row r="131" spans="2:11">
      <c r="B131" s="119"/>
      <c r="C131" s="39"/>
      <c r="D131" s="39"/>
      <c r="E131" s="86" t="s">
        <v>198</v>
      </c>
      <c r="F131" s="86" t="s">
        <v>337</v>
      </c>
      <c r="G131" s="86" t="s">
        <v>480</v>
      </c>
      <c r="H131" s="87" t="s">
        <v>341</v>
      </c>
      <c r="I131" s="86"/>
      <c r="J131" s="5"/>
    </row>
    <row r="132" spans="2:11">
      <c r="B132" s="119"/>
      <c r="C132" s="39"/>
      <c r="D132" s="39"/>
      <c r="E132" s="5" t="s">
        <v>199</v>
      </c>
      <c r="F132" s="53" t="s">
        <v>337</v>
      </c>
      <c r="G132" s="53" t="s">
        <v>162</v>
      </c>
      <c r="H132" s="55" t="s">
        <v>341</v>
      </c>
      <c r="I132" s="5"/>
      <c r="J132" s="5"/>
      <c r="K132" s="9" t="s">
        <v>511</v>
      </c>
    </row>
    <row r="133" spans="2:11" s="52" customFormat="1">
      <c r="B133" s="119"/>
      <c r="C133" s="39"/>
      <c r="D133" s="39"/>
      <c r="E133" s="75" t="s">
        <v>416</v>
      </c>
      <c r="F133" s="75" t="s">
        <v>337</v>
      </c>
      <c r="G133" s="75" t="s">
        <v>162</v>
      </c>
      <c r="H133" s="76" t="s">
        <v>417</v>
      </c>
      <c r="I133" s="75" t="s">
        <v>418</v>
      </c>
      <c r="J133" s="75" t="s">
        <v>419</v>
      </c>
      <c r="K133" s="9"/>
    </row>
    <row r="134" spans="2:11" s="52" customFormat="1">
      <c r="B134" s="119"/>
      <c r="C134" s="39"/>
      <c r="D134" s="39"/>
      <c r="E134" s="86" t="s">
        <v>489</v>
      </c>
      <c r="F134" s="86" t="s">
        <v>337</v>
      </c>
      <c r="G134" s="86" t="s">
        <v>480</v>
      </c>
      <c r="H134" s="87" t="s">
        <v>487</v>
      </c>
      <c r="I134" s="86"/>
      <c r="J134" s="53"/>
      <c r="K134" s="9"/>
    </row>
    <row r="135" spans="2:11">
      <c r="B135" s="119"/>
      <c r="C135" s="39"/>
      <c r="D135" s="39"/>
      <c r="E135" s="5"/>
      <c r="F135" s="5"/>
      <c r="G135" s="5"/>
      <c r="H135" s="34"/>
      <c r="I135" s="5"/>
      <c r="J135" s="5"/>
    </row>
    <row r="136" spans="2:11">
      <c r="B136" s="119"/>
      <c r="C136" s="39"/>
      <c r="D136" s="38" t="s">
        <v>204</v>
      </c>
      <c r="E136" s="53" t="s">
        <v>200</v>
      </c>
      <c r="F136" s="53" t="s">
        <v>337</v>
      </c>
      <c r="G136" s="5" t="s">
        <v>162</v>
      </c>
      <c r="H136" s="55" t="s">
        <v>341</v>
      </c>
      <c r="I136" s="5"/>
      <c r="J136" s="5"/>
      <c r="K136" s="9" t="s">
        <v>508</v>
      </c>
    </row>
    <row r="137" spans="2:11">
      <c r="B137" s="119"/>
      <c r="C137" s="39"/>
      <c r="D137" s="39"/>
      <c r="E137" s="5" t="s">
        <v>201</v>
      </c>
      <c r="F137" s="53" t="s">
        <v>337</v>
      </c>
      <c r="G137" s="53" t="s">
        <v>162</v>
      </c>
      <c r="H137" s="55" t="s">
        <v>341</v>
      </c>
      <c r="I137" s="5"/>
      <c r="J137" s="5"/>
      <c r="K137" s="9" t="s">
        <v>508</v>
      </c>
    </row>
    <row r="138" spans="2:11">
      <c r="B138" s="119"/>
      <c r="C138" s="39"/>
      <c r="D138" s="39"/>
      <c r="E138" s="86" t="s">
        <v>202</v>
      </c>
      <c r="F138" s="86" t="s">
        <v>477</v>
      </c>
      <c r="G138" s="86" t="s">
        <v>480</v>
      </c>
      <c r="H138" s="87" t="s">
        <v>487</v>
      </c>
      <c r="I138" s="86"/>
      <c r="J138" s="5"/>
    </row>
    <row r="139" spans="2:11">
      <c r="B139" s="119"/>
      <c r="C139" s="39"/>
      <c r="D139" s="1"/>
      <c r="E139" s="5" t="s">
        <v>203</v>
      </c>
      <c r="F139" s="53" t="s">
        <v>337</v>
      </c>
      <c r="G139" s="53" t="s">
        <v>162</v>
      </c>
      <c r="H139" s="55" t="s">
        <v>341</v>
      </c>
      <c r="I139" s="5"/>
      <c r="J139" s="5"/>
      <c r="K139" s="9" t="s">
        <v>512</v>
      </c>
    </row>
    <row r="140" spans="2:11" s="52" customFormat="1">
      <c r="B140" s="119"/>
      <c r="C140" s="39"/>
      <c r="E140" s="75" t="s">
        <v>513</v>
      </c>
      <c r="F140" s="75" t="s">
        <v>337</v>
      </c>
      <c r="G140" s="75" t="s">
        <v>162</v>
      </c>
      <c r="H140" s="76" t="s">
        <v>417</v>
      </c>
      <c r="I140" s="75" t="s">
        <v>418</v>
      </c>
      <c r="J140" s="75" t="s">
        <v>420</v>
      </c>
      <c r="K140" s="9"/>
    </row>
    <row r="141" spans="2:11" s="52" customFormat="1">
      <c r="B141" s="119"/>
      <c r="C141" s="39"/>
      <c r="E141" s="86" t="s">
        <v>490</v>
      </c>
      <c r="F141" s="86" t="s">
        <v>477</v>
      </c>
      <c r="G141" s="86" t="s">
        <v>480</v>
      </c>
      <c r="H141" s="87" t="s">
        <v>487</v>
      </c>
      <c r="I141" s="86"/>
      <c r="J141" s="75"/>
      <c r="K141" s="9"/>
    </row>
    <row r="142" spans="2:11">
      <c r="B142" s="119"/>
      <c r="C142" s="44"/>
      <c r="D142" s="40"/>
      <c r="E142" s="5"/>
      <c r="F142" s="5"/>
      <c r="G142" s="5"/>
      <c r="H142" s="55"/>
      <c r="I142" s="5"/>
      <c r="J142" s="5"/>
    </row>
    <row r="143" spans="2:11" s="52" customFormat="1">
      <c r="B143" s="119"/>
      <c r="C143" s="44"/>
      <c r="D143" s="103" t="s">
        <v>331</v>
      </c>
      <c r="E143" s="56" t="s">
        <v>503</v>
      </c>
      <c r="F143" s="56" t="s">
        <v>344</v>
      </c>
      <c r="G143" s="56"/>
      <c r="H143" s="57" t="s">
        <v>341</v>
      </c>
      <c r="I143" s="53"/>
      <c r="J143" s="53"/>
      <c r="K143" s="9" t="s">
        <v>510</v>
      </c>
    </row>
    <row r="144" spans="2:11">
      <c r="B144" s="119"/>
      <c r="C144" s="39"/>
      <c r="D144" s="1"/>
      <c r="E144" s="53" t="s">
        <v>333</v>
      </c>
      <c r="F144" s="53" t="s">
        <v>344</v>
      </c>
      <c r="G144" s="5"/>
      <c r="H144" s="55" t="s">
        <v>341</v>
      </c>
      <c r="I144" s="5" t="s">
        <v>516</v>
      </c>
      <c r="J144" s="5"/>
      <c r="K144" s="9" t="s">
        <v>487</v>
      </c>
    </row>
    <row r="145" spans="2:11">
      <c r="B145" s="119"/>
      <c r="C145" s="39"/>
      <c r="D145" s="103"/>
      <c r="E145" s="53" t="s">
        <v>336</v>
      </c>
      <c r="F145" s="53" t="s">
        <v>344</v>
      </c>
      <c r="G145" s="5"/>
      <c r="H145" s="55" t="s">
        <v>341</v>
      </c>
      <c r="I145" s="5"/>
      <c r="J145" s="5"/>
      <c r="K145" s="9" t="s">
        <v>487</v>
      </c>
    </row>
    <row r="146" spans="2:11">
      <c r="B146" s="119"/>
      <c r="C146" s="39"/>
      <c r="D146" s="103"/>
      <c r="E146" s="53" t="s">
        <v>349</v>
      </c>
      <c r="F146" s="53" t="s">
        <v>344</v>
      </c>
      <c r="G146" s="53"/>
      <c r="H146" s="55" t="s">
        <v>341</v>
      </c>
      <c r="I146" s="5"/>
      <c r="J146" s="5"/>
      <c r="K146" s="9" t="s">
        <v>487</v>
      </c>
    </row>
    <row r="147" spans="2:11" s="52" customFormat="1">
      <c r="B147" s="119"/>
      <c r="C147" s="39"/>
      <c r="D147" s="39"/>
      <c r="E147" s="5" t="s">
        <v>332</v>
      </c>
      <c r="F147" s="53" t="s">
        <v>344</v>
      </c>
      <c r="G147" s="5"/>
      <c r="H147" s="55" t="s">
        <v>341</v>
      </c>
      <c r="I147" s="53"/>
      <c r="J147" s="53"/>
      <c r="K147" s="9" t="s">
        <v>487</v>
      </c>
    </row>
    <row r="148" spans="2:11" s="52" customFormat="1">
      <c r="B148" s="119"/>
      <c r="C148" s="39"/>
      <c r="D148" s="39"/>
      <c r="E148" s="56" t="s">
        <v>500</v>
      </c>
      <c r="F148" s="56" t="s">
        <v>344</v>
      </c>
      <c r="G148" s="56"/>
      <c r="H148" s="57" t="s">
        <v>341</v>
      </c>
      <c r="I148" s="53"/>
      <c r="J148" s="53"/>
      <c r="K148" s="9" t="s">
        <v>510</v>
      </c>
    </row>
    <row r="149" spans="2:11">
      <c r="B149" s="119"/>
      <c r="C149" s="39"/>
      <c r="D149" s="39"/>
      <c r="E149" s="5" t="s">
        <v>515</v>
      </c>
      <c r="F149" s="53" t="s">
        <v>344</v>
      </c>
      <c r="G149" s="5"/>
      <c r="H149" s="55" t="s">
        <v>341</v>
      </c>
      <c r="I149" s="5"/>
      <c r="J149" s="5"/>
      <c r="K149" s="9" t="s">
        <v>487</v>
      </c>
    </row>
    <row r="150" spans="2:11">
      <c r="B150" s="119"/>
      <c r="C150" s="39"/>
      <c r="D150" s="39"/>
      <c r="E150" s="5" t="s">
        <v>334</v>
      </c>
      <c r="F150" s="53" t="s">
        <v>344</v>
      </c>
      <c r="G150" s="5"/>
      <c r="H150" s="55" t="s">
        <v>341</v>
      </c>
      <c r="I150" s="5"/>
      <c r="J150" s="5"/>
      <c r="K150" s="9" t="s">
        <v>487</v>
      </c>
    </row>
    <row r="151" spans="2:11">
      <c r="B151" s="119"/>
      <c r="C151" s="39"/>
      <c r="D151" s="40"/>
      <c r="E151" s="5"/>
      <c r="F151" s="5"/>
      <c r="G151" s="5"/>
      <c r="H151" s="55"/>
      <c r="I151" s="5"/>
      <c r="J151" s="5"/>
      <c r="K151" s="9" t="s">
        <v>510</v>
      </c>
    </row>
    <row r="152" spans="2:11" s="52" customFormat="1" ht="30">
      <c r="B152" s="119"/>
      <c r="C152" s="39"/>
      <c r="D152" s="103" t="s">
        <v>338</v>
      </c>
      <c r="E152" s="56" t="s">
        <v>504</v>
      </c>
      <c r="F152" s="56" t="s">
        <v>344</v>
      </c>
      <c r="G152" s="56"/>
      <c r="H152" s="57" t="s">
        <v>341</v>
      </c>
      <c r="I152" s="53"/>
      <c r="J152" s="53"/>
      <c r="K152" s="9" t="s">
        <v>417</v>
      </c>
    </row>
    <row r="153" spans="2:11">
      <c r="B153" s="119"/>
      <c r="C153" s="39"/>
      <c r="D153" s="1"/>
      <c r="E153" s="53" t="s">
        <v>333</v>
      </c>
      <c r="F153" s="53" t="s">
        <v>344</v>
      </c>
      <c r="G153" s="53"/>
      <c r="H153" s="55" t="s">
        <v>341</v>
      </c>
      <c r="I153" s="5"/>
      <c r="J153" s="5"/>
      <c r="K153" s="9" t="s">
        <v>487</v>
      </c>
    </row>
    <row r="154" spans="2:11">
      <c r="B154" s="119"/>
      <c r="C154" s="39"/>
      <c r="D154" s="103"/>
      <c r="E154" s="53" t="s">
        <v>336</v>
      </c>
      <c r="F154" s="53" t="s">
        <v>344</v>
      </c>
      <c r="G154" s="53"/>
      <c r="H154" s="55" t="s">
        <v>341</v>
      </c>
      <c r="I154" s="5"/>
      <c r="J154" s="5"/>
      <c r="K154" s="9" t="s">
        <v>487</v>
      </c>
    </row>
    <row r="155" spans="2:11">
      <c r="B155" s="119"/>
      <c r="C155" s="39"/>
      <c r="D155" s="103"/>
      <c r="E155" s="53" t="s">
        <v>349</v>
      </c>
      <c r="F155" s="53" t="s">
        <v>344</v>
      </c>
      <c r="G155" s="53"/>
      <c r="H155" s="55" t="s">
        <v>341</v>
      </c>
      <c r="I155" s="5"/>
      <c r="J155" s="5"/>
      <c r="K155" s="9" t="s">
        <v>487</v>
      </c>
    </row>
    <row r="156" spans="2:11">
      <c r="B156" s="119"/>
      <c r="C156" s="39"/>
      <c r="D156" s="39"/>
      <c r="E156" s="53" t="s">
        <v>332</v>
      </c>
      <c r="F156" s="53" t="s">
        <v>344</v>
      </c>
      <c r="G156" s="53"/>
      <c r="H156" s="55" t="s">
        <v>341</v>
      </c>
      <c r="I156" s="5"/>
      <c r="J156" s="5"/>
      <c r="K156" s="9" t="s">
        <v>417</v>
      </c>
    </row>
    <row r="157" spans="2:11" s="52" customFormat="1">
      <c r="B157" s="119"/>
      <c r="C157" s="39"/>
      <c r="D157" s="39"/>
      <c r="E157" s="56" t="s">
        <v>500</v>
      </c>
      <c r="F157" s="56" t="s">
        <v>344</v>
      </c>
      <c r="G157" s="56"/>
      <c r="H157" s="57" t="s">
        <v>341</v>
      </c>
      <c r="I157" s="53"/>
      <c r="J157" s="53"/>
      <c r="K157" s="9" t="s">
        <v>417</v>
      </c>
    </row>
    <row r="158" spans="2:11">
      <c r="B158" s="119"/>
      <c r="C158" s="39"/>
      <c r="D158" s="39"/>
      <c r="E158" s="53" t="s">
        <v>335</v>
      </c>
      <c r="F158" s="53" t="s">
        <v>344</v>
      </c>
      <c r="G158" s="53"/>
      <c r="H158" s="55" t="s">
        <v>341</v>
      </c>
      <c r="I158" s="5"/>
      <c r="J158" s="5"/>
      <c r="K158" s="9" t="s">
        <v>487</v>
      </c>
    </row>
    <row r="159" spans="2:11" s="52" customFormat="1">
      <c r="B159" s="119"/>
      <c r="C159" s="39"/>
      <c r="D159" s="39"/>
      <c r="E159" s="53" t="s">
        <v>334</v>
      </c>
      <c r="F159" s="53" t="s">
        <v>344</v>
      </c>
      <c r="G159" s="53"/>
      <c r="H159" s="55" t="s">
        <v>341</v>
      </c>
      <c r="I159" s="53"/>
      <c r="J159" s="53"/>
      <c r="K159" s="9" t="s">
        <v>487</v>
      </c>
    </row>
    <row r="160" spans="2:11">
      <c r="B160" s="119"/>
      <c r="C160" s="39"/>
      <c r="D160" s="40"/>
      <c r="E160" s="5"/>
      <c r="F160" s="5"/>
      <c r="G160" s="5"/>
      <c r="H160" s="55"/>
      <c r="I160" s="5"/>
      <c r="J160" s="5"/>
      <c r="K160" s="9" t="s">
        <v>417</v>
      </c>
    </row>
    <row r="161" spans="2:11" s="52" customFormat="1">
      <c r="B161" s="119"/>
      <c r="C161" s="39"/>
      <c r="D161" s="39" t="s">
        <v>350</v>
      </c>
      <c r="E161" s="56" t="s">
        <v>503</v>
      </c>
      <c r="F161" s="56" t="s">
        <v>344</v>
      </c>
      <c r="G161" s="56"/>
      <c r="H161" s="57" t="s">
        <v>341</v>
      </c>
      <c r="I161" s="53"/>
      <c r="J161" s="53"/>
      <c r="K161" s="9" t="s">
        <v>510</v>
      </c>
    </row>
    <row r="162" spans="2:11" s="52" customFormat="1">
      <c r="B162" s="119"/>
      <c r="C162" s="39"/>
      <c r="E162" s="53" t="s">
        <v>333</v>
      </c>
      <c r="F162" s="53" t="s">
        <v>337</v>
      </c>
      <c r="G162" s="53" t="s">
        <v>162</v>
      </c>
      <c r="H162" s="55" t="s">
        <v>341</v>
      </c>
      <c r="I162" s="53"/>
      <c r="J162" s="53"/>
      <c r="K162" s="9" t="s">
        <v>518</v>
      </c>
    </row>
    <row r="163" spans="2:11" s="52" customFormat="1">
      <c r="B163" s="119"/>
      <c r="C163" s="39"/>
      <c r="D163" s="39"/>
      <c r="E163" s="53" t="s">
        <v>336</v>
      </c>
      <c r="F163" s="53" t="s">
        <v>337</v>
      </c>
      <c r="G163" s="53" t="s">
        <v>162</v>
      </c>
      <c r="H163" s="55" t="s">
        <v>341</v>
      </c>
      <c r="I163" s="53"/>
      <c r="J163" s="53"/>
      <c r="K163" s="9" t="s">
        <v>518</v>
      </c>
    </row>
    <row r="164" spans="2:11" s="52" customFormat="1">
      <c r="B164" s="119"/>
      <c r="C164" s="39"/>
      <c r="D164" s="39"/>
      <c r="E164" s="53" t="s">
        <v>349</v>
      </c>
      <c r="F164" s="53" t="s">
        <v>337</v>
      </c>
      <c r="G164" s="53" t="s">
        <v>162</v>
      </c>
      <c r="H164" s="55" t="s">
        <v>341</v>
      </c>
      <c r="I164" s="53"/>
      <c r="J164" s="53"/>
      <c r="K164" s="9" t="s">
        <v>519</v>
      </c>
    </row>
    <row r="165" spans="2:11" s="52" customFormat="1">
      <c r="B165" s="119"/>
      <c r="C165" s="39"/>
      <c r="D165" s="39"/>
      <c r="E165" s="53" t="s">
        <v>332</v>
      </c>
      <c r="F165" s="53" t="s">
        <v>337</v>
      </c>
      <c r="G165" s="53" t="s">
        <v>162</v>
      </c>
      <c r="H165" s="55" t="s">
        <v>341</v>
      </c>
      <c r="I165" s="53"/>
      <c r="J165" s="53"/>
      <c r="K165" s="9" t="s">
        <v>510</v>
      </c>
    </row>
    <row r="166" spans="2:11" s="52" customFormat="1">
      <c r="B166" s="119"/>
      <c r="C166" s="39"/>
      <c r="D166" s="39"/>
      <c r="E166" s="56" t="s">
        <v>500</v>
      </c>
      <c r="F166" s="56" t="s">
        <v>344</v>
      </c>
      <c r="G166" s="56"/>
      <c r="H166" s="57" t="s">
        <v>341</v>
      </c>
      <c r="I166" s="53"/>
      <c r="J166" s="53"/>
      <c r="K166" s="9" t="s">
        <v>510</v>
      </c>
    </row>
    <row r="167" spans="2:11" s="52" customFormat="1">
      <c r="B167" s="119"/>
      <c r="C167" s="39"/>
      <c r="D167" s="39"/>
      <c r="E167" s="53" t="s">
        <v>335</v>
      </c>
      <c r="F167" s="53" t="s">
        <v>337</v>
      </c>
      <c r="G167" s="53" t="s">
        <v>162</v>
      </c>
      <c r="H167" s="55" t="s">
        <v>341</v>
      </c>
      <c r="I167" s="53"/>
      <c r="J167" s="53"/>
      <c r="K167" s="9" t="s">
        <v>518</v>
      </c>
    </row>
    <row r="168" spans="2:11" s="52" customFormat="1">
      <c r="B168" s="119"/>
      <c r="C168" s="39"/>
      <c r="D168" s="39"/>
      <c r="E168" s="53" t="s">
        <v>334</v>
      </c>
      <c r="F168" s="53" t="s">
        <v>337</v>
      </c>
      <c r="G168" s="53" t="s">
        <v>162</v>
      </c>
      <c r="H168" s="55" t="s">
        <v>341</v>
      </c>
      <c r="I168" s="53"/>
      <c r="J168" s="53"/>
      <c r="K168" s="9" t="s">
        <v>519</v>
      </c>
    </row>
    <row r="169" spans="2:11" s="52" customFormat="1">
      <c r="B169" s="119"/>
      <c r="C169" s="39"/>
      <c r="D169" s="38" t="s">
        <v>484</v>
      </c>
      <c r="E169" s="56" t="s">
        <v>485</v>
      </c>
      <c r="F169" s="56" t="s">
        <v>337</v>
      </c>
      <c r="G169" s="56" t="s">
        <v>162</v>
      </c>
      <c r="H169" s="57" t="s">
        <v>487</v>
      </c>
      <c r="I169" s="56"/>
      <c r="J169" s="53"/>
      <c r="K169" s="9"/>
    </row>
    <row r="170" spans="2:11" s="52" customFormat="1">
      <c r="B170" s="119"/>
      <c r="C170" s="39"/>
      <c r="D170" s="85"/>
      <c r="E170" s="56" t="s">
        <v>486</v>
      </c>
      <c r="F170" s="56" t="s">
        <v>337</v>
      </c>
      <c r="G170" s="56" t="s">
        <v>162</v>
      </c>
      <c r="H170" s="57" t="s">
        <v>487</v>
      </c>
      <c r="I170" s="56"/>
      <c r="J170" s="53"/>
      <c r="K170" s="9"/>
    </row>
    <row r="171" spans="2:11" s="52" customFormat="1">
      <c r="B171" s="119"/>
      <c r="C171" s="39"/>
      <c r="D171" s="40"/>
      <c r="E171" s="53"/>
      <c r="F171" s="53"/>
      <c r="G171" s="53"/>
      <c r="H171" s="55" t="s">
        <v>341</v>
      </c>
      <c r="I171" s="53"/>
      <c r="J171" s="53"/>
      <c r="K171" s="9"/>
    </row>
    <row r="172" spans="2:11">
      <c r="B172" s="119"/>
      <c r="C172" s="38" t="s">
        <v>174</v>
      </c>
      <c r="D172" s="54"/>
      <c r="E172" s="56" t="s">
        <v>175</v>
      </c>
      <c r="F172" s="56" t="s">
        <v>477</v>
      </c>
      <c r="G172" s="56" t="s">
        <v>162</v>
      </c>
      <c r="H172" s="57" t="s">
        <v>417</v>
      </c>
      <c r="I172" s="56"/>
      <c r="J172" s="53" t="s">
        <v>360</v>
      </c>
    </row>
    <row r="173" spans="2:11">
      <c r="B173" s="119"/>
      <c r="C173" s="39"/>
      <c r="E173" s="56" t="s">
        <v>478</v>
      </c>
      <c r="F173" s="56"/>
      <c r="G173" s="56"/>
      <c r="H173" s="56"/>
      <c r="I173" s="56"/>
      <c r="J173" s="53"/>
    </row>
    <row r="174" spans="2:11">
      <c r="B174" s="119"/>
      <c r="C174" s="39"/>
      <c r="D174" s="54"/>
      <c r="E174" s="5"/>
      <c r="F174" s="5"/>
      <c r="G174" s="5"/>
      <c r="H174" s="34"/>
      <c r="I174" s="5"/>
      <c r="J174" s="5"/>
    </row>
    <row r="175" spans="2:11">
      <c r="B175" s="119"/>
      <c r="C175" s="39"/>
      <c r="D175" s="54" t="s">
        <v>407</v>
      </c>
      <c r="E175" s="56" t="s">
        <v>339</v>
      </c>
      <c r="F175" s="56" t="s">
        <v>337</v>
      </c>
      <c r="G175" s="56" t="s">
        <v>253</v>
      </c>
      <c r="H175" s="57" t="s">
        <v>341</v>
      </c>
      <c r="I175" s="56"/>
      <c r="J175" s="53" t="s">
        <v>360</v>
      </c>
    </row>
    <row r="176" spans="2:11">
      <c r="B176" s="119"/>
      <c r="C176" s="39"/>
      <c r="D176" s="54"/>
      <c r="E176" s="56" t="s">
        <v>340</v>
      </c>
      <c r="F176" s="56" t="s">
        <v>337</v>
      </c>
      <c r="G176" s="56" t="s">
        <v>253</v>
      </c>
      <c r="H176" s="57" t="s">
        <v>341</v>
      </c>
      <c r="I176" s="56"/>
      <c r="J176" s="53" t="s">
        <v>360</v>
      </c>
    </row>
    <row r="177" spans="2:11">
      <c r="B177" s="119"/>
      <c r="C177" s="39"/>
      <c r="E177" s="5" t="s">
        <v>238</v>
      </c>
      <c r="F177" s="53" t="s">
        <v>337</v>
      </c>
      <c r="G177" s="5" t="s">
        <v>162</v>
      </c>
      <c r="H177" s="55" t="s">
        <v>341</v>
      </c>
      <c r="I177" s="5"/>
      <c r="J177" s="5" t="s">
        <v>361</v>
      </c>
    </row>
    <row r="178" spans="2:11" s="52" customFormat="1">
      <c r="B178" s="119"/>
      <c r="C178" s="39"/>
      <c r="D178" s="54"/>
      <c r="E178" s="75" t="s">
        <v>412</v>
      </c>
      <c r="F178" s="75" t="s">
        <v>337</v>
      </c>
      <c r="G178" s="75" t="s">
        <v>162</v>
      </c>
      <c r="H178" s="76" t="s">
        <v>341</v>
      </c>
      <c r="I178" s="75" t="s">
        <v>411</v>
      </c>
      <c r="J178" s="53"/>
      <c r="K178" s="9"/>
    </row>
    <row r="179" spans="2:11" s="52" customFormat="1">
      <c r="B179" s="119"/>
      <c r="C179" s="39"/>
      <c r="D179" s="54"/>
      <c r="E179" s="75" t="s">
        <v>413</v>
      </c>
      <c r="F179" s="75" t="s">
        <v>337</v>
      </c>
      <c r="G179" s="75" t="s">
        <v>162</v>
      </c>
      <c r="H179" s="76" t="s">
        <v>341</v>
      </c>
      <c r="I179" s="75" t="s">
        <v>411</v>
      </c>
      <c r="J179" s="53"/>
      <c r="K179" s="9"/>
    </row>
    <row r="180" spans="2:11" s="52" customFormat="1">
      <c r="B180" s="119"/>
      <c r="C180" s="39"/>
      <c r="D180" s="54"/>
      <c r="E180" s="56" t="s">
        <v>491</v>
      </c>
      <c r="F180" s="56" t="s">
        <v>337</v>
      </c>
      <c r="G180" s="56"/>
      <c r="H180" s="56"/>
      <c r="I180" s="56"/>
      <c r="J180" s="53"/>
      <c r="K180" s="9"/>
    </row>
    <row r="181" spans="2:11" s="52" customFormat="1">
      <c r="B181" s="119"/>
      <c r="C181" s="39"/>
      <c r="D181" s="54"/>
      <c r="E181" s="56" t="s">
        <v>492</v>
      </c>
      <c r="F181" s="56" t="s">
        <v>337</v>
      </c>
      <c r="G181" s="56"/>
      <c r="H181" s="56"/>
      <c r="I181" s="56"/>
      <c r="J181" s="53"/>
      <c r="K181" s="9"/>
    </row>
    <row r="182" spans="2:11" s="52" customFormat="1">
      <c r="B182" s="119"/>
      <c r="C182" s="39"/>
      <c r="D182" s="54"/>
      <c r="E182" s="56" t="s">
        <v>493</v>
      </c>
      <c r="F182" s="56" t="s">
        <v>337</v>
      </c>
      <c r="G182" s="56"/>
      <c r="H182" s="56"/>
      <c r="I182" s="56"/>
      <c r="J182" s="53"/>
      <c r="K182" s="9"/>
    </row>
    <row r="183" spans="2:11" s="52" customFormat="1">
      <c r="B183" s="119"/>
      <c r="C183" s="39"/>
      <c r="D183" s="54"/>
      <c r="E183" s="56" t="s">
        <v>494</v>
      </c>
      <c r="F183" s="56" t="s">
        <v>337</v>
      </c>
      <c r="G183" s="56"/>
      <c r="H183" s="57"/>
      <c r="I183" s="56"/>
      <c r="J183" s="53"/>
      <c r="K183" s="9"/>
    </row>
    <row r="184" spans="2:11">
      <c r="B184" s="119"/>
      <c r="C184" s="40"/>
      <c r="E184" s="56" t="s">
        <v>495</v>
      </c>
      <c r="F184" s="56" t="s">
        <v>337</v>
      </c>
      <c r="G184" s="56"/>
      <c r="H184" s="57"/>
      <c r="I184" s="56"/>
      <c r="J184" s="5"/>
    </row>
    <row r="185" spans="2:11">
      <c r="B185" s="116" t="s">
        <v>1143</v>
      </c>
      <c r="C185" s="20" t="s">
        <v>245</v>
      </c>
      <c r="D185" s="38" t="s">
        <v>240</v>
      </c>
      <c r="E185" s="53" t="s">
        <v>359</v>
      </c>
      <c r="F185" s="53" t="s">
        <v>337</v>
      </c>
      <c r="G185" s="53" t="s">
        <v>205</v>
      </c>
      <c r="H185" s="55" t="s">
        <v>341</v>
      </c>
      <c r="I185" s="53" t="s">
        <v>514</v>
      </c>
      <c r="J185" s="5"/>
      <c r="K185" s="9" t="s">
        <v>508</v>
      </c>
    </row>
    <row r="186" spans="2:11">
      <c r="B186" s="117"/>
      <c r="D186" s="39"/>
      <c r="E186" s="53" t="s">
        <v>247</v>
      </c>
      <c r="F186" s="53" t="s">
        <v>337</v>
      </c>
      <c r="G186" s="53" t="s">
        <v>205</v>
      </c>
      <c r="H186" s="55" t="s">
        <v>341</v>
      </c>
      <c r="I186" s="53"/>
      <c r="J186" s="5"/>
      <c r="K186" s="9" t="s">
        <v>508</v>
      </c>
    </row>
    <row r="187" spans="2:11">
      <c r="B187" s="117"/>
      <c r="D187" s="39"/>
      <c r="E187" s="5" t="s">
        <v>248</v>
      </c>
      <c r="F187" s="53" t="s">
        <v>337</v>
      </c>
      <c r="G187" s="5" t="s">
        <v>205</v>
      </c>
      <c r="H187" s="55" t="s">
        <v>341</v>
      </c>
      <c r="I187" s="53"/>
      <c r="J187" s="5"/>
      <c r="K187" s="9" t="s">
        <v>508</v>
      </c>
    </row>
    <row r="188" spans="2:11">
      <c r="B188" s="117"/>
      <c r="D188" s="39"/>
      <c r="E188" s="5" t="s">
        <v>249</v>
      </c>
      <c r="F188" s="53" t="s">
        <v>337</v>
      </c>
      <c r="G188" s="5" t="s">
        <v>205</v>
      </c>
      <c r="H188" s="55" t="s">
        <v>341</v>
      </c>
      <c r="I188" s="53"/>
      <c r="J188" s="5"/>
      <c r="K188" s="9" t="s">
        <v>508</v>
      </c>
    </row>
    <row r="189" spans="2:11">
      <c r="B189" s="117"/>
      <c r="D189" s="39"/>
      <c r="E189" s="5" t="s">
        <v>250</v>
      </c>
      <c r="F189" s="53" t="s">
        <v>337</v>
      </c>
      <c r="G189" s="5" t="s">
        <v>205</v>
      </c>
      <c r="H189" s="55" t="s">
        <v>341</v>
      </c>
      <c r="I189" s="53"/>
      <c r="J189" s="5"/>
      <c r="K189" s="9" t="s">
        <v>508</v>
      </c>
    </row>
    <row r="190" spans="2:11" s="52" customFormat="1">
      <c r="B190" s="117"/>
      <c r="C190" s="54"/>
      <c r="D190" s="39"/>
      <c r="E190" s="75" t="s">
        <v>434</v>
      </c>
      <c r="F190" s="75" t="s">
        <v>337</v>
      </c>
      <c r="G190" s="75" t="s">
        <v>162</v>
      </c>
      <c r="H190" s="76" t="s">
        <v>341</v>
      </c>
      <c r="I190" s="75" t="s">
        <v>410</v>
      </c>
      <c r="J190" s="53"/>
      <c r="K190" s="9"/>
    </row>
    <row r="191" spans="2:11">
      <c r="B191" s="117"/>
      <c r="D191" s="39"/>
      <c r="F191" s="5"/>
      <c r="G191" s="5"/>
      <c r="H191" s="55"/>
      <c r="I191" s="53"/>
      <c r="J191" s="5"/>
    </row>
    <row r="192" spans="2:11">
      <c r="B192" s="117"/>
      <c r="D192" s="38" t="s">
        <v>241</v>
      </c>
      <c r="E192" s="5" t="s">
        <v>268</v>
      </c>
      <c r="F192" s="53" t="s">
        <v>337</v>
      </c>
      <c r="G192" s="5" t="s">
        <v>205</v>
      </c>
      <c r="H192" s="55" t="s">
        <v>341</v>
      </c>
      <c r="I192" s="53"/>
      <c r="J192" s="5"/>
      <c r="K192" s="9" t="s">
        <v>508</v>
      </c>
    </row>
    <row r="193" spans="2:11">
      <c r="B193" s="117"/>
      <c r="D193" s="39"/>
      <c r="E193" s="5" t="s">
        <v>269</v>
      </c>
      <c r="F193" s="53" t="s">
        <v>337</v>
      </c>
      <c r="G193" s="5" t="s">
        <v>205</v>
      </c>
      <c r="H193" s="55" t="s">
        <v>341</v>
      </c>
      <c r="I193" s="53"/>
      <c r="J193" s="5"/>
      <c r="K193" s="9" t="s">
        <v>508</v>
      </c>
    </row>
    <row r="194" spans="2:11">
      <c r="B194" s="117"/>
      <c r="D194" s="39"/>
      <c r="E194" s="5" t="s">
        <v>242</v>
      </c>
      <c r="F194" s="53" t="s">
        <v>337</v>
      </c>
      <c r="G194" s="5" t="s">
        <v>205</v>
      </c>
      <c r="H194" s="55" t="s">
        <v>341</v>
      </c>
      <c r="I194" s="53"/>
      <c r="J194" s="5"/>
      <c r="K194" s="9" t="s">
        <v>517</v>
      </c>
    </row>
    <row r="195" spans="2:11" s="52" customFormat="1">
      <c r="B195" s="117"/>
      <c r="C195" s="54"/>
      <c r="D195" s="39"/>
      <c r="E195" s="75" t="s">
        <v>414</v>
      </c>
      <c r="F195" s="75" t="s">
        <v>337</v>
      </c>
      <c r="G195" s="75" t="s">
        <v>162</v>
      </c>
      <c r="H195" s="76" t="s">
        <v>341</v>
      </c>
      <c r="I195" s="75" t="s">
        <v>410</v>
      </c>
      <c r="J195" s="53"/>
      <c r="K195" s="9"/>
    </row>
    <row r="196" spans="2:11" s="52" customFormat="1">
      <c r="B196" s="117"/>
      <c r="C196" s="54"/>
      <c r="D196" s="39"/>
      <c r="E196" s="75" t="s">
        <v>433</v>
      </c>
      <c r="F196" s="75" t="s">
        <v>337</v>
      </c>
      <c r="G196" s="75" t="s">
        <v>162</v>
      </c>
      <c r="H196" s="76" t="s">
        <v>341</v>
      </c>
      <c r="I196" s="75" t="s">
        <v>410</v>
      </c>
      <c r="J196" s="53"/>
      <c r="K196" s="9"/>
    </row>
    <row r="197" spans="2:11">
      <c r="B197" s="117"/>
      <c r="D197" s="39"/>
      <c r="E197" s="5"/>
      <c r="F197" s="5"/>
      <c r="G197" s="5"/>
      <c r="H197" s="55"/>
      <c r="I197" s="53"/>
      <c r="J197" s="5"/>
    </row>
    <row r="198" spans="2:11">
      <c r="B198" s="117"/>
      <c r="D198" s="38" t="s">
        <v>243</v>
      </c>
      <c r="E198" s="5" t="s">
        <v>271</v>
      </c>
      <c r="F198" s="53" t="s">
        <v>337</v>
      </c>
      <c r="G198" s="5" t="s">
        <v>205</v>
      </c>
      <c r="H198" s="55" t="s">
        <v>341</v>
      </c>
      <c r="I198" s="53"/>
      <c r="J198" s="5"/>
      <c r="K198" s="9" t="s">
        <v>508</v>
      </c>
    </row>
    <row r="199" spans="2:11">
      <c r="B199" s="117"/>
      <c r="D199" s="39"/>
      <c r="E199" s="5" t="s">
        <v>272</v>
      </c>
      <c r="F199" s="53" t="s">
        <v>337</v>
      </c>
      <c r="G199" s="5" t="s">
        <v>205</v>
      </c>
      <c r="H199" s="55" t="s">
        <v>341</v>
      </c>
      <c r="I199" s="53"/>
      <c r="J199" s="5"/>
      <c r="K199" s="9" t="s">
        <v>508</v>
      </c>
    </row>
    <row r="200" spans="2:11">
      <c r="B200" s="117"/>
      <c r="D200" s="39"/>
      <c r="E200" s="5" t="s">
        <v>273</v>
      </c>
      <c r="F200" s="53" t="s">
        <v>337</v>
      </c>
      <c r="G200" s="5" t="s">
        <v>205</v>
      </c>
      <c r="H200" s="55" t="s">
        <v>341</v>
      </c>
      <c r="I200" s="53"/>
      <c r="J200" s="5"/>
      <c r="K200" s="9" t="s">
        <v>508</v>
      </c>
    </row>
    <row r="201" spans="2:11">
      <c r="B201" s="117"/>
      <c r="D201" s="39"/>
      <c r="E201" s="5" t="s">
        <v>270</v>
      </c>
      <c r="F201" s="53" t="s">
        <v>337</v>
      </c>
      <c r="G201" s="5" t="s">
        <v>205</v>
      </c>
      <c r="H201" s="55" t="s">
        <v>341</v>
      </c>
      <c r="I201" s="53"/>
      <c r="J201" s="5"/>
      <c r="K201" s="9" t="s">
        <v>508</v>
      </c>
    </row>
    <row r="202" spans="2:11">
      <c r="B202" s="117"/>
      <c r="D202" s="39"/>
      <c r="E202" s="5" t="s">
        <v>274</v>
      </c>
      <c r="F202" s="53" t="s">
        <v>337</v>
      </c>
      <c r="G202" s="5" t="s">
        <v>205</v>
      </c>
      <c r="H202" s="55" t="s">
        <v>341</v>
      </c>
      <c r="I202" s="53"/>
      <c r="J202" s="5"/>
      <c r="K202" s="9" t="s">
        <v>508</v>
      </c>
    </row>
    <row r="203" spans="2:11" s="52" customFormat="1">
      <c r="B203" s="117"/>
      <c r="C203" s="54"/>
      <c r="D203" s="39"/>
      <c r="E203" s="75" t="s">
        <v>415</v>
      </c>
      <c r="F203" s="75" t="s">
        <v>337</v>
      </c>
      <c r="G203" s="75" t="s">
        <v>162</v>
      </c>
      <c r="H203" s="76" t="s">
        <v>341</v>
      </c>
      <c r="I203" s="75" t="s">
        <v>410</v>
      </c>
      <c r="J203" s="53"/>
      <c r="K203" s="9"/>
    </row>
    <row r="204" spans="2:11" s="52" customFormat="1">
      <c r="B204" s="117"/>
      <c r="C204" s="54"/>
      <c r="D204" s="39"/>
      <c r="J204" s="53"/>
      <c r="K204" s="9"/>
    </row>
    <row r="205" spans="2:11">
      <c r="B205" s="117"/>
      <c r="D205" s="40"/>
      <c r="E205" s="5"/>
      <c r="F205" s="53"/>
      <c r="G205" s="5"/>
      <c r="H205" s="55"/>
      <c r="I205" s="53"/>
      <c r="J205" s="5"/>
    </row>
    <row r="206" spans="2:11">
      <c r="B206" s="117"/>
      <c r="D206" s="38" t="s">
        <v>244</v>
      </c>
      <c r="E206" s="5" t="s">
        <v>275</v>
      </c>
      <c r="F206" s="53" t="s">
        <v>337</v>
      </c>
      <c r="G206" s="5" t="s">
        <v>205</v>
      </c>
      <c r="H206" s="55" t="s">
        <v>341</v>
      </c>
      <c r="I206" s="53"/>
      <c r="J206" s="5"/>
      <c r="K206" s="9" t="s">
        <v>508</v>
      </c>
    </row>
    <row r="207" spans="2:11">
      <c r="B207" s="117"/>
      <c r="D207" s="39"/>
      <c r="E207" s="5" t="s">
        <v>276</v>
      </c>
      <c r="F207" s="53" t="s">
        <v>337</v>
      </c>
      <c r="G207" s="5" t="s">
        <v>205</v>
      </c>
      <c r="H207" s="55" t="s">
        <v>341</v>
      </c>
      <c r="I207" s="53"/>
      <c r="J207" s="5"/>
      <c r="K207" s="9" t="s">
        <v>508</v>
      </c>
    </row>
    <row r="208" spans="2:11" s="52" customFormat="1">
      <c r="B208" s="117"/>
      <c r="C208" s="54"/>
      <c r="D208" s="39"/>
      <c r="J208" s="53"/>
      <c r="K208" s="9"/>
    </row>
    <row r="209" spans="2:11">
      <c r="B209" s="117"/>
      <c r="D209" s="40"/>
      <c r="E209" s="5"/>
      <c r="F209" s="5"/>
      <c r="G209" s="5"/>
      <c r="H209" s="55"/>
      <c r="I209" s="53"/>
      <c r="J209" s="5"/>
    </row>
    <row r="210" spans="2:11" s="52" customFormat="1">
      <c r="B210" s="117"/>
      <c r="C210" s="54"/>
      <c r="D210" s="77" t="s">
        <v>397</v>
      </c>
      <c r="E210" s="78" t="s">
        <v>398</v>
      </c>
      <c r="F210" s="78" t="s">
        <v>337</v>
      </c>
      <c r="G210" s="78" t="s">
        <v>401</v>
      </c>
      <c r="H210" s="79" t="s">
        <v>402</v>
      </c>
      <c r="I210" s="78"/>
      <c r="J210" s="53" t="s">
        <v>450</v>
      </c>
      <c r="K210" s="9"/>
    </row>
    <row r="211" spans="2:11" s="52" customFormat="1">
      <c r="B211" s="117"/>
      <c r="C211" s="54"/>
      <c r="D211" s="77"/>
      <c r="E211" s="78" t="s">
        <v>449</v>
      </c>
      <c r="F211" s="78" t="s">
        <v>337</v>
      </c>
      <c r="G211" s="78" t="s">
        <v>401</v>
      </c>
      <c r="H211" s="79" t="s">
        <v>402</v>
      </c>
      <c r="I211" s="78"/>
      <c r="J211" s="53" t="s">
        <v>448</v>
      </c>
      <c r="K211" s="9"/>
    </row>
    <row r="212" spans="2:11" s="52" customFormat="1">
      <c r="B212" s="117"/>
      <c r="C212" s="54"/>
      <c r="D212" s="77"/>
      <c r="E212" s="78" t="s">
        <v>403</v>
      </c>
      <c r="F212" s="78" t="s">
        <v>337</v>
      </c>
      <c r="G212" s="78" t="s">
        <v>401</v>
      </c>
      <c r="H212" s="79" t="s">
        <v>404</v>
      </c>
      <c r="I212" s="78" t="s">
        <v>406</v>
      </c>
      <c r="J212" s="53"/>
      <c r="K212" s="9"/>
    </row>
    <row r="213" spans="2:11" s="52" customFormat="1">
      <c r="B213" s="117"/>
      <c r="C213" s="54"/>
      <c r="D213" s="77"/>
      <c r="E213" s="78"/>
      <c r="F213" s="78"/>
      <c r="G213" s="78"/>
      <c r="H213" s="79"/>
      <c r="I213" s="78"/>
      <c r="J213" s="53"/>
      <c r="K213" s="9"/>
    </row>
    <row r="214" spans="2:11" s="52" customFormat="1">
      <c r="B214" s="117"/>
      <c r="C214" s="54"/>
      <c r="D214" s="80" t="s">
        <v>399</v>
      </c>
      <c r="E214" s="78" t="s">
        <v>400</v>
      </c>
      <c r="F214" s="78" t="s">
        <v>337</v>
      </c>
      <c r="G214" s="78" t="s">
        <v>401</v>
      </c>
      <c r="H214" s="79" t="s">
        <v>404</v>
      </c>
      <c r="I214" s="78"/>
      <c r="J214" s="53" t="s">
        <v>448</v>
      </c>
      <c r="K214" s="9"/>
    </row>
    <row r="215" spans="2:11" s="52" customFormat="1">
      <c r="B215" s="117"/>
      <c r="C215" s="54"/>
      <c r="D215" s="84"/>
      <c r="E215" s="78" t="s">
        <v>449</v>
      </c>
      <c r="F215" s="78" t="s">
        <v>337</v>
      </c>
      <c r="G215" s="78" t="s">
        <v>401</v>
      </c>
      <c r="H215" s="79" t="s">
        <v>402</v>
      </c>
      <c r="I215" s="78"/>
      <c r="J215" s="53"/>
      <c r="K215" s="9"/>
    </row>
    <row r="216" spans="2:11" s="52" customFormat="1">
      <c r="B216" s="117"/>
      <c r="C216" s="54"/>
      <c r="D216" s="77"/>
      <c r="E216" s="78" t="s">
        <v>403</v>
      </c>
      <c r="F216" s="78" t="s">
        <v>337</v>
      </c>
      <c r="G216" s="78" t="s">
        <v>401</v>
      </c>
      <c r="H216" s="79" t="s">
        <v>404</v>
      </c>
      <c r="I216" s="78" t="s">
        <v>405</v>
      </c>
      <c r="J216" s="53"/>
      <c r="K216" s="9"/>
    </row>
    <row r="217" spans="2:11" s="52" customFormat="1">
      <c r="B217" s="117"/>
      <c r="C217" s="54"/>
      <c r="D217" s="39"/>
      <c r="E217" s="53"/>
      <c r="F217" s="53"/>
      <c r="G217" s="53"/>
      <c r="H217" s="55"/>
      <c r="I217" s="53"/>
      <c r="J217" s="53"/>
      <c r="K217" s="9"/>
    </row>
    <row r="218" spans="2:11" s="52" customFormat="1">
      <c r="B218" s="117"/>
      <c r="C218" s="54"/>
      <c r="D218" s="58" t="s">
        <v>429</v>
      </c>
      <c r="E218" s="56" t="s">
        <v>435</v>
      </c>
      <c r="F218" s="105" t="s">
        <v>337</v>
      </c>
      <c r="G218" s="105" t="s">
        <v>401</v>
      </c>
      <c r="H218" s="106" t="s">
        <v>402</v>
      </c>
      <c r="I218" s="56"/>
      <c r="J218" s="53" t="s">
        <v>520</v>
      </c>
      <c r="K218" s="9"/>
    </row>
    <row r="219" spans="2:11" s="52" customFormat="1">
      <c r="B219" s="117"/>
      <c r="C219" s="54"/>
      <c r="D219" s="59"/>
      <c r="E219" s="56" t="s">
        <v>436</v>
      </c>
      <c r="F219" s="105" t="s">
        <v>337</v>
      </c>
      <c r="G219" s="105" t="s">
        <v>401</v>
      </c>
      <c r="H219" s="106" t="s">
        <v>402</v>
      </c>
      <c r="I219" s="56"/>
      <c r="J219" s="53"/>
      <c r="K219" s="9"/>
    </row>
    <row r="220" spans="2:11" s="52" customFormat="1">
      <c r="B220" s="117"/>
      <c r="C220" s="54"/>
      <c r="D220" s="40"/>
      <c r="E220" s="53"/>
      <c r="F220" s="53"/>
      <c r="G220" s="53"/>
      <c r="H220" s="55"/>
      <c r="I220" s="53"/>
      <c r="J220" s="53"/>
      <c r="K220" s="9"/>
    </row>
    <row r="221" spans="2:11" s="52" customFormat="1">
      <c r="B221" s="117"/>
      <c r="C221" s="54"/>
      <c r="D221" s="83" t="s">
        <v>431</v>
      </c>
      <c r="E221" s="51" t="s">
        <v>437</v>
      </c>
      <c r="F221" s="81" t="s">
        <v>337</v>
      </c>
      <c r="G221" s="81" t="s">
        <v>401</v>
      </c>
      <c r="H221" s="82" t="s">
        <v>402</v>
      </c>
      <c r="I221" s="51"/>
      <c r="J221" s="53" t="s">
        <v>521</v>
      </c>
      <c r="K221" s="9"/>
    </row>
    <row r="222" spans="2:11" s="52" customFormat="1">
      <c r="B222" s="117"/>
      <c r="C222" s="54"/>
      <c r="D222" s="83"/>
      <c r="E222" s="51" t="s">
        <v>438</v>
      </c>
      <c r="F222" s="81" t="s">
        <v>337</v>
      </c>
      <c r="G222" s="81" t="s">
        <v>401</v>
      </c>
      <c r="H222" s="82" t="s">
        <v>402</v>
      </c>
      <c r="I222" s="51"/>
      <c r="J222" s="53" t="s">
        <v>524</v>
      </c>
      <c r="K222" s="9"/>
    </row>
    <row r="223" spans="2:11" s="52" customFormat="1">
      <c r="B223" s="117"/>
      <c r="C223" s="54"/>
      <c r="D223" s="39"/>
      <c r="E223" s="53"/>
      <c r="F223" s="53"/>
      <c r="G223" s="53"/>
      <c r="H223" s="55"/>
      <c r="I223" s="53"/>
      <c r="J223" s="53"/>
      <c r="K223" s="9"/>
    </row>
    <row r="224" spans="2:11" s="52" customFormat="1">
      <c r="B224" s="117"/>
      <c r="C224" s="54"/>
      <c r="D224" s="58" t="s">
        <v>430</v>
      </c>
      <c r="E224" s="56" t="s">
        <v>439</v>
      </c>
      <c r="F224" s="105" t="s">
        <v>337</v>
      </c>
      <c r="G224" s="105" t="s">
        <v>401</v>
      </c>
      <c r="H224" s="106" t="s">
        <v>402</v>
      </c>
      <c r="I224" s="56"/>
      <c r="J224" s="53" t="s">
        <v>522</v>
      </c>
      <c r="K224" s="9"/>
    </row>
    <row r="225" spans="2:11" s="52" customFormat="1">
      <c r="B225" s="117"/>
      <c r="C225" s="54"/>
      <c r="D225" s="59"/>
      <c r="E225" s="56" t="s">
        <v>440</v>
      </c>
      <c r="F225" s="105" t="s">
        <v>337</v>
      </c>
      <c r="G225" s="105" t="s">
        <v>401</v>
      </c>
      <c r="H225" s="106" t="s">
        <v>402</v>
      </c>
      <c r="I225" s="56"/>
      <c r="J225" s="53"/>
      <c r="K225" s="9"/>
    </row>
    <row r="226" spans="2:11" s="52" customFormat="1">
      <c r="B226" s="117"/>
      <c r="C226" s="54"/>
      <c r="D226" s="59"/>
      <c r="E226" s="56" t="s">
        <v>441</v>
      </c>
      <c r="F226" s="105" t="s">
        <v>337</v>
      </c>
      <c r="G226" s="105" t="s">
        <v>401</v>
      </c>
      <c r="H226" s="106" t="s">
        <v>402</v>
      </c>
      <c r="I226" s="56"/>
      <c r="J226" s="53"/>
      <c r="K226" s="9"/>
    </row>
    <row r="227" spans="2:11" s="52" customFormat="1">
      <c r="B227" s="117"/>
      <c r="C227" s="54"/>
      <c r="D227" s="40"/>
      <c r="E227" s="53"/>
      <c r="F227" s="53"/>
      <c r="G227" s="53"/>
      <c r="H227" s="55"/>
      <c r="I227" s="53"/>
      <c r="J227" s="53"/>
      <c r="K227" s="9"/>
    </row>
    <row r="228" spans="2:11" s="52" customFormat="1">
      <c r="B228" s="117"/>
      <c r="C228" s="54"/>
      <c r="D228" s="83" t="s">
        <v>442</v>
      </c>
      <c r="E228" s="51" t="s">
        <v>444</v>
      </c>
      <c r="F228" s="81" t="s">
        <v>337</v>
      </c>
      <c r="G228" s="81" t="s">
        <v>401</v>
      </c>
      <c r="H228" s="82" t="s">
        <v>402</v>
      </c>
      <c r="I228" s="51"/>
      <c r="J228" s="53" t="s">
        <v>525</v>
      </c>
      <c r="K228" s="9"/>
    </row>
    <row r="229" spans="2:11" s="52" customFormat="1">
      <c r="B229" s="117"/>
      <c r="C229" s="54"/>
      <c r="D229" s="83"/>
      <c r="E229" s="51" t="s">
        <v>445</v>
      </c>
      <c r="F229" s="81" t="s">
        <v>337</v>
      </c>
      <c r="G229" s="81" t="s">
        <v>401</v>
      </c>
      <c r="H229" s="82" t="s">
        <v>402</v>
      </c>
      <c r="I229" s="51"/>
      <c r="J229" s="53"/>
      <c r="K229" s="9"/>
    </row>
    <row r="230" spans="2:11" s="52" customFormat="1">
      <c r="B230" s="117"/>
      <c r="C230" s="54"/>
      <c r="D230" s="83"/>
      <c r="E230" s="51" t="s">
        <v>443</v>
      </c>
      <c r="F230" s="81" t="s">
        <v>337</v>
      </c>
      <c r="G230" s="81" t="s">
        <v>401</v>
      </c>
      <c r="H230" s="82" t="s">
        <v>402</v>
      </c>
      <c r="I230" s="51"/>
      <c r="J230" s="53"/>
      <c r="K230" s="9"/>
    </row>
    <row r="231" spans="2:11" s="52" customFormat="1">
      <c r="B231" s="117"/>
      <c r="C231" s="54"/>
      <c r="D231" s="39"/>
      <c r="E231" s="53"/>
      <c r="F231" s="53"/>
      <c r="G231" s="53"/>
      <c r="H231" s="55"/>
      <c r="I231" s="53"/>
      <c r="J231" s="53"/>
      <c r="K231" s="9"/>
    </row>
    <row r="232" spans="2:11">
      <c r="B232" s="117"/>
      <c r="C232" s="89" t="s">
        <v>246</v>
      </c>
      <c r="D232" s="58" t="s">
        <v>278</v>
      </c>
      <c r="E232" s="56" t="s">
        <v>266</v>
      </c>
      <c r="F232" s="56" t="s">
        <v>337</v>
      </c>
      <c r="G232" s="56" t="s">
        <v>162</v>
      </c>
      <c r="H232" s="57" t="s">
        <v>341</v>
      </c>
      <c r="I232" s="56"/>
      <c r="J232" s="53" t="s">
        <v>362</v>
      </c>
    </row>
    <row r="233" spans="2:11">
      <c r="B233" s="117"/>
      <c r="C233" s="91"/>
      <c r="D233" s="59"/>
      <c r="E233" s="56" t="s">
        <v>279</v>
      </c>
      <c r="F233" s="56" t="s">
        <v>337</v>
      </c>
      <c r="G233" s="56" t="s">
        <v>162</v>
      </c>
      <c r="H233" s="57" t="s">
        <v>341</v>
      </c>
      <c r="I233" s="56"/>
      <c r="J233" s="53"/>
    </row>
    <row r="234" spans="2:11">
      <c r="B234" s="117"/>
      <c r="C234" s="91"/>
      <c r="D234" s="59"/>
      <c r="E234" s="56" t="s">
        <v>280</v>
      </c>
      <c r="F234" s="56" t="s">
        <v>337</v>
      </c>
      <c r="G234" s="56" t="s">
        <v>162</v>
      </c>
      <c r="H234" s="57" t="s">
        <v>341</v>
      </c>
      <c r="I234" s="56"/>
      <c r="J234" s="53"/>
    </row>
    <row r="235" spans="2:11">
      <c r="B235" s="117"/>
      <c r="C235" s="91"/>
      <c r="D235" s="59"/>
      <c r="E235" s="56" t="s">
        <v>281</v>
      </c>
      <c r="F235" s="56" t="s">
        <v>337</v>
      </c>
      <c r="G235" s="56" t="s">
        <v>162</v>
      </c>
      <c r="H235" s="57" t="s">
        <v>341</v>
      </c>
      <c r="I235" s="56"/>
      <c r="J235" s="53"/>
    </row>
    <row r="236" spans="2:11">
      <c r="B236" s="117"/>
      <c r="C236" s="91"/>
      <c r="D236" s="59"/>
      <c r="E236" s="56"/>
      <c r="F236" s="56"/>
      <c r="G236" s="56"/>
      <c r="H236" s="57"/>
      <c r="I236" s="56"/>
      <c r="J236" s="53"/>
    </row>
    <row r="237" spans="2:11">
      <c r="B237" s="117"/>
      <c r="C237" s="91"/>
      <c r="D237" s="58" t="s">
        <v>213</v>
      </c>
      <c r="E237" s="56" t="s">
        <v>267</v>
      </c>
      <c r="F237" s="56" t="s">
        <v>337</v>
      </c>
      <c r="G237" s="56" t="s">
        <v>162</v>
      </c>
      <c r="H237" s="57" t="s">
        <v>341</v>
      </c>
      <c r="I237" s="56"/>
      <c r="J237" s="53"/>
    </row>
    <row r="238" spans="2:11">
      <c r="B238" s="117"/>
      <c r="C238" s="91"/>
      <c r="D238" s="59"/>
      <c r="E238" s="56" t="s">
        <v>252</v>
      </c>
      <c r="F238" s="56" t="s">
        <v>337</v>
      </c>
      <c r="G238" s="56" t="s">
        <v>162</v>
      </c>
      <c r="H238" s="57" t="s">
        <v>341</v>
      </c>
      <c r="I238" s="56"/>
      <c r="J238" s="53"/>
    </row>
    <row r="239" spans="2:11">
      <c r="B239" s="117"/>
      <c r="C239" s="91"/>
      <c r="D239" s="60"/>
      <c r="E239" s="56" t="s">
        <v>277</v>
      </c>
      <c r="F239" s="56" t="s">
        <v>337</v>
      </c>
      <c r="G239" s="56" t="s">
        <v>162</v>
      </c>
      <c r="H239" s="57" t="s">
        <v>341</v>
      </c>
      <c r="I239" s="56"/>
      <c r="J239" s="53"/>
    </row>
    <row r="240" spans="2:11" s="52" customFormat="1">
      <c r="B240" s="117"/>
      <c r="C240" s="53"/>
      <c r="D240" s="53"/>
      <c r="E240" s="53"/>
      <c r="F240" s="53"/>
      <c r="G240" s="53"/>
      <c r="H240" s="53"/>
      <c r="I240" s="53"/>
      <c r="J240" s="53"/>
      <c r="K240" s="9"/>
    </row>
    <row r="241" spans="2:11" s="52" customFormat="1">
      <c r="B241" s="117"/>
      <c r="C241" s="90"/>
      <c r="D241" s="36"/>
      <c r="E241" s="53"/>
      <c r="F241" s="53"/>
      <c r="G241" s="53"/>
      <c r="H241" s="53"/>
      <c r="I241" s="53"/>
      <c r="J241" s="53"/>
      <c r="K241" s="9"/>
    </row>
    <row r="242" spans="2:11" s="52" customFormat="1">
      <c r="B242" s="117"/>
      <c r="C242" s="90"/>
      <c r="D242" s="36"/>
      <c r="E242" s="53"/>
      <c r="F242" s="53"/>
      <c r="G242" s="53"/>
      <c r="H242" s="53"/>
      <c r="I242" s="53"/>
      <c r="J242" s="53"/>
      <c r="K242" s="9"/>
    </row>
    <row r="243" spans="2:11" s="52" customFormat="1">
      <c r="B243" s="117"/>
      <c r="C243" s="90"/>
      <c r="D243" s="36"/>
      <c r="E243" s="53"/>
      <c r="F243" s="53"/>
      <c r="G243" s="53"/>
      <c r="H243" s="53"/>
      <c r="I243" s="53"/>
      <c r="J243" s="53"/>
      <c r="K243" s="9"/>
    </row>
    <row r="244" spans="2:11">
      <c r="B244" s="118"/>
      <c r="C244" s="45"/>
      <c r="D244" s="40"/>
      <c r="E244" s="5"/>
      <c r="F244" s="5"/>
      <c r="G244" s="5"/>
      <c r="H244" s="5"/>
      <c r="I244" s="53"/>
      <c r="J244" s="5"/>
    </row>
  </sheetData>
  <mergeCells count="4">
    <mergeCell ref="B40:B91"/>
    <mergeCell ref="B92:B184"/>
    <mergeCell ref="B185:B244"/>
    <mergeCell ref="B3:B3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5"/>
  <sheetViews>
    <sheetView zoomScale="90" zoomScaleNormal="90" workbookViewId="0">
      <selection activeCell="G12" sqref="G12"/>
    </sheetView>
  </sheetViews>
  <sheetFormatPr defaultColWidth="8.7109375" defaultRowHeight="15"/>
  <cols>
    <col min="1" max="1" width="8.7109375" style="1"/>
    <col min="2" max="2" width="74.7109375" style="1" bestFit="1" customWidth="1"/>
    <col min="3" max="16384" width="8.7109375" style="1"/>
  </cols>
  <sheetData>
    <row r="2" spans="2:2">
      <c r="B2" s="9" t="s">
        <v>63</v>
      </c>
    </row>
    <row r="3" spans="2:2">
      <c r="B3" s="11" t="s">
        <v>128</v>
      </c>
    </row>
    <row r="4" spans="2:2">
      <c r="B4" s="15" t="s">
        <v>67</v>
      </c>
    </row>
    <row r="5" spans="2:2">
      <c r="B5" s="1" t="s">
        <v>1</v>
      </c>
    </row>
    <row r="6" spans="2:2">
      <c r="B6" s="1" t="s">
        <v>58</v>
      </c>
    </row>
    <row r="7" spans="2:2">
      <c r="B7" s="1" t="s">
        <v>61</v>
      </c>
    </row>
    <row r="8" spans="2:2">
      <c r="B8" s="15" t="s">
        <v>68</v>
      </c>
    </row>
    <row r="9" spans="2:2">
      <c r="B9" s="1" t="s">
        <v>3</v>
      </c>
    </row>
    <row r="10" spans="2:2">
      <c r="B10" s="1" t="s">
        <v>59</v>
      </c>
    </row>
    <row r="11" spans="2:2">
      <c r="B11" s="1" t="s">
        <v>62</v>
      </c>
    </row>
    <row r="12" spans="2:2">
      <c r="B12" s="14" t="s">
        <v>69</v>
      </c>
    </row>
    <row r="13" spans="2:2">
      <c r="B13" s="1" t="s">
        <v>5</v>
      </c>
    </row>
    <row r="14" spans="2:2">
      <c r="B14" s="1" t="s">
        <v>60</v>
      </c>
    </row>
    <row r="15" spans="2:2">
      <c r="B15" s="1" t="s">
        <v>72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6"/>
  <sheetViews>
    <sheetView workbookViewId="0">
      <selection activeCell="H13" sqref="H13"/>
    </sheetView>
  </sheetViews>
  <sheetFormatPr defaultRowHeight="15"/>
  <cols>
    <col min="2" max="2" width="18.140625" customWidth="1"/>
    <col min="3" max="3" width="18" bestFit="1" customWidth="1"/>
    <col min="5" max="5" width="6.7109375" customWidth="1"/>
    <col min="6" max="6" width="16" bestFit="1" customWidth="1"/>
    <col min="7" max="7" width="13" customWidth="1"/>
    <col min="8" max="8" width="8.7109375" customWidth="1"/>
  </cols>
  <sheetData>
    <row r="3" spans="2:7">
      <c r="B3" s="24" t="s">
        <v>129</v>
      </c>
      <c r="C3" s="24" t="s">
        <v>130</v>
      </c>
    </row>
    <row r="4" spans="2:7">
      <c r="B4" t="s">
        <v>126</v>
      </c>
      <c r="C4" s="23">
        <v>986093</v>
      </c>
    </row>
    <row r="5" spans="2:7">
      <c r="B5" s="25" t="s">
        <v>132</v>
      </c>
      <c r="C5" s="23">
        <v>660992</v>
      </c>
      <c r="G5" t="s">
        <v>137</v>
      </c>
    </row>
    <row r="6" spans="2:7">
      <c r="B6" s="25" t="s">
        <v>133</v>
      </c>
      <c r="C6" s="23">
        <v>165786</v>
      </c>
      <c r="E6" s="30" t="s">
        <v>126</v>
      </c>
      <c r="F6" s="31" t="s">
        <v>138</v>
      </c>
      <c r="G6" s="32">
        <v>14472066</v>
      </c>
    </row>
    <row r="7" spans="2:7">
      <c r="B7" s="25" t="s">
        <v>134</v>
      </c>
      <c r="C7" s="23">
        <v>47956</v>
      </c>
      <c r="F7" t="s">
        <v>139</v>
      </c>
      <c r="G7" s="23">
        <v>1029580</v>
      </c>
    </row>
    <row r="8" spans="2:7">
      <c r="B8" s="25" t="s">
        <v>135</v>
      </c>
      <c r="C8" s="23">
        <v>26060</v>
      </c>
      <c r="E8" s="30" t="s">
        <v>140</v>
      </c>
      <c r="F8" s="31" t="s">
        <v>138</v>
      </c>
      <c r="G8" s="32">
        <v>7736129</v>
      </c>
    </row>
    <row r="9" spans="2:7">
      <c r="B9" s="25" t="s">
        <v>136</v>
      </c>
      <c r="C9" s="23">
        <v>85299</v>
      </c>
      <c r="F9" t="s">
        <v>139</v>
      </c>
      <c r="G9" s="23">
        <v>1242250</v>
      </c>
    </row>
    <row r="10" spans="2:7">
      <c r="B10" t="s">
        <v>127</v>
      </c>
      <c r="C10" s="23">
        <v>1148115</v>
      </c>
      <c r="E10" s="30" t="s">
        <v>141</v>
      </c>
      <c r="F10" s="31" t="s">
        <v>142</v>
      </c>
      <c r="G10" s="32">
        <v>5</v>
      </c>
    </row>
    <row r="11" spans="2:7">
      <c r="B11" s="25" t="s">
        <v>132</v>
      </c>
      <c r="C11" s="23">
        <v>603112</v>
      </c>
      <c r="F11" t="s">
        <v>143</v>
      </c>
      <c r="G11" s="23">
        <v>1</v>
      </c>
    </row>
    <row r="12" spans="2:7">
      <c r="B12" s="25" t="s">
        <v>133</v>
      </c>
      <c r="C12" s="23">
        <v>264746</v>
      </c>
    </row>
    <row r="13" spans="2:7">
      <c r="B13" s="25" t="s">
        <v>134</v>
      </c>
      <c r="C13" s="23">
        <v>178747</v>
      </c>
    </row>
    <row r="14" spans="2:7">
      <c r="B14" s="25" t="s">
        <v>135</v>
      </c>
      <c r="C14" s="23">
        <v>68558</v>
      </c>
    </row>
    <row r="15" spans="2:7">
      <c r="B15" s="25" t="s">
        <v>136</v>
      </c>
      <c r="C15" s="23">
        <v>32952</v>
      </c>
    </row>
    <row r="16" spans="2:7">
      <c r="B16" t="s">
        <v>131</v>
      </c>
      <c r="C16" s="23">
        <v>16587990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5"/>
  <sheetViews>
    <sheetView workbookViewId="0">
      <selection activeCell="N4" sqref="N4:N8"/>
    </sheetView>
  </sheetViews>
  <sheetFormatPr defaultColWidth="8.7109375" defaultRowHeight="15"/>
  <cols>
    <col min="1" max="1" width="8.7109375" style="1"/>
    <col min="2" max="2" width="21.140625" style="1" customWidth="1"/>
    <col min="3" max="3" width="13.28515625" style="1" bestFit="1" customWidth="1"/>
    <col min="4" max="4" width="14.28515625" style="1" customWidth="1"/>
    <col min="5" max="5" width="12.28515625" style="1" customWidth="1"/>
    <col min="6" max="6" width="9.7109375" style="1" hidden="1" customWidth="1"/>
    <col min="7" max="7" width="9.85546875" style="1" hidden="1" customWidth="1"/>
    <col min="8" max="8" width="8.85546875" style="1" hidden="1" customWidth="1"/>
    <col min="9" max="10" width="12.85546875" style="1" customWidth="1"/>
    <col min="11" max="16" width="8.85546875" style="1" customWidth="1"/>
    <col min="17" max="16384" width="8.7109375" style="1"/>
  </cols>
  <sheetData>
    <row r="1" spans="2:16">
      <c r="B1" s="1" t="s">
        <v>97</v>
      </c>
      <c r="C1" s="16">
        <v>44001</v>
      </c>
    </row>
    <row r="2" spans="2:16" ht="60">
      <c r="D2" s="19" t="s">
        <v>17</v>
      </c>
      <c r="E2" s="1" t="s">
        <v>77</v>
      </c>
      <c r="F2" s="1" t="s">
        <v>66</v>
      </c>
      <c r="G2" s="1" t="s">
        <v>20</v>
      </c>
      <c r="H2" s="1" t="s">
        <v>21</v>
      </c>
      <c r="I2" s="1" t="s">
        <v>78</v>
      </c>
      <c r="J2" s="12" t="s">
        <v>93</v>
      </c>
      <c r="K2" s="1" t="s">
        <v>87</v>
      </c>
      <c r="L2" s="1" t="s">
        <v>88</v>
      </c>
      <c r="M2" s="1" t="s">
        <v>89</v>
      </c>
      <c r="N2" s="12" t="s">
        <v>94</v>
      </c>
      <c r="O2" s="20" t="s">
        <v>95</v>
      </c>
      <c r="P2" s="20" t="s">
        <v>96</v>
      </c>
    </row>
    <row r="3" spans="2:16" ht="45">
      <c r="C3" s="22" t="s">
        <v>285</v>
      </c>
      <c r="D3" s="1" t="s">
        <v>18</v>
      </c>
      <c r="E3" s="5"/>
      <c r="F3" s="5">
        <v>3656531</v>
      </c>
      <c r="G3" s="5">
        <v>36485117</v>
      </c>
      <c r="H3" s="5">
        <v>2090024246</v>
      </c>
      <c r="I3" s="5"/>
      <c r="J3" s="21"/>
    </row>
    <row r="4" spans="2:16">
      <c r="C4" s="1" t="s">
        <v>284</v>
      </c>
      <c r="D4" s="3">
        <v>0.1</v>
      </c>
      <c r="E4" s="5" t="s">
        <v>86</v>
      </c>
      <c r="F4" s="5">
        <v>731306</v>
      </c>
      <c r="G4" s="5">
        <v>21958605</v>
      </c>
      <c r="H4" s="5">
        <v>1220494911.29</v>
      </c>
      <c r="I4" s="5" t="s">
        <v>79</v>
      </c>
      <c r="J4" s="21" t="s">
        <v>287</v>
      </c>
      <c r="K4" s="17">
        <v>0.1</v>
      </c>
      <c r="L4" s="17"/>
      <c r="M4" s="17">
        <v>0.39</v>
      </c>
      <c r="N4" s="1" t="s">
        <v>108</v>
      </c>
    </row>
    <row r="5" spans="2:16">
      <c r="C5" s="1" t="s">
        <v>111</v>
      </c>
      <c r="D5" s="3">
        <v>0.15</v>
      </c>
      <c r="E5" s="5" t="s">
        <v>85</v>
      </c>
      <c r="F5" s="5">
        <v>731306</v>
      </c>
      <c r="G5" s="5">
        <v>7345638</v>
      </c>
      <c r="H5" s="5">
        <v>424314634.05000001</v>
      </c>
      <c r="I5" s="5" t="s">
        <v>80</v>
      </c>
      <c r="J5" s="21" t="s">
        <v>119</v>
      </c>
      <c r="K5" s="17">
        <v>0.15</v>
      </c>
      <c r="L5" s="17"/>
      <c r="M5" s="17">
        <v>0.25</v>
      </c>
      <c r="N5" s="1" t="s">
        <v>110</v>
      </c>
    </row>
    <row r="6" spans="2:16">
      <c r="C6" s="1" t="s">
        <v>109</v>
      </c>
      <c r="D6" s="3">
        <v>0.25</v>
      </c>
      <c r="E6" s="5" t="s">
        <v>74</v>
      </c>
      <c r="F6" s="5">
        <v>731306</v>
      </c>
      <c r="G6" s="5">
        <v>4030856</v>
      </c>
      <c r="H6" s="5">
        <v>244997722.02000001</v>
      </c>
      <c r="I6" s="5" t="s">
        <v>81</v>
      </c>
      <c r="J6" s="21" t="s">
        <v>117</v>
      </c>
      <c r="K6" s="17">
        <v>0.25</v>
      </c>
      <c r="L6" s="17"/>
      <c r="M6" s="17">
        <v>0.21</v>
      </c>
      <c r="N6" s="1" t="s">
        <v>107</v>
      </c>
    </row>
    <row r="7" spans="2:16">
      <c r="C7" s="1" t="s">
        <v>106</v>
      </c>
      <c r="D7" s="3">
        <v>0.25</v>
      </c>
      <c r="E7" s="5" t="s">
        <v>75</v>
      </c>
      <c r="F7" s="5">
        <v>731306</v>
      </c>
      <c r="G7" s="5">
        <v>2187077</v>
      </c>
      <c r="H7" s="5">
        <v>137788624.15000001</v>
      </c>
      <c r="I7" s="5" t="s">
        <v>82</v>
      </c>
      <c r="J7" s="21" t="s">
        <v>115</v>
      </c>
      <c r="K7" s="17">
        <v>0.25</v>
      </c>
      <c r="L7" s="17"/>
      <c r="M7" s="17">
        <v>0.11</v>
      </c>
      <c r="N7" s="1" t="s">
        <v>105</v>
      </c>
    </row>
    <row r="8" spans="2:16">
      <c r="C8" s="1" t="s">
        <v>104</v>
      </c>
      <c r="D8" s="3">
        <v>0.25</v>
      </c>
      <c r="E8" s="5" t="s">
        <v>84</v>
      </c>
      <c r="F8" s="5">
        <v>731307</v>
      </c>
      <c r="G8" s="5">
        <v>962941</v>
      </c>
      <c r="H8" s="5">
        <v>62428354.590000004</v>
      </c>
      <c r="I8" s="5" t="s">
        <v>83</v>
      </c>
      <c r="J8" s="21" t="s">
        <v>113</v>
      </c>
      <c r="K8" s="17">
        <v>0.25</v>
      </c>
      <c r="L8" s="17"/>
      <c r="M8" s="17">
        <v>0.04</v>
      </c>
      <c r="N8" s="1" t="s">
        <v>103</v>
      </c>
    </row>
    <row r="9" spans="2:16">
      <c r="C9" s="22"/>
      <c r="D9" s="3">
        <v>0.01</v>
      </c>
      <c r="E9" s="5" t="s">
        <v>76</v>
      </c>
      <c r="F9" s="5" t="s">
        <v>76</v>
      </c>
      <c r="G9" s="5" t="s">
        <v>76</v>
      </c>
      <c r="H9" s="5" t="s">
        <v>76</v>
      </c>
      <c r="I9" s="5" t="s">
        <v>76</v>
      </c>
      <c r="J9" s="21" t="s">
        <v>76</v>
      </c>
      <c r="K9" s="17"/>
      <c r="L9" s="17"/>
      <c r="M9" s="17"/>
    </row>
    <row r="10" spans="2:16">
      <c r="C10" s="22"/>
      <c r="D10" s="1" t="s">
        <v>19</v>
      </c>
      <c r="E10" s="5" t="s">
        <v>73</v>
      </c>
      <c r="F10" s="5" t="s">
        <v>73</v>
      </c>
      <c r="G10" s="5" t="s">
        <v>73</v>
      </c>
      <c r="H10" s="5" t="s">
        <v>73</v>
      </c>
      <c r="I10" s="5" t="s">
        <v>73</v>
      </c>
      <c r="J10" s="21" t="s">
        <v>121</v>
      </c>
    </row>
    <row r="11" spans="2:16" hidden="1">
      <c r="C11" s="120" t="s">
        <v>16</v>
      </c>
      <c r="D11" s="1" t="s">
        <v>18</v>
      </c>
      <c r="E11" s="5"/>
      <c r="F11" s="5">
        <v>3656531</v>
      </c>
      <c r="G11" s="5">
        <v>36485117</v>
      </c>
      <c r="H11" s="5">
        <v>2090024246</v>
      </c>
      <c r="I11" s="18"/>
      <c r="J11" s="18"/>
    </row>
    <row r="12" spans="2:16" hidden="1">
      <c r="C12" s="120"/>
      <c r="D12" s="3">
        <v>0.2</v>
      </c>
      <c r="E12" s="5"/>
      <c r="F12" s="5">
        <v>731306</v>
      </c>
      <c r="G12" s="5">
        <v>20874307</v>
      </c>
      <c r="H12" s="5">
        <v>1289304582.1500001</v>
      </c>
      <c r="I12" s="18"/>
      <c r="J12" s="18"/>
    </row>
    <row r="13" spans="2:16" hidden="1">
      <c r="C13" s="120"/>
      <c r="D13" s="3">
        <v>0.2</v>
      </c>
      <c r="E13" s="5"/>
      <c r="F13" s="5">
        <v>731306</v>
      </c>
      <c r="G13" s="5">
        <v>7606279</v>
      </c>
      <c r="H13" s="5">
        <v>418372973.00999999</v>
      </c>
      <c r="I13" s="18"/>
      <c r="J13" s="18"/>
    </row>
    <row r="14" spans="2:16" hidden="1">
      <c r="C14" s="120"/>
      <c r="D14" s="3">
        <v>0.2</v>
      </c>
      <c r="E14" s="5"/>
      <c r="F14" s="5">
        <v>731306</v>
      </c>
      <c r="G14" s="5">
        <v>4363598</v>
      </c>
      <c r="H14" s="5">
        <v>226149653.33000001</v>
      </c>
      <c r="I14" s="18"/>
      <c r="J14" s="18"/>
    </row>
    <row r="15" spans="2:16" hidden="1">
      <c r="C15" s="120"/>
      <c r="D15" s="3">
        <v>0.2</v>
      </c>
      <c r="E15" s="5"/>
      <c r="F15" s="5">
        <v>731306</v>
      </c>
      <c r="G15" s="5">
        <v>2473425</v>
      </c>
      <c r="H15" s="5">
        <v>116180216.52</v>
      </c>
      <c r="I15" s="18"/>
      <c r="J15" s="18"/>
    </row>
    <row r="16" spans="2:16" hidden="1">
      <c r="C16" s="120"/>
      <c r="D16" s="3">
        <v>0.2</v>
      </c>
      <c r="E16" s="5"/>
      <c r="F16" s="5">
        <v>731307</v>
      </c>
      <c r="G16" s="5">
        <v>1167508</v>
      </c>
      <c r="H16" s="5">
        <v>40016821.090000004</v>
      </c>
      <c r="I16" s="18"/>
      <c r="J16" s="18"/>
    </row>
    <row r="17" spans="3:16" hidden="1">
      <c r="C17" s="120"/>
      <c r="D17" s="1" t="s">
        <v>19</v>
      </c>
      <c r="E17" s="5"/>
      <c r="F17" s="5">
        <v>1020442</v>
      </c>
      <c r="G17" s="5"/>
      <c r="H17" s="5"/>
      <c r="I17" s="18"/>
      <c r="J17" s="18"/>
    </row>
    <row r="18" spans="3:16">
      <c r="D18" s="1" t="s">
        <v>90</v>
      </c>
      <c r="E18" s="1" t="s">
        <v>91</v>
      </c>
    </row>
    <row r="19" spans="3:16">
      <c r="D19" s="1" t="s">
        <v>92</v>
      </c>
      <c r="E19" s="1" t="s">
        <v>91</v>
      </c>
    </row>
    <row r="20" spans="3:16">
      <c r="E20" s="120" t="s">
        <v>71</v>
      </c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</row>
    <row r="21" spans="3:16">
      <c r="E21" s="4" t="s">
        <v>22</v>
      </c>
      <c r="F21" s="3" t="s">
        <v>23</v>
      </c>
      <c r="G21" s="3" t="s">
        <v>24</v>
      </c>
      <c r="H21" s="3" t="s">
        <v>25</v>
      </c>
      <c r="I21" s="3"/>
      <c r="J21" s="3"/>
      <c r="K21" s="3" t="s">
        <v>26</v>
      </c>
      <c r="L21" s="3" t="s">
        <v>27</v>
      </c>
      <c r="M21" s="4" t="s">
        <v>28</v>
      </c>
      <c r="N21" s="4" t="s">
        <v>29</v>
      </c>
      <c r="O21" s="4" t="s">
        <v>30</v>
      </c>
      <c r="P21" s="4" t="s">
        <v>31</v>
      </c>
    </row>
    <row r="22" spans="3:16">
      <c r="C22" s="120" t="s">
        <v>15</v>
      </c>
      <c r="D22" s="4" t="s">
        <v>22</v>
      </c>
      <c r="E22" s="5">
        <v>278152</v>
      </c>
      <c r="F22" s="5">
        <v>79626</v>
      </c>
      <c r="G22" s="5">
        <v>7176</v>
      </c>
      <c r="H22" s="5">
        <v>424</v>
      </c>
      <c r="I22" s="5"/>
      <c r="J22" s="5"/>
      <c r="K22" s="5">
        <v>129</v>
      </c>
      <c r="L22" s="5">
        <v>80</v>
      </c>
      <c r="M22" s="5">
        <v>41</v>
      </c>
      <c r="N22" s="5">
        <v>19</v>
      </c>
      <c r="O22" s="5">
        <v>5</v>
      </c>
      <c r="P22" s="5">
        <v>1</v>
      </c>
    </row>
    <row r="23" spans="3:16">
      <c r="C23" s="120"/>
      <c r="D23" s="3" t="s">
        <v>23</v>
      </c>
      <c r="E23" s="5">
        <v>61633</v>
      </c>
      <c r="F23" s="5">
        <v>164666</v>
      </c>
      <c r="G23" s="5">
        <v>106250</v>
      </c>
      <c r="H23" s="5">
        <v>28995</v>
      </c>
      <c r="I23" s="5"/>
      <c r="J23" s="5"/>
      <c r="K23" s="5">
        <v>3285</v>
      </c>
      <c r="L23" s="5">
        <v>439</v>
      </c>
      <c r="M23" s="5">
        <v>193</v>
      </c>
      <c r="N23" s="5">
        <v>102</v>
      </c>
      <c r="O23" s="5">
        <v>70</v>
      </c>
      <c r="P23" s="5">
        <v>20</v>
      </c>
    </row>
    <row r="24" spans="3:16">
      <c r="C24" s="120"/>
      <c r="D24" s="3" t="s">
        <v>24</v>
      </c>
      <c r="E24" s="5">
        <v>14049</v>
      </c>
      <c r="F24" s="5">
        <v>70903</v>
      </c>
      <c r="G24" s="5">
        <v>124990</v>
      </c>
      <c r="H24" s="5">
        <v>101798</v>
      </c>
      <c r="I24" s="5"/>
      <c r="J24" s="5"/>
      <c r="K24" s="5">
        <v>44235</v>
      </c>
      <c r="L24" s="5">
        <v>8201</v>
      </c>
      <c r="M24" s="5">
        <v>910</v>
      </c>
      <c r="N24" s="5">
        <v>281</v>
      </c>
      <c r="O24" s="5">
        <v>174</v>
      </c>
      <c r="P24" s="5">
        <v>112</v>
      </c>
    </row>
    <row r="25" spans="3:16">
      <c r="C25" s="120"/>
      <c r="D25" s="3" t="s">
        <v>25</v>
      </c>
      <c r="E25" s="5">
        <v>5511</v>
      </c>
      <c r="F25" s="5">
        <v>25873</v>
      </c>
      <c r="G25" s="5">
        <v>70282</v>
      </c>
      <c r="H25" s="5">
        <v>106372</v>
      </c>
      <c r="I25" s="5"/>
      <c r="J25" s="5"/>
      <c r="K25" s="5">
        <v>94955</v>
      </c>
      <c r="L25" s="5">
        <v>49402</v>
      </c>
      <c r="M25" s="5">
        <v>11149</v>
      </c>
      <c r="N25" s="5">
        <v>1408</v>
      </c>
      <c r="O25" s="5">
        <v>422</v>
      </c>
      <c r="P25" s="5">
        <v>279</v>
      </c>
    </row>
    <row r="26" spans="3:16">
      <c r="C26" s="120"/>
      <c r="D26" s="3" t="s">
        <v>26</v>
      </c>
      <c r="E26" s="5">
        <v>2679</v>
      </c>
      <c r="F26" s="5">
        <v>11683</v>
      </c>
      <c r="G26" s="5">
        <v>31756</v>
      </c>
      <c r="H26" s="5">
        <v>69850</v>
      </c>
      <c r="I26" s="5"/>
      <c r="J26" s="5"/>
      <c r="K26" s="5">
        <v>99867</v>
      </c>
      <c r="L26" s="5">
        <v>90553</v>
      </c>
      <c r="M26" s="5">
        <v>47428</v>
      </c>
      <c r="N26" s="5">
        <v>9856</v>
      </c>
      <c r="O26" s="5">
        <v>1370</v>
      </c>
      <c r="P26" s="5">
        <v>611</v>
      </c>
    </row>
    <row r="27" spans="3:16">
      <c r="C27" s="120"/>
      <c r="D27" s="3" t="s">
        <v>27</v>
      </c>
      <c r="E27" s="5">
        <v>1413</v>
      </c>
      <c r="F27" s="5">
        <v>6023</v>
      </c>
      <c r="G27" s="5">
        <v>13465</v>
      </c>
      <c r="H27" s="5">
        <v>31900</v>
      </c>
      <c r="I27" s="5"/>
      <c r="J27" s="5"/>
      <c r="K27" s="5">
        <v>65686</v>
      </c>
      <c r="L27" s="5">
        <v>96540</v>
      </c>
      <c r="M27" s="5">
        <v>91084</v>
      </c>
      <c r="N27" s="5">
        <v>48258</v>
      </c>
      <c r="O27" s="5">
        <v>9313</v>
      </c>
      <c r="P27" s="5">
        <v>1971</v>
      </c>
    </row>
    <row r="28" spans="3:16">
      <c r="C28" s="120"/>
      <c r="D28" s="4" t="s">
        <v>28</v>
      </c>
      <c r="E28" s="5">
        <v>933</v>
      </c>
      <c r="F28" s="5">
        <v>3539</v>
      </c>
      <c r="G28" s="5">
        <v>6734</v>
      </c>
      <c r="H28" s="5">
        <v>15156</v>
      </c>
      <c r="I28" s="5"/>
      <c r="J28" s="5"/>
      <c r="K28" s="5">
        <v>33718</v>
      </c>
      <c r="L28" s="5">
        <v>67986</v>
      </c>
      <c r="M28" s="5">
        <v>98060</v>
      </c>
      <c r="N28" s="5">
        <v>93612</v>
      </c>
      <c r="O28" s="5">
        <v>37907</v>
      </c>
      <c r="P28" s="5">
        <v>8008</v>
      </c>
    </row>
    <row r="29" spans="3:16">
      <c r="C29" s="120"/>
      <c r="D29" s="4" t="s">
        <v>29</v>
      </c>
      <c r="E29" s="5">
        <v>615</v>
      </c>
      <c r="F29" s="5">
        <v>1882</v>
      </c>
      <c r="G29" s="5">
        <v>3139</v>
      </c>
      <c r="H29" s="5">
        <v>6829</v>
      </c>
      <c r="I29" s="5"/>
      <c r="J29" s="5"/>
      <c r="K29" s="5">
        <v>15197</v>
      </c>
      <c r="L29" s="5">
        <v>33678</v>
      </c>
      <c r="M29" s="5">
        <v>69658</v>
      </c>
      <c r="N29" s="5">
        <v>107884</v>
      </c>
      <c r="O29" s="5">
        <v>91796</v>
      </c>
      <c r="P29" s="5">
        <v>34975</v>
      </c>
    </row>
    <row r="30" spans="3:16">
      <c r="C30" s="120"/>
      <c r="D30" s="4" t="s">
        <v>30</v>
      </c>
      <c r="E30" s="5">
        <v>386</v>
      </c>
      <c r="F30" s="5">
        <v>972</v>
      </c>
      <c r="G30" s="5">
        <v>1344</v>
      </c>
      <c r="H30" s="5">
        <v>3040</v>
      </c>
      <c r="I30" s="5"/>
      <c r="J30" s="5"/>
      <c r="K30" s="5">
        <v>6420</v>
      </c>
      <c r="L30" s="5">
        <v>13832</v>
      </c>
      <c r="M30" s="5">
        <v>34283</v>
      </c>
      <c r="N30" s="5">
        <v>75098</v>
      </c>
      <c r="O30" s="5">
        <v>118258</v>
      </c>
      <c r="P30" s="5">
        <v>112020</v>
      </c>
    </row>
    <row r="31" spans="3:16">
      <c r="C31" s="120"/>
      <c r="D31" s="4" t="s">
        <v>31</v>
      </c>
      <c r="E31" s="5">
        <v>282</v>
      </c>
      <c r="F31" s="5">
        <v>486</v>
      </c>
      <c r="G31" s="5">
        <v>517</v>
      </c>
      <c r="H31" s="5">
        <v>1289</v>
      </c>
      <c r="I31" s="5"/>
      <c r="J31" s="5"/>
      <c r="K31" s="5">
        <v>2161</v>
      </c>
      <c r="L31" s="5">
        <v>4942</v>
      </c>
      <c r="M31" s="5">
        <v>12847</v>
      </c>
      <c r="N31" s="5">
        <v>29135</v>
      </c>
      <c r="O31" s="5">
        <v>106338</v>
      </c>
      <c r="P31" s="5">
        <v>207657</v>
      </c>
    </row>
    <row r="34" spans="3:17">
      <c r="E34" s="120" t="s">
        <v>56</v>
      </c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</row>
    <row r="35" spans="3:17">
      <c r="E35" s="6" t="s">
        <v>22</v>
      </c>
      <c r="F35" s="3" t="s">
        <v>23</v>
      </c>
      <c r="G35" s="3" t="s">
        <v>24</v>
      </c>
      <c r="H35" s="3" t="s">
        <v>25</v>
      </c>
      <c r="I35" s="3"/>
      <c r="J35" s="3"/>
      <c r="K35" s="3" t="s">
        <v>26</v>
      </c>
      <c r="L35" s="3" t="s">
        <v>27</v>
      </c>
      <c r="M35" s="6" t="s">
        <v>28</v>
      </c>
      <c r="N35" s="6" t="s">
        <v>29</v>
      </c>
      <c r="O35" s="6" t="s">
        <v>30</v>
      </c>
      <c r="P35" s="6" t="s">
        <v>31</v>
      </c>
    </row>
    <row r="36" spans="3:17">
      <c r="C36" s="120" t="s">
        <v>15</v>
      </c>
      <c r="D36" s="6" t="s">
        <v>22</v>
      </c>
      <c r="E36" s="10">
        <f t="shared" ref="E36:H45" si="0">E22/SUM($E$22:$P$31)</f>
        <v>7.6069914353249016E-2</v>
      </c>
      <c r="F36" s="10">
        <f t="shared" si="0"/>
        <v>2.1776377665060135E-2</v>
      </c>
      <c r="G36" s="8">
        <f t="shared" si="0"/>
        <v>1.962515838099007E-3</v>
      </c>
      <c r="H36" s="8">
        <f t="shared" si="0"/>
        <v>1.1595690013294022E-4</v>
      </c>
      <c r="I36" s="8"/>
      <c r="J36" s="8"/>
      <c r="K36" s="8">
        <f t="shared" ref="K36:P45" si="1">K22/SUM($E$22:$P$31)</f>
        <v>3.5279339898936998E-5</v>
      </c>
      <c r="L36" s="8">
        <f t="shared" si="1"/>
        <v>2.187866040244155E-5</v>
      </c>
      <c r="M36" s="8">
        <f t="shared" si="1"/>
        <v>1.1212813456251294E-5</v>
      </c>
      <c r="N36" s="8">
        <f t="shared" si="1"/>
        <v>5.1961818455798682E-6</v>
      </c>
      <c r="O36" s="8">
        <f t="shared" si="1"/>
        <v>1.3674162751525969E-6</v>
      </c>
      <c r="P36" s="8">
        <f t="shared" si="1"/>
        <v>2.7348325503051938E-7</v>
      </c>
    </row>
    <row r="37" spans="3:17">
      <c r="C37" s="120"/>
      <c r="D37" s="3" t="s">
        <v>23</v>
      </c>
      <c r="E37" s="10">
        <f t="shared" si="0"/>
        <v>1.6855593457295998E-2</v>
      </c>
      <c r="F37" s="10">
        <f t="shared" si="0"/>
        <v>4.5033393672855498E-2</v>
      </c>
      <c r="G37" s="8">
        <f t="shared" si="0"/>
        <v>2.9057595846992683E-2</v>
      </c>
      <c r="H37" s="8">
        <f t="shared" si="0"/>
        <v>7.9296469796099091E-3</v>
      </c>
      <c r="I37" s="8"/>
      <c r="J37" s="8"/>
      <c r="K37" s="8">
        <f t="shared" si="1"/>
        <v>8.9839249277525607E-4</v>
      </c>
      <c r="L37" s="8">
        <f t="shared" si="1"/>
        <v>1.2005914895839799E-4</v>
      </c>
      <c r="M37" s="8">
        <f t="shared" si="1"/>
        <v>5.2782268220890238E-5</v>
      </c>
      <c r="N37" s="8">
        <f t="shared" si="1"/>
        <v>2.7895292013112977E-5</v>
      </c>
      <c r="O37" s="8">
        <f t="shared" si="1"/>
        <v>1.9143827852136356E-5</v>
      </c>
      <c r="P37" s="8">
        <f t="shared" si="1"/>
        <v>5.4696651006103876E-6</v>
      </c>
    </row>
    <row r="38" spans="3:17">
      <c r="C38" s="120"/>
      <c r="D38" s="3" t="s">
        <v>24</v>
      </c>
      <c r="E38" s="8">
        <f t="shared" si="0"/>
        <v>3.8421662499237667E-3</v>
      </c>
      <c r="F38" s="8">
        <f t="shared" si="0"/>
        <v>1.9390783231428916E-2</v>
      </c>
      <c r="G38" s="10">
        <f t="shared" si="0"/>
        <v>3.4182672046264614E-2</v>
      </c>
      <c r="H38" s="10">
        <f t="shared" si="0"/>
        <v>2.7840048395596811E-2</v>
      </c>
      <c r="I38" s="10"/>
      <c r="J38" s="10"/>
      <c r="K38" s="8">
        <f t="shared" si="1"/>
        <v>1.2097531786275024E-2</v>
      </c>
      <c r="L38" s="8">
        <f t="shared" si="1"/>
        <v>2.2428361745052893E-3</v>
      </c>
      <c r="M38" s="8">
        <f t="shared" si="1"/>
        <v>2.4886976207777261E-4</v>
      </c>
      <c r="N38" s="8">
        <f t="shared" si="1"/>
        <v>7.6848794663575943E-5</v>
      </c>
      <c r="O38" s="8">
        <f t="shared" si="1"/>
        <v>4.7586086375310368E-5</v>
      </c>
      <c r="P38" s="8">
        <f t="shared" si="1"/>
        <v>3.063012456341817E-5</v>
      </c>
    </row>
    <row r="39" spans="3:17">
      <c r="C39" s="120"/>
      <c r="D39" s="3" t="s">
        <v>25</v>
      </c>
      <c r="E39" s="8">
        <f t="shared" si="0"/>
        <v>1.5071662184731921E-3</v>
      </c>
      <c r="F39" s="8">
        <f t="shared" si="0"/>
        <v>7.0758322574046278E-3</v>
      </c>
      <c r="G39" s="10">
        <f t="shared" si="0"/>
        <v>1.922095013005496E-2</v>
      </c>
      <c r="H39" s="10">
        <f t="shared" si="0"/>
        <v>2.9090960804106406E-2</v>
      </c>
      <c r="I39" s="10"/>
      <c r="J39" s="10"/>
      <c r="K39" s="8">
        <f t="shared" si="1"/>
        <v>2.5968602481422968E-2</v>
      </c>
      <c r="L39" s="8">
        <f t="shared" si="1"/>
        <v>1.3510619765017717E-2</v>
      </c>
      <c r="M39" s="8">
        <f t="shared" si="1"/>
        <v>3.0490648103352605E-3</v>
      </c>
      <c r="N39" s="8">
        <f t="shared" si="1"/>
        <v>3.8506442308297128E-4</v>
      </c>
      <c r="O39" s="8">
        <f t="shared" si="1"/>
        <v>1.1540993362287917E-4</v>
      </c>
      <c r="P39" s="8">
        <f t="shared" si="1"/>
        <v>7.6301828153514908E-5</v>
      </c>
    </row>
    <row r="40" spans="3:17">
      <c r="C40" s="120"/>
      <c r="D40" s="3" t="s">
        <v>26</v>
      </c>
      <c r="E40" s="8">
        <f t="shared" si="0"/>
        <v>7.3266164022676137E-4</v>
      </c>
      <c r="F40" s="8">
        <f t="shared" si="0"/>
        <v>3.1951048685215579E-3</v>
      </c>
      <c r="G40" s="8">
        <f t="shared" si="0"/>
        <v>8.6847342467491727E-3</v>
      </c>
      <c r="H40" s="8">
        <f t="shared" si="0"/>
        <v>1.9102805363881776E-2</v>
      </c>
      <c r="I40" s="8"/>
      <c r="J40" s="8"/>
      <c r="K40" s="10">
        <f t="shared" si="1"/>
        <v>2.7311952230132878E-2</v>
      </c>
      <c r="L40" s="10">
        <f t="shared" si="1"/>
        <v>2.4764729192778619E-2</v>
      </c>
      <c r="M40" s="8">
        <f t="shared" si="1"/>
        <v>1.2970763819587472E-2</v>
      </c>
      <c r="N40" s="8">
        <f t="shared" si="1"/>
        <v>2.6954509615807988E-3</v>
      </c>
      <c r="O40" s="8">
        <f t="shared" si="1"/>
        <v>3.746720593918115E-4</v>
      </c>
      <c r="P40" s="8">
        <f t="shared" si="1"/>
        <v>1.6709826882364733E-4</v>
      </c>
    </row>
    <row r="41" spans="3:17">
      <c r="C41" s="120"/>
      <c r="D41" s="3" t="s">
        <v>27</v>
      </c>
      <c r="E41" s="8">
        <f t="shared" si="0"/>
        <v>3.8643183935812387E-4</v>
      </c>
      <c r="F41" s="8">
        <f t="shared" si="0"/>
        <v>1.647189645048818E-3</v>
      </c>
      <c r="G41" s="8">
        <f t="shared" si="0"/>
        <v>3.6824520289859431E-3</v>
      </c>
      <c r="H41" s="8">
        <f t="shared" si="0"/>
        <v>8.7241158354735681E-3</v>
      </c>
      <c r="I41" s="8"/>
      <c r="J41" s="8"/>
      <c r="K41" s="10">
        <f t="shared" si="1"/>
        <v>1.7964021089934695E-2</v>
      </c>
      <c r="L41" s="10">
        <f t="shared" si="1"/>
        <v>2.640207344064634E-2</v>
      </c>
      <c r="M41" s="8">
        <f t="shared" si="1"/>
        <v>2.4909948801199826E-2</v>
      </c>
      <c r="N41" s="8">
        <f t="shared" si="1"/>
        <v>1.3197754921262803E-2</v>
      </c>
      <c r="O41" s="8">
        <f t="shared" si="1"/>
        <v>2.5469495540992267E-3</v>
      </c>
      <c r="P41" s="8">
        <f t="shared" si="1"/>
        <v>5.3903549566515366E-4</v>
      </c>
    </row>
    <row r="42" spans="3:17">
      <c r="C42" s="120"/>
      <c r="D42" s="6" t="s">
        <v>28</v>
      </c>
      <c r="E42" s="8">
        <f t="shared" si="0"/>
        <v>2.5515987694347457E-4</v>
      </c>
      <c r="F42" s="8">
        <f t="shared" si="0"/>
        <v>9.6785723955300799E-4</v>
      </c>
      <c r="G42" s="8">
        <f t="shared" si="0"/>
        <v>1.8416362393755175E-3</v>
      </c>
      <c r="H42" s="8">
        <f t="shared" si="0"/>
        <v>4.1449122132425518E-3</v>
      </c>
      <c r="I42" s="8"/>
      <c r="J42" s="8"/>
      <c r="K42" s="8">
        <f t="shared" si="1"/>
        <v>9.2213083931190522E-3</v>
      </c>
      <c r="L42" s="8">
        <f t="shared" si="1"/>
        <v>1.8593032576504888E-2</v>
      </c>
      <c r="M42" s="10">
        <f t="shared" si="1"/>
        <v>2.6817767988292728E-2</v>
      </c>
      <c r="N42" s="10">
        <f t="shared" si="1"/>
        <v>2.560131446991698E-2</v>
      </c>
      <c r="O42" s="8">
        <f t="shared" si="1"/>
        <v>1.0366929748441897E-2</v>
      </c>
      <c r="P42" s="8">
        <f t="shared" si="1"/>
        <v>2.1900539062843991E-3</v>
      </c>
    </row>
    <row r="43" spans="3:17">
      <c r="C43" s="120"/>
      <c r="D43" s="6" t="s">
        <v>29</v>
      </c>
      <c r="E43" s="8">
        <f t="shared" si="0"/>
        <v>1.6819220184376941E-4</v>
      </c>
      <c r="F43" s="8">
        <f t="shared" si="0"/>
        <v>5.1469548596743742E-4</v>
      </c>
      <c r="G43" s="8">
        <f t="shared" si="0"/>
        <v>8.5846393754080027E-4</v>
      </c>
      <c r="H43" s="8">
        <f t="shared" si="0"/>
        <v>1.8676171486034167E-3</v>
      </c>
      <c r="I43" s="8"/>
      <c r="J43" s="8"/>
      <c r="K43" s="8">
        <f t="shared" si="1"/>
        <v>4.156125026698803E-3</v>
      </c>
      <c r="L43" s="8">
        <f t="shared" si="1"/>
        <v>9.2103690629178319E-3</v>
      </c>
      <c r="M43" s="10">
        <f t="shared" si="1"/>
        <v>1.9050296578915916E-2</v>
      </c>
      <c r="N43" s="10">
        <f t="shared" si="1"/>
        <v>2.950446748571255E-2</v>
      </c>
      <c r="O43" s="8">
        <f t="shared" si="1"/>
        <v>2.5104668878781555E-2</v>
      </c>
      <c r="P43" s="8">
        <f t="shared" si="1"/>
        <v>9.5650768446924155E-3</v>
      </c>
    </row>
    <row r="44" spans="3:17">
      <c r="C44" s="120"/>
      <c r="D44" s="6" t="s">
        <v>30</v>
      </c>
      <c r="E44" s="8">
        <f t="shared" si="0"/>
        <v>1.0556453644178048E-4</v>
      </c>
      <c r="F44" s="8">
        <f t="shared" si="0"/>
        <v>2.6582572388966481E-4</v>
      </c>
      <c r="G44" s="8">
        <f t="shared" si="0"/>
        <v>3.6756149476101804E-4</v>
      </c>
      <c r="H44" s="8">
        <f t="shared" si="0"/>
        <v>8.3138909529277885E-4</v>
      </c>
      <c r="I44" s="8"/>
      <c r="J44" s="8"/>
      <c r="K44" s="8">
        <f t="shared" si="1"/>
        <v>1.7557624972959344E-3</v>
      </c>
      <c r="L44" s="8">
        <f t="shared" si="1"/>
        <v>3.782820383582144E-3</v>
      </c>
      <c r="M44" s="8">
        <f t="shared" si="1"/>
        <v>9.3758264322112948E-3</v>
      </c>
      <c r="N44" s="8">
        <f t="shared" si="1"/>
        <v>2.0538045486281943E-2</v>
      </c>
      <c r="O44" s="10">
        <f t="shared" si="1"/>
        <v>3.2341582773399158E-2</v>
      </c>
      <c r="P44" s="10">
        <f t="shared" si="1"/>
        <v>3.0635594228518779E-2</v>
      </c>
    </row>
    <row r="45" spans="3:17">
      <c r="C45" s="120"/>
      <c r="D45" s="6" t="s">
        <v>31</v>
      </c>
      <c r="E45" s="8">
        <f t="shared" si="0"/>
        <v>7.7122277918606461E-5</v>
      </c>
      <c r="F45" s="8">
        <f t="shared" si="0"/>
        <v>1.3291286194483241E-4</v>
      </c>
      <c r="G45" s="8">
        <f t="shared" si="0"/>
        <v>1.4139084285077851E-4</v>
      </c>
      <c r="H45" s="8">
        <f t="shared" si="0"/>
        <v>3.5251991573433946E-4</v>
      </c>
      <c r="I45" s="8"/>
      <c r="J45" s="8"/>
      <c r="K45" s="8">
        <f t="shared" si="1"/>
        <v>5.9099731412095235E-4</v>
      </c>
      <c r="L45" s="8">
        <f t="shared" si="1"/>
        <v>1.3515542463608267E-3</v>
      </c>
      <c r="M45" s="8">
        <f t="shared" si="1"/>
        <v>3.5134393773770824E-3</v>
      </c>
      <c r="N45" s="8">
        <f t="shared" si="1"/>
        <v>7.9679346353141809E-3</v>
      </c>
      <c r="O45" s="10">
        <f t="shared" si="1"/>
        <v>2.9081662373435367E-2</v>
      </c>
      <c r="P45" s="10">
        <f t="shared" si="1"/>
        <v>5.6790712289872557E-2</v>
      </c>
      <c r="Q45" s="9"/>
    </row>
    <row r="55" spans="4:12">
      <c r="D55" s="9" t="s">
        <v>57</v>
      </c>
      <c r="E55" s="1" t="s">
        <v>52</v>
      </c>
      <c r="F55" s="1" t="s">
        <v>53</v>
      </c>
      <c r="H55" s="9" t="s">
        <v>57</v>
      </c>
      <c r="I55" s="9"/>
      <c r="J55" s="9"/>
      <c r="K55" s="1" t="s">
        <v>54</v>
      </c>
      <c r="L55" s="1" t="s">
        <v>55</v>
      </c>
    </row>
    <row r="56" spans="4:12">
      <c r="D56" s="1" t="s">
        <v>32</v>
      </c>
      <c r="E56" s="1">
        <v>3052</v>
      </c>
      <c r="F56" s="1">
        <v>23</v>
      </c>
      <c r="H56" s="1" t="s">
        <v>42</v>
      </c>
      <c r="K56" s="7">
        <v>448262.49</v>
      </c>
      <c r="L56" s="7">
        <v>1264.0999999999999</v>
      </c>
    </row>
    <row r="57" spans="4:12">
      <c r="D57" s="1" t="s">
        <v>33</v>
      </c>
      <c r="E57" s="1">
        <v>23</v>
      </c>
      <c r="F57" s="1">
        <v>14</v>
      </c>
      <c r="H57" s="1" t="s">
        <v>43</v>
      </c>
      <c r="K57" s="1">
        <v>1264.0999999999999</v>
      </c>
      <c r="L57" s="1">
        <v>790.15</v>
      </c>
    </row>
    <row r="58" spans="4:12">
      <c r="D58" s="1" t="s">
        <v>34</v>
      </c>
      <c r="E58" s="1">
        <v>14</v>
      </c>
      <c r="F58" s="1">
        <v>10</v>
      </c>
      <c r="H58" s="1" t="s">
        <v>44</v>
      </c>
      <c r="K58" s="1">
        <v>790.15</v>
      </c>
      <c r="L58" s="1">
        <v>558</v>
      </c>
    </row>
    <row r="59" spans="4:12">
      <c r="D59" s="1" t="s">
        <v>35</v>
      </c>
      <c r="E59" s="1">
        <v>10</v>
      </c>
      <c r="F59" s="1">
        <v>7</v>
      </c>
      <c r="H59" s="1" t="s">
        <v>45</v>
      </c>
      <c r="K59" s="1">
        <v>558</v>
      </c>
      <c r="L59" s="1">
        <v>411</v>
      </c>
    </row>
    <row r="60" spans="4:12">
      <c r="D60" s="1" t="s">
        <v>36</v>
      </c>
      <c r="E60" s="1">
        <v>7</v>
      </c>
      <c r="F60" s="1">
        <v>5</v>
      </c>
      <c r="H60" s="1" t="s">
        <v>46</v>
      </c>
      <c r="K60" s="1">
        <v>411</v>
      </c>
      <c r="L60" s="1">
        <v>305</v>
      </c>
    </row>
    <row r="61" spans="4:12">
      <c r="D61" s="1" t="s">
        <v>37</v>
      </c>
      <c r="E61" s="1">
        <v>5</v>
      </c>
      <c r="F61" s="1">
        <v>4</v>
      </c>
      <c r="H61" s="1" t="s">
        <v>47</v>
      </c>
      <c r="K61" s="1">
        <v>305</v>
      </c>
      <c r="L61" s="1">
        <v>223.1</v>
      </c>
    </row>
    <row r="62" spans="4:12">
      <c r="D62" s="1" t="s">
        <v>38</v>
      </c>
      <c r="E62" s="1">
        <v>4</v>
      </c>
      <c r="F62" s="1">
        <v>3</v>
      </c>
      <c r="H62" s="1" t="s">
        <v>48</v>
      </c>
      <c r="K62" s="1">
        <v>223.1</v>
      </c>
      <c r="L62" s="1">
        <v>157</v>
      </c>
    </row>
    <row r="63" spans="4:12">
      <c r="D63" s="1" t="s">
        <v>39</v>
      </c>
      <c r="E63" s="1">
        <v>3</v>
      </c>
      <c r="F63" s="1">
        <v>2</v>
      </c>
      <c r="H63" s="1" t="s">
        <v>49</v>
      </c>
      <c r="K63" s="1">
        <v>157</v>
      </c>
      <c r="L63" s="1">
        <v>102</v>
      </c>
    </row>
    <row r="64" spans="4:12">
      <c r="D64" s="1" t="s">
        <v>40</v>
      </c>
      <c r="E64" s="1">
        <v>2</v>
      </c>
      <c r="F64" s="1">
        <v>1</v>
      </c>
      <c r="H64" s="1" t="s">
        <v>50</v>
      </c>
      <c r="K64" s="1">
        <v>102</v>
      </c>
      <c r="L64" s="1">
        <v>58</v>
      </c>
    </row>
    <row r="65" spans="4:12">
      <c r="D65" s="1" t="s">
        <v>41</v>
      </c>
      <c r="E65" s="1">
        <v>1</v>
      </c>
      <c r="F65" s="1">
        <v>-2</v>
      </c>
      <c r="H65" s="1" t="s">
        <v>51</v>
      </c>
      <c r="K65" s="1">
        <v>58</v>
      </c>
      <c r="L65" s="1">
        <v>-1590.69</v>
      </c>
    </row>
  </sheetData>
  <mergeCells count="5">
    <mergeCell ref="C22:C31"/>
    <mergeCell ref="E34:P34"/>
    <mergeCell ref="C36:C45"/>
    <mergeCell ref="E20:P20"/>
    <mergeCell ref="C11:C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workbookViewId="0">
      <selection activeCell="C3" sqref="C3"/>
    </sheetView>
  </sheetViews>
  <sheetFormatPr defaultColWidth="8.7109375" defaultRowHeight="15"/>
  <cols>
    <col min="1" max="2" width="8.7109375" style="52"/>
    <col min="3" max="3" width="16.7109375" style="52" customWidth="1"/>
    <col min="4" max="4" width="20.85546875" style="52" bestFit="1" customWidth="1"/>
    <col min="5" max="5" width="10.7109375" style="54" customWidth="1"/>
    <col min="6" max="8" width="10.7109375" style="54" hidden="1" customWidth="1"/>
    <col min="9" max="11" width="10.7109375" style="54" customWidth="1"/>
    <col min="12" max="12" width="15.28515625" style="52" customWidth="1"/>
    <col min="13" max="13" width="13.7109375" style="52" bestFit="1" customWidth="1"/>
    <col min="14" max="14" width="8.7109375" style="52" bestFit="1" customWidth="1"/>
    <col min="15" max="15" width="10" style="52" bestFit="1" customWidth="1"/>
    <col min="16" max="16384" width="8.7109375" style="52"/>
  </cols>
  <sheetData>
    <row r="1" spans="2:11">
      <c r="I1" s="120" t="s">
        <v>158</v>
      </c>
      <c r="J1" s="120"/>
      <c r="K1" s="120"/>
    </row>
    <row r="2" spans="2:11" ht="36">
      <c r="B2" s="121" t="s">
        <v>124</v>
      </c>
      <c r="C2" s="121"/>
      <c r="D2" s="61" t="s">
        <v>367</v>
      </c>
      <c r="E2" s="62" t="s">
        <v>125</v>
      </c>
      <c r="F2" s="62" t="s">
        <v>144</v>
      </c>
      <c r="G2" s="62" t="s">
        <v>145</v>
      </c>
      <c r="H2" s="62" t="s">
        <v>157</v>
      </c>
      <c r="I2" s="62" t="s">
        <v>373</v>
      </c>
      <c r="J2" s="62" t="s">
        <v>95</v>
      </c>
      <c r="K2" s="62" t="s">
        <v>145</v>
      </c>
    </row>
    <row r="3" spans="2:11">
      <c r="B3" s="123" t="s">
        <v>365</v>
      </c>
      <c r="C3" s="63" t="s">
        <v>505</v>
      </c>
      <c r="D3" s="63" t="s">
        <v>368</v>
      </c>
      <c r="E3" s="64">
        <v>367326</v>
      </c>
      <c r="F3" s="65">
        <v>42.043868389387001</v>
      </c>
      <c r="G3" s="65">
        <v>2278.2789250000001</v>
      </c>
      <c r="H3" s="66">
        <f t="shared" ref="H3:H10" si="0">E3/SUM(E$3:E$15)</f>
        <v>8.0868960344034867E-3</v>
      </c>
      <c r="I3" s="66">
        <f t="shared" ref="I3:I10" si="1">E3/SUM(E$3:E$10)</f>
        <v>3.6944706951550242E-2</v>
      </c>
      <c r="J3" s="66" t="e">
        <f t="shared" ref="J3:K10" si="2">F3*$E3/SUMPRODUCT(F$3:F$16,$E$3:$E$15)</f>
        <v>#VALUE!</v>
      </c>
      <c r="K3" s="66" t="e">
        <f t="shared" si="2"/>
        <v>#VALUE!</v>
      </c>
    </row>
    <row r="4" spans="2:11">
      <c r="B4" s="124"/>
      <c r="C4" s="63" t="s">
        <v>118</v>
      </c>
      <c r="D4" s="63" t="s">
        <v>369</v>
      </c>
      <c r="E4" s="64">
        <v>593320</v>
      </c>
      <c r="F4" s="65">
        <v>16.1703397829164</v>
      </c>
      <c r="G4" s="65">
        <v>899.88125000000002</v>
      </c>
      <c r="H4" s="66">
        <f t="shared" si="0"/>
        <v>1.3062285694811359E-2</v>
      </c>
      <c r="I4" s="66">
        <f t="shared" si="1"/>
        <v>5.9674603835540609E-2</v>
      </c>
      <c r="J4" s="66" t="e">
        <f t="shared" si="2"/>
        <v>#VALUE!</v>
      </c>
      <c r="K4" s="66" t="e">
        <f t="shared" si="2"/>
        <v>#VALUE!</v>
      </c>
    </row>
    <row r="5" spans="2:11">
      <c r="B5" s="124"/>
      <c r="C5" s="63" t="s">
        <v>116</v>
      </c>
      <c r="D5" s="63" t="s">
        <v>370</v>
      </c>
      <c r="E5" s="64">
        <v>928011</v>
      </c>
      <c r="F5" s="65">
        <v>8.0513302105255207</v>
      </c>
      <c r="G5" s="65">
        <v>474.81956300000002</v>
      </c>
      <c r="H5" s="66">
        <f t="shared" si="0"/>
        <v>2.0430703178601066E-2</v>
      </c>
      <c r="I5" s="66">
        <f t="shared" si="1"/>
        <v>9.3336966190291706E-2</v>
      </c>
      <c r="J5" s="66" t="e">
        <f t="shared" si="2"/>
        <v>#VALUE!</v>
      </c>
      <c r="K5" s="66" t="e">
        <f t="shared" si="2"/>
        <v>#VALUE!</v>
      </c>
    </row>
    <row r="6" spans="2:11">
      <c r="B6" s="124"/>
      <c r="C6" s="63" t="s">
        <v>114</v>
      </c>
      <c r="D6" s="63" t="s">
        <v>371</v>
      </c>
      <c r="E6" s="64">
        <v>919069</v>
      </c>
      <c r="F6" s="65">
        <v>3.8975038870857301</v>
      </c>
      <c r="G6" s="65">
        <v>243.52010899999999</v>
      </c>
      <c r="H6" s="66">
        <f t="shared" si="0"/>
        <v>2.0233839835577059E-2</v>
      </c>
      <c r="I6" s="66">
        <f t="shared" si="1"/>
        <v>9.2437602764994381E-2</v>
      </c>
      <c r="J6" s="66" t="e">
        <f t="shared" si="2"/>
        <v>#VALUE!</v>
      </c>
      <c r="K6" s="66" t="e">
        <f t="shared" si="2"/>
        <v>#VALUE!</v>
      </c>
    </row>
    <row r="7" spans="2:11">
      <c r="B7" s="124"/>
      <c r="C7" s="63" t="s">
        <v>112</v>
      </c>
      <c r="D7" s="63" t="s">
        <v>372</v>
      </c>
      <c r="E7" s="64">
        <v>890866</v>
      </c>
      <c r="F7" s="65">
        <v>1.46185509380759</v>
      </c>
      <c r="G7" s="65">
        <v>95.800113999999994</v>
      </c>
      <c r="H7" s="66">
        <f t="shared" si="0"/>
        <v>1.9612934348738988E-2</v>
      </c>
      <c r="I7" s="66">
        <f t="shared" si="1"/>
        <v>8.960101736087224E-2</v>
      </c>
      <c r="J7" s="66" t="e">
        <f t="shared" si="2"/>
        <v>#VALUE!</v>
      </c>
      <c r="K7" s="66" t="e">
        <f t="shared" si="2"/>
        <v>#VALUE!</v>
      </c>
    </row>
    <row r="8" spans="2:11">
      <c r="B8" s="124"/>
      <c r="C8" s="63" t="s">
        <v>156</v>
      </c>
      <c r="D8" s="67"/>
      <c r="E8" s="64">
        <v>3163</v>
      </c>
      <c r="F8" s="65">
        <v>127.662029718621</v>
      </c>
      <c r="G8" s="65">
        <v>13543.269791000001</v>
      </c>
      <c r="H8" s="66">
        <f t="shared" si="0"/>
        <v>6.963528897169879E-5</v>
      </c>
      <c r="I8" s="66">
        <f t="shared" si="1"/>
        <v>3.1812642744524864E-4</v>
      </c>
      <c r="J8" s="66" t="e">
        <f t="shared" si="2"/>
        <v>#VALUE!</v>
      </c>
      <c r="K8" s="66" t="e">
        <f t="shared" si="2"/>
        <v>#VALUE!</v>
      </c>
    </row>
    <row r="9" spans="2:11">
      <c r="B9" s="124"/>
      <c r="C9" s="63" t="s">
        <v>152</v>
      </c>
      <c r="D9" s="68"/>
      <c r="E9" s="64">
        <v>5118037</v>
      </c>
      <c r="F9" s="65">
        <v>2.3634063216033798</v>
      </c>
      <c r="G9" s="65">
        <v>132.31925100000001</v>
      </c>
      <c r="H9" s="66">
        <f t="shared" si="0"/>
        <v>0.11267656827785216</v>
      </c>
      <c r="I9" s="66">
        <f t="shared" si="1"/>
        <v>0.51475903456926908</v>
      </c>
      <c r="J9" s="66" t="e">
        <f t="shared" si="2"/>
        <v>#VALUE!</v>
      </c>
      <c r="K9" s="66" t="e">
        <f t="shared" si="2"/>
        <v>#VALUE!</v>
      </c>
    </row>
    <row r="10" spans="2:11">
      <c r="B10" s="124"/>
      <c r="C10" s="63" t="s">
        <v>153</v>
      </c>
      <c r="D10" s="68"/>
      <c r="E10" s="64">
        <v>1122796</v>
      </c>
      <c r="F10" s="65">
        <v>1.3724648110609501</v>
      </c>
      <c r="G10" s="65">
        <v>71.150204000000002</v>
      </c>
      <c r="H10" s="66">
        <f t="shared" si="0"/>
        <v>2.471900850972732E-2</v>
      </c>
      <c r="I10" s="66">
        <f t="shared" si="1"/>
        <v>0.11292794190003649</v>
      </c>
      <c r="J10" s="66" t="e">
        <f t="shared" si="2"/>
        <v>#VALUE!</v>
      </c>
      <c r="K10" s="66" t="e">
        <f t="shared" si="2"/>
        <v>#VALUE!</v>
      </c>
    </row>
    <row r="11" spans="2:11">
      <c r="B11" s="125"/>
      <c r="C11" s="97" t="s">
        <v>497</v>
      </c>
      <c r="D11" s="68"/>
      <c r="E11" s="64"/>
      <c r="F11" s="65"/>
      <c r="G11" s="65"/>
      <c r="H11" s="66"/>
      <c r="I11" s="70"/>
      <c r="J11" s="70"/>
      <c r="K11" s="70"/>
    </row>
    <row r="12" spans="2:11">
      <c r="B12" s="122" t="s">
        <v>366</v>
      </c>
      <c r="C12" s="63" t="s">
        <v>120</v>
      </c>
      <c r="D12" s="68"/>
      <c r="E12" s="64">
        <v>978704</v>
      </c>
      <c r="F12" s="65">
        <v>0</v>
      </c>
      <c r="G12" s="65">
        <v>0</v>
      </c>
      <c r="H12" s="66">
        <f>E12/SUM(E$3:E$15)</f>
        <v>2.1546739126701707E-2</v>
      </c>
      <c r="I12" s="70"/>
      <c r="J12" s="70"/>
      <c r="K12" s="70"/>
    </row>
    <row r="13" spans="2:11">
      <c r="B13" s="122"/>
      <c r="C13" s="63" t="s">
        <v>151</v>
      </c>
      <c r="D13" s="68"/>
      <c r="E13" s="64">
        <v>4277</v>
      </c>
      <c r="F13" s="65">
        <v>0</v>
      </c>
      <c r="G13" s="65">
        <v>0</v>
      </c>
      <c r="H13" s="66">
        <f>E13/SUM(E$3:E$15)</f>
        <v>9.4160648413517465E-5</v>
      </c>
      <c r="I13" s="71"/>
      <c r="J13" s="71"/>
      <c r="K13" s="71"/>
    </row>
    <row r="14" spans="2:11">
      <c r="B14" s="122"/>
      <c r="C14" s="63" t="s">
        <v>155</v>
      </c>
      <c r="D14" s="68"/>
      <c r="E14" s="64">
        <v>22497664</v>
      </c>
      <c r="F14" s="65">
        <v>0</v>
      </c>
      <c r="G14" s="65">
        <v>0</v>
      </c>
      <c r="H14" s="66">
        <f>E14/SUM(E$3:E$15)</f>
        <v>0.49529918869054218</v>
      </c>
      <c r="I14" s="71"/>
      <c r="J14" s="71"/>
      <c r="K14" s="71"/>
    </row>
    <row r="15" spans="2:11">
      <c r="B15" s="122"/>
      <c r="C15" s="63" t="s">
        <v>154</v>
      </c>
      <c r="D15" s="69"/>
      <c r="E15" s="64">
        <v>11999139</v>
      </c>
      <c r="F15" s="65"/>
      <c r="G15" s="65"/>
      <c r="H15" s="66"/>
      <c r="I15" s="71"/>
      <c r="J15" s="71"/>
      <c r="K15" s="71"/>
    </row>
    <row r="16" spans="2:11">
      <c r="B16" s="122"/>
      <c r="C16" s="97" t="s">
        <v>498</v>
      </c>
      <c r="D16" s="98"/>
      <c r="E16" s="53"/>
      <c r="F16" s="65">
        <v>0</v>
      </c>
      <c r="G16" s="65">
        <v>0</v>
      </c>
      <c r="H16" s="66">
        <f>E15/SUM(E$3:E$15)</f>
        <v>0.26416804036565944</v>
      </c>
      <c r="I16" s="72"/>
      <c r="J16" s="72"/>
      <c r="K16" s="72"/>
    </row>
    <row r="17" spans="2:11">
      <c r="B17" s="92"/>
      <c r="C17" s="93"/>
      <c r="D17" s="93"/>
      <c r="E17" s="94"/>
      <c r="F17" s="95"/>
      <c r="G17" s="95"/>
      <c r="H17" s="96"/>
      <c r="I17" s="96"/>
      <c r="J17" s="96"/>
      <c r="K17" s="96"/>
    </row>
  </sheetData>
  <mergeCells count="4">
    <mergeCell ref="I1:K1"/>
    <mergeCell ref="B2:C2"/>
    <mergeCell ref="B12:B16"/>
    <mergeCell ref="B3:B1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opLeftCell="A4" workbookViewId="0">
      <selection activeCell="B18" sqref="B18"/>
    </sheetView>
  </sheetViews>
  <sheetFormatPr defaultColWidth="8.7109375" defaultRowHeight="15"/>
  <cols>
    <col min="1" max="1" width="21.28515625" style="1" bestFit="1" customWidth="1"/>
    <col min="2" max="2" width="63.7109375" style="1" bestFit="1" customWidth="1"/>
    <col min="3" max="3" width="31.140625" style="1" customWidth="1"/>
    <col min="4" max="16384" width="8.7109375" style="1"/>
  </cols>
  <sheetData>
    <row r="1" spans="1:3">
      <c r="C1" s="1" t="s">
        <v>98</v>
      </c>
    </row>
    <row r="2" spans="1:3" ht="60">
      <c r="A2" s="12" t="s">
        <v>70</v>
      </c>
      <c r="B2" s="13" t="s">
        <v>102</v>
      </c>
      <c r="C2" s="20" t="s">
        <v>100</v>
      </c>
    </row>
    <row r="3" spans="1:3">
      <c r="A3" s="26" t="s">
        <v>65</v>
      </c>
      <c r="B3" s="27" t="s">
        <v>6</v>
      </c>
    </row>
    <row r="4" spans="1:3">
      <c r="A4" s="27"/>
      <c r="B4" s="27" t="s">
        <v>101</v>
      </c>
    </row>
    <row r="5" spans="1:3">
      <c r="A5" s="27"/>
      <c r="B5" s="13" t="s">
        <v>7</v>
      </c>
    </row>
    <row r="6" spans="1:3">
      <c r="A6" s="1" t="s">
        <v>8</v>
      </c>
      <c r="B6" s="1" t="s">
        <v>9</v>
      </c>
      <c r="C6" s="1" t="s">
        <v>122</v>
      </c>
    </row>
    <row r="7" spans="1:3">
      <c r="B7" s="1" t="s">
        <v>10</v>
      </c>
      <c r="C7" s="1" t="s">
        <v>123</v>
      </c>
    </row>
    <row r="8" spans="1:3">
      <c r="B8" s="1" t="s">
        <v>7</v>
      </c>
    </row>
    <row r="9" spans="1:3" ht="30">
      <c r="A9" s="1" t="s">
        <v>11</v>
      </c>
      <c r="B9" s="2" t="s">
        <v>12</v>
      </c>
      <c r="C9" s="20" t="s">
        <v>99</v>
      </c>
    </row>
    <row r="10" spans="1:3">
      <c r="B10" s="12" t="s">
        <v>150</v>
      </c>
    </row>
    <row r="11" spans="1:3">
      <c r="B11" s="28" t="s">
        <v>148</v>
      </c>
    </row>
    <row r="12" spans="1:3">
      <c r="B12" s="28" t="s">
        <v>149</v>
      </c>
    </row>
    <row r="13" spans="1:3">
      <c r="B13" s="1" t="s">
        <v>13</v>
      </c>
    </row>
    <row r="14" spans="1:3">
      <c r="A14" s="1" t="s">
        <v>14</v>
      </c>
      <c r="B14" s="1" t="s">
        <v>64</v>
      </c>
    </row>
    <row r="15" spans="1:3">
      <c r="B15" s="1" t="s">
        <v>7</v>
      </c>
    </row>
    <row r="16" spans="1:3">
      <c r="A16" s="1" t="s">
        <v>146</v>
      </c>
      <c r="B16" s="29" t="s">
        <v>147</v>
      </c>
    </row>
    <row r="17" spans="2:2">
      <c r="B17" s="29" t="s">
        <v>239</v>
      </c>
    </row>
    <row r="18" spans="2:2">
      <c r="B18" s="29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M1" sqref="M1"/>
    </sheetView>
  </sheetViews>
  <sheetFormatPr defaultRowHeight="15"/>
  <cols>
    <col min="1" max="18" width="12.7109375" style="73" customWidth="1"/>
  </cols>
  <sheetData>
    <row r="1" spans="1:14" ht="38.25">
      <c r="A1" s="73" t="s">
        <v>374</v>
      </c>
      <c r="B1" s="73" t="s">
        <v>382</v>
      </c>
      <c r="C1" s="73" t="s">
        <v>375</v>
      </c>
      <c r="D1" s="73" t="s">
        <v>378</v>
      </c>
      <c r="E1" s="73" t="s">
        <v>380</v>
      </c>
      <c r="F1" s="73" t="s">
        <v>383</v>
      </c>
      <c r="G1" s="73" t="s">
        <v>385</v>
      </c>
      <c r="H1" s="73" t="s">
        <v>386</v>
      </c>
      <c r="I1" s="73" t="s">
        <v>387</v>
      </c>
      <c r="J1" s="73" t="s">
        <v>388</v>
      </c>
      <c r="K1" s="73" t="s">
        <v>391</v>
      </c>
      <c r="L1" s="73" t="s">
        <v>393</v>
      </c>
      <c r="M1" s="73" t="s">
        <v>394</v>
      </c>
      <c r="N1" s="73" t="s">
        <v>396</v>
      </c>
    </row>
    <row r="2" spans="1:14" ht="38.25">
      <c r="B2" s="73" t="s">
        <v>376</v>
      </c>
      <c r="C2" s="73" t="s">
        <v>377</v>
      </c>
      <c r="D2" s="73" t="s">
        <v>379</v>
      </c>
      <c r="E2" s="73" t="s">
        <v>381</v>
      </c>
      <c r="F2" s="73" t="s">
        <v>384</v>
      </c>
      <c r="H2" s="73" t="s">
        <v>389</v>
      </c>
      <c r="J2" s="73" t="s">
        <v>390</v>
      </c>
      <c r="K2" s="73" t="s">
        <v>392</v>
      </c>
      <c r="N2" s="73" t="s">
        <v>395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0" sqref="A20:D20"/>
    </sheetView>
  </sheetViews>
  <sheetFormatPr defaultRowHeight="15"/>
  <cols>
    <col min="1" max="1" width="61" bestFit="1" customWidth="1"/>
    <col min="2" max="3" width="15.7109375" customWidth="1"/>
    <col min="4" max="4" width="52.5703125" customWidth="1"/>
  </cols>
  <sheetData>
    <row r="1" spans="1:4">
      <c r="A1" s="107" t="s">
        <v>527</v>
      </c>
      <c r="B1" s="107" t="s">
        <v>528</v>
      </c>
      <c r="C1" s="107" t="s">
        <v>781</v>
      </c>
      <c r="D1" s="107" t="s">
        <v>526</v>
      </c>
    </row>
    <row r="2" spans="1:4">
      <c r="A2" t="s">
        <v>813</v>
      </c>
      <c r="B2" t="s">
        <v>162</v>
      </c>
      <c r="C2">
        <v>20200908</v>
      </c>
      <c r="D2" t="s">
        <v>938</v>
      </c>
    </row>
    <row r="3" spans="1:4">
      <c r="A3" t="s">
        <v>779</v>
      </c>
      <c r="B3" t="s">
        <v>780</v>
      </c>
      <c r="C3">
        <v>20200908</v>
      </c>
      <c r="D3" t="s">
        <v>784</v>
      </c>
    </row>
    <row r="4" spans="1:4">
      <c r="A4" t="s">
        <v>782</v>
      </c>
      <c r="B4" t="s">
        <v>780</v>
      </c>
      <c r="C4">
        <v>20200908</v>
      </c>
      <c r="D4" t="s">
        <v>783</v>
      </c>
    </row>
    <row r="5" spans="1:4">
      <c r="A5" t="s">
        <v>785</v>
      </c>
      <c r="B5" t="s">
        <v>780</v>
      </c>
      <c r="C5">
        <v>20200908</v>
      </c>
      <c r="D5" t="s">
        <v>786</v>
      </c>
    </row>
    <row r="6" spans="1:4">
      <c r="A6" t="s">
        <v>787</v>
      </c>
      <c r="B6" t="s">
        <v>780</v>
      </c>
      <c r="C6">
        <v>20200908</v>
      </c>
      <c r="D6" t="s">
        <v>788</v>
      </c>
    </row>
    <row r="7" spans="1:4">
      <c r="A7" t="s">
        <v>789</v>
      </c>
      <c r="B7" t="s">
        <v>780</v>
      </c>
      <c r="C7">
        <v>20200908</v>
      </c>
      <c r="D7" t="s">
        <v>790</v>
      </c>
    </row>
    <row r="8" spans="1:4">
      <c r="A8" t="s">
        <v>791</v>
      </c>
      <c r="B8" t="s">
        <v>936</v>
      </c>
      <c r="C8">
        <v>20200908</v>
      </c>
      <c r="D8" t="s">
        <v>792</v>
      </c>
    </row>
    <row r="9" spans="1:4">
      <c r="A9" t="s">
        <v>793</v>
      </c>
      <c r="B9" t="s">
        <v>780</v>
      </c>
      <c r="C9">
        <v>20200908</v>
      </c>
      <c r="D9" t="s">
        <v>794</v>
      </c>
    </row>
    <row r="10" spans="1:4">
      <c r="A10" t="s">
        <v>815</v>
      </c>
      <c r="B10" t="s">
        <v>780</v>
      </c>
      <c r="C10">
        <v>20200908</v>
      </c>
      <c r="D10" t="s">
        <v>816</v>
      </c>
    </row>
    <row r="11" spans="1:4">
      <c r="A11" t="s">
        <v>795</v>
      </c>
      <c r="B11" t="s">
        <v>780</v>
      </c>
      <c r="C11">
        <v>20200908</v>
      </c>
      <c r="D11" t="s">
        <v>796</v>
      </c>
    </row>
    <row r="12" spans="1:4">
      <c r="A12" t="s">
        <v>797</v>
      </c>
      <c r="B12" t="s">
        <v>780</v>
      </c>
      <c r="C12">
        <v>20200908</v>
      </c>
      <c r="D12" t="s">
        <v>798</v>
      </c>
    </row>
    <row r="13" spans="1:4">
      <c r="A13" t="s">
        <v>799</v>
      </c>
      <c r="B13" t="s">
        <v>780</v>
      </c>
      <c r="C13">
        <v>20200908</v>
      </c>
      <c r="D13" t="s">
        <v>800</v>
      </c>
    </row>
    <row r="14" spans="1:4">
      <c r="A14" t="s">
        <v>801</v>
      </c>
      <c r="B14" t="s">
        <v>780</v>
      </c>
      <c r="C14">
        <v>20200908</v>
      </c>
      <c r="D14" t="s">
        <v>802</v>
      </c>
    </row>
    <row r="15" spans="1:4">
      <c r="A15" t="s">
        <v>803</v>
      </c>
      <c r="B15" t="s">
        <v>780</v>
      </c>
      <c r="C15">
        <v>20200908</v>
      </c>
      <c r="D15" t="s">
        <v>804</v>
      </c>
    </row>
    <row r="16" spans="1:4">
      <c r="A16" t="s">
        <v>805</v>
      </c>
      <c r="B16" t="s">
        <v>780</v>
      </c>
      <c r="C16">
        <v>20200908</v>
      </c>
      <c r="D16" t="s">
        <v>806</v>
      </c>
    </row>
    <row r="17" spans="1:4">
      <c r="A17" t="s">
        <v>807</v>
      </c>
      <c r="B17" t="s">
        <v>780</v>
      </c>
      <c r="C17">
        <v>20200908</v>
      </c>
      <c r="D17" t="s">
        <v>808</v>
      </c>
    </row>
    <row r="18" spans="1:4">
      <c r="A18" t="s">
        <v>809</v>
      </c>
      <c r="B18" t="s">
        <v>780</v>
      </c>
      <c r="C18">
        <v>20200908</v>
      </c>
      <c r="D18" t="s">
        <v>810</v>
      </c>
    </row>
    <row r="19" spans="1:4">
      <c r="A19" t="s">
        <v>811</v>
      </c>
      <c r="B19" t="s">
        <v>780</v>
      </c>
      <c r="C19">
        <v>20200908</v>
      </c>
      <c r="D19" t="s">
        <v>812</v>
      </c>
    </row>
    <row r="22" spans="1:4">
      <c r="A22" t="s">
        <v>937</v>
      </c>
      <c r="B22" t="s">
        <v>469</v>
      </c>
      <c r="C22">
        <v>20200910</v>
      </c>
      <c r="D22" t="s">
        <v>939</v>
      </c>
    </row>
    <row r="23" spans="1:4">
      <c r="A23" t="s">
        <v>940</v>
      </c>
      <c r="B23" t="s">
        <v>469</v>
      </c>
      <c r="C23">
        <v>20200910</v>
      </c>
      <c r="D23" t="s">
        <v>814</v>
      </c>
    </row>
    <row r="24" spans="1:4">
      <c r="A24" t="s">
        <v>941</v>
      </c>
      <c r="B24" t="s">
        <v>469</v>
      </c>
      <c r="C24">
        <v>20200910</v>
      </c>
      <c r="D24" t="s">
        <v>945</v>
      </c>
    </row>
    <row r="25" spans="1:4">
      <c r="A25" t="s">
        <v>942</v>
      </c>
      <c r="B25" t="s">
        <v>469</v>
      </c>
      <c r="C25">
        <v>20200910</v>
      </c>
      <c r="D25" t="s">
        <v>794</v>
      </c>
    </row>
    <row r="26" spans="1:4">
      <c r="A26" t="s">
        <v>943</v>
      </c>
      <c r="B26" t="s">
        <v>469</v>
      </c>
      <c r="C26">
        <v>20200910</v>
      </c>
      <c r="D26" t="s">
        <v>946</v>
      </c>
    </row>
    <row r="27" spans="1:4">
      <c r="A27" t="s">
        <v>944</v>
      </c>
      <c r="B27" t="s">
        <v>469</v>
      </c>
      <c r="C27">
        <v>20200910</v>
      </c>
      <c r="D27" t="s">
        <v>947</v>
      </c>
    </row>
    <row r="29" spans="1:4">
      <c r="A29" t="s">
        <v>1145</v>
      </c>
      <c r="B29" t="s">
        <v>345</v>
      </c>
      <c r="C29">
        <v>20200907</v>
      </c>
      <c r="D29" t="s">
        <v>1146</v>
      </c>
    </row>
    <row r="30" spans="1:4">
      <c r="A30" t="s">
        <v>1147</v>
      </c>
      <c r="B30" t="s">
        <v>345</v>
      </c>
      <c r="C30">
        <v>20200914</v>
      </c>
      <c r="D30" t="s">
        <v>1148</v>
      </c>
    </row>
    <row r="31" spans="1:4">
      <c r="A31" t="s">
        <v>1149</v>
      </c>
      <c r="B31" t="s">
        <v>345</v>
      </c>
      <c r="C31">
        <v>20200910</v>
      </c>
      <c r="D31" t="s">
        <v>1150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topLeftCell="A76" workbookViewId="0">
      <selection activeCell="A63" sqref="A63"/>
    </sheetView>
  </sheetViews>
  <sheetFormatPr defaultRowHeight="15"/>
  <cols>
    <col min="1" max="1" width="36.7109375" bestFit="1" customWidth="1"/>
    <col min="2" max="2" width="9.42578125" bestFit="1" customWidth="1"/>
    <col min="3" max="3" width="40.7109375" bestFit="1" customWidth="1"/>
    <col min="4" max="4" width="18.7109375" bestFit="1" customWidth="1"/>
  </cols>
  <sheetData>
    <row r="1" spans="1:4">
      <c r="A1" s="107" t="s">
        <v>529</v>
      </c>
      <c r="B1" s="107" t="s">
        <v>530</v>
      </c>
      <c r="C1" s="107" t="s">
        <v>531</v>
      </c>
      <c r="D1" s="107" t="s">
        <v>532</v>
      </c>
    </row>
    <row r="2" spans="1:4">
      <c r="A2" t="s">
        <v>533</v>
      </c>
      <c r="B2" t="s">
        <v>534</v>
      </c>
      <c r="C2" t="s">
        <v>660</v>
      </c>
      <c r="D2" s="109" t="s">
        <v>731</v>
      </c>
    </row>
    <row r="3" spans="1:4" ht="60">
      <c r="A3" t="s">
        <v>535</v>
      </c>
      <c r="B3" t="s">
        <v>534</v>
      </c>
      <c r="C3" s="108" t="s">
        <v>732</v>
      </c>
      <c r="D3" s="109">
        <v>0</v>
      </c>
    </row>
    <row r="4" spans="1:4" ht="75">
      <c r="A4" t="s">
        <v>536</v>
      </c>
      <c r="B4" t="s">
        <v>534</v>
      </c>
      <c r="C4" s="108" t="s">
        <v>733</v>
      </c>
      <c r="D4" s="109">
        <v>0</v>
      </c>
    </row>
    <row r="5" spans="1:4" ht="75">
      <c r="A5" t="s">
        <v>537</v>
      </c>
      <c r="B5" t="s">
        <v>534</v>
      </c>
      <c r="C5" s="108" t="s">
        <v>734</v>
      </c>
      <c r="D5" s="109">
        <v>0</v>
      </c>
    </row>
    <row r="6" spans="1:4" ht="75">
      <c r="A6" t="s">
        <v>538</v>
      </c>
      <c r="B6" t="s">
        <v>534</v>
      </c>
      <c r="C6" s="108" t="s">
        <v>735</v>
      </c>
      <c r="D6" s="109">
        <v>0</v>
      </c>
    </row>
    <row r="7" spans="1:4" ht="75">
      <c r="A7" t="s">
        <v>539</v>
      </c>
      <c r="B7" t="s">
        <v>534</v>
      </c>
      <c r="C7" s="108" t="s">
        <v>736</v>
      </c>
      <c r="D7" s="109">
        <v>0</v>
      </c>
    </row>
    <row r="8" spans="1:4">
      <c r="A8" t="s">
        <v>540</v>
      </c>
      <c r="B8" t="s">
        <v>534</v>
      </c>
      <c r="C8" t="s">
        <v>948</v>
      </c>
      <c r="D8" s="109">
        <v>1</v>
      </c>
    </row>
    <row r="9" spans="1:4">
      <c r="A9" t="s">
        <v>541</v>
      </c>
      <c r="B9" t="s">
        <v>534</v>
      </c>
      <c r="C9" t="s">
        <v>949</v>
      </c>
      <c r="D9" s="109">
        <v>10</v>
      </c>
    </row>
    <row r="10" spans="1:4">
      <c r="A10" t="s">
        <v>542</v>
      </c>
      <c r="B10" t="s">
        <v>534</v>
      </c>
      <c r="C10" t="s">
        <v>950</v>
      </c>
      <c r="D10" s="109">
        <v>10</v>
      </c>
    </row>
    <row r="11" spans="1:4">
      <c r="A11" t="s">
        <v>543</v>
      </c>
      <c r="B11" t="s">
        <v>534</v>
      </c>
      <c r="C11" t="s">
        <v>951</v>
      </c>
      <c r="D11" s="109">
        <v>1</v>
      </c>
    </row>
    <row r="12" spans="1:4">
      <c r="A12" t="s">
        <v>544</v>
      </c>
      <c r="B12" t="s">
        <v>534</v>
      </c>
      <c r="C12" t="s">
        <v>952</v>
      </c>
      <c r="D12" s="109">
        <v>1</v>
      </c>
    </row>
    <row r="13" spans="1:4">
      <c r="A13" t="s">
        <v>545</v>
      </c>
      <c r="B13" t="s">
        <v>534</v>
      </c>
      <c r="C13" t="s">
        <v>953</v>
      </c>
      <c r="D13" s="109">
        <v>1</v>
      </c>
    </row>
    <row r="14" spans="1:4" ht="45">
      <c r="A14" t="s">
        <v>546</v>
      </c>
      <c r="B14" t="s">
        <v>534</v>
      </c>
      <c r="C14" s="108" t="s">
        <v>954</v>
      </c>
      <c r="D14" s="109">
        <v>0</v>
      </c>
    </row>
    <row r="15" spans="1:4">
      <c r="A15" t="s">
        <v>547</v>
      </c>
      <c r="B15" t="s">
        <v>534</v>
      </c>
      <c r="C15" t="s">
        <v>955</v>
      </c>
      <c r="D15" s="109">
        <v>23</v>
      </c>
    </row>
    <row r="16" spans="1:4">
      <c r="A16" t="s">
        <v>548</v>
      </c>
      <c r="B16" t="s">
        <v>534</v>
      </c>
      <c r="C16" t="s">
        <v>956</v>
      </c>
      <c r="D16" s="109">
        <v>1</v>
      </c>
    </row>
    <row r="17" spans="1:4">
      <c r="A17" t="s">
        <v>549</v>
      </c>
      <c r="B17" t="s">
        <v>534</v>
      </c>
      <c r="C17" t="s">
        <v>957</v>
      </c>
      <c r="D17" s="109">
        <v>1</v>
      </c>
    </row>
    <row r="18" spans="1:4">
      <c r="A18" t="s">
        <v>550</v>
      </c>
      <c r="B18" t="s">
        <v>534</v>
      </c>
      <c r="C18" t="s">
        <v>958</v>
      </c>
      <c r="D18" s="109">
        <v>1</v>
      </c>
    </row>
    <row r="19" spans="1:4">
      <c r="A19" t="s">
        <v>551</v>
      </c>
      <c r="B19" t="s">
        <v>534</v>
      </c>
      <c r="C19" t="s">
        <v>959</v>
      </c>
      <c r="D19" s="109">
        <v>1</v>
      </c>
    </row>
    <row r="20" spans="1:4">
      <c r="A20" t="s">
        <v>552</v>
      </c>
      <c r="B20" t="s">
        <v>534</v>
      </c>
      <c r="C20" t="s">
        <v>960</v>
      </c>
      <c r="D20" s="109">
        <v>1</v>
      </c>
    </row>
    <row r="21" spans="1:4" ht="45">
      <c r="A21" t="s">
        <v>553</v>
      </c>
      <c r="B21" t="s">
        <v>534</v>
      </c>
      <c r="C21" s="108" t="s">
        <v>961</v>
      </c>
      <c r="D21" s="109">
        <v>0</v>
      </c>
    </row>
    <row r="22" spans="1:4">
      <c r="A22" t="s">
        <v>554</v>
      </c>
      <c r="B22" t="s">
        <v>534</v>
      </c>
      <c r="C22" t="s">
        <v>962</v>
      </c>
      <c r="D22" s="109">
        <v>1</v>
      </c>
    </row>
    <row r="23" spans="1:4">
      <c r="A23" t="s">
        <v>555</v>
      </c>
      <c r="B23" t="s">
        <v>534</v>
      </c>
      <c r="C23" t="s">
        <v>963</v>
      </c>
      <c r="D23" s="109">
        <v>1</v>
      </c>
    </row>
    <row r="24" spans="1:4">
      <c r="A24" t="s">
        <v>556</v>
      </c>
      <c r="B24" t="s">
        <v>534</v>
      </c>
      <c r="C24" t="s">
        <v>964</v>
      </c>
      <c r="D24" s="109">
        <v>1</v>
      </c>
    </row>
    <row r="25" spans="1:4">
      <c r="A25" t="s">
        <v>557</v>
      </c>
      <c r="B25" t="s">
        <v>534</v>
      </c>
      <c r="C25" t="s">
        <v>965</v>
      </c>
      <c r="D25" s="109">
        <v>1</v>
      </c>
    </row>
    <row r="26" spans="1:4">
      <c r="A26" t="s">
        <v>558</v>
      </c>
      <c r="B26" t="s">
        <v>534</v>
      </c>
      <c r="C26" t="s">
        <v>966</v>
      </c>
      <c r="D26" s="109">
        <v>2</v>
      </c>
    </row>
    <row r="27" spans="1:4">
      <c r="A27" t="s">
        <v>559</v>
      </c>
      <c r="B27" t="s">
        <v>534</v>
      </c>
      <c r="C27" t="s">
        <v>967</v>
      </c>
      <c r="D27" s="109">
        <v>2</v>
      </c>
    </row>
    <row r="28" spans="1:4" ht="45">
      <c r="A28" t="s">
        <v>560</v>
      </c>
      <c r="B28" t="s">
        <v>534</v>
      </c>
      <c r="C28" s="108" t="s">
        <v>968</v>
      </c>
      <c r="D28" s="109">
        <v>1</v>
      </c>
    </row>
    <row r="29" spans="1:4">
      <c r="A29" t="s">
        <v>208</v>
      </c>
      <c r="B29" t="s">
        <v>534</v>
      </c>
      <c r="C29" t="s">
        <v>661</v>
      </c>
      <c r="D29" s="109">
        <v>30</v>
      </c>
    </row>
    <row r="30" spans="1:4">
      <c r="A30" t="s">
        <v>343</v>
      </c>
      <c r="B30" t="s">
        <v>534</v>
      </c>
      <c r="C30" t="s">
        <v>662</v>
      </c>
      <c r="D30" s="114" t="s">
        <v>833</v>
      </c>
    </row>
    <row r="31" spans="1:4" ht="45">
      <c r="A31" t="s">
        <v>209</v>
      </c>
      <c r="B31" t="s">
        <v>534</v>
      </c>
      <c r="C31" s="108" t="s">
        <v>737</v>
      </c>
      <c r="D31" s="109">
        <v>1</v>
      </c>
    </row>
    <row r="32" spans="1:4" ht="45">
      <c r="A32" t="s">
        <v>561</v>
      </c>
      <c r="B32" t="s">
        <v>534</v>
      </c>
      <c r="C32" s="108" t="s">
        <v>738</v>
      </c>
      <c r="D32" s="109">
        <v>0</v>
      </c>
    </row>
    <row r="33" spans="1:4">
      <c r="A33" t="s">
        <v>562</v>
      </c>
      <c r="B33" t="s">
        <v>534</v>
      </c>
      <c r="C33" t="s">
        <v>690</v>
      </c>
      <c r="D33" s="109" t="s">
        <v>741</v>
      </c>
    </row>
    <row r="34" spans="1:4">
      <c r="A34" t="s">
        <v>228</v>
      </c>
      <c r="B34" t="s">
        <v>534</v>
      </c>
      <c r="C34" t="s">
        <v>663</v>
      </c>
      <c r="D34" s="109" t="s">
        <v>742</v>
      </c>
    </row>
    <row r="35" spans="1:4">
      <c r="A35" t="s">
        <v>563</v>
      </c>
      <c r="B35" t="s">
        <v>534</v>
      </c>
      <c r="C35" t="s">
        <v>664</v>
      </c>
      <c r="D35" s="109" t="s">
        <v>743</v>
      </c>
    </row>
    <row r="36" spans="1:4">
      <c r="A36" t="s">
        <v>564</v>
      </c>
      <c r="B36" t="s">
        <v>534</v>
      </c>
      <c r="C36" t="s">
        <v>665</v>
      </c>
      <c r="D36" s="109" t="s">
        <v>744</v>
      </c>
    </row>
    <row r="37" spans="1:4" ht="45">
      <c r="A37" t="s">
        <v>565</v>
      </c>
      <c r="B37" t="s">
        <v>534</v>
      </c>
      <c r="C37" s="108" t="s">
        <v>739</v>
      </c>
      <c r="D37" s="109">
        <v>0</v>
      </c>
    </row>
    <row r="38" spans="1:4" ht="45">
      <c r="A38" t="s">
        <v>566</v>
      </c>
      <c r="B38" t="s">
        <v>534</v>
      </c>
      <c r="C38" s="108" t="s">
        <v>740</v>
      </c>
      <c r="D38" s="109">
        <v>0</v>
      </c>
    </row>
    <row r="39" spans="1:4">
      <c r="A39" t="s">
        <v>567</v>
      </c>
      <c r="B39" t="s">
        <v>534</v>
      </c>
      <c r="C39" t="s">
        <v>691</v>
      </c>
      <c r="D39" s="109" t="s">
        <v>745</v>
      </c>
    </row>
    <row r="40" spans="1:4">
      <c r="A40" t="s">
        <v>568</v>
      </c>
      <c r="B40" t="s">
        <v>534</v>
      </c>
      <c r="C40" t="s">
        <v>692</v>
      </c>
      <c r="D40" s="109" t="s">
        <v>746</v>
      </c>
    </row>
    <row r="41" spans="1:4" ht="45">
      <c r="A41" t="s">
        <v>569</v>
      </c>
      <c r="B41" t="s">
        <v>534</v>
      </c>
      <c r="C41" s="108" t="s">
        <v>750</v>
      </c>
      <c r="D41" s="109">
        <v>0</v>
      </c>
    </row>
    <row r="42" spans="1:4" ht="45">
      <c r="A42" t="s">
        <v>570</v>
      </c>
      <c r="B42" t="s">
        <v>534</v>
      </c>
      <c r="C42" s="108" t="s">
        <v>751</v>
      </c>
      <c r="D42" s="109">
        <v>0</v>
      </c>
    </row>
    <row r="43" spans="1:4" ht="45">
      <c r="A43" t="s">
        <v>571</v>
      </c>
      <c r="B43" t="s">
        <v>534</v>
      </c>
      <c r="C43" s="108" t="s">
        <v>752</v>
      </c>
      <c r="D43" s="109">
        <v>0</v>
      </c>
    </row>
    <row r="44" spans="1:4" ht="45">
      <c r="A44" t="s">
        <v>572</v>
      </c>
      <c r="B44" t="s">
        <v>534</v>
      </c>
      <c r="C44" s="108" t="s">
        <v>753</v>
      </c>
      <c r="D44" s="109">
        <v>0</v>
      </c>
    </row>
    <row r="45" spans="1:4" ht="45">
      <c r="A45" t="s">
        <v>573</v>
      </c>
      <c r="B45" t="s">
        <v>534</v>
      </c>
      <c r="C45" s="108" t="s">
        <v>754</v>
      </c>
      <c r="D45" s="109">
        <v>0</v>
      </c>
    </row>
    <row r="46" spans="1:4" ht="45">
      <c r="A46" t="s">
        <v>574</v>
      </c>
      <c r="B46" t="s">
        <v>534</v>
      </c>
      <c r="C46" s="108" t="s">
        <v>755</v>
      </c>
      <c r="D46" s="109">
        <v>0</v>
      </c>
    </row>
    <row r="47" spans="1:4" ht="45">
      <c r="A47" t="s">
        <v>575</v>
      </c>
      <c r="B47" t="s">
        <v>534</v>
      </c>
      <c r="C47" s="108" t="s">
        <v>756</v>
      </c>
      <c r="D47" s="109">
        <v>0</v>
      </c>
    </row>
    <row r="48" spans="1:4" ht="45">
      <c r="A48" t="s">
        <v>576</v>
      </c>
      <c r="B48" t="s">
        <v>534</v>
      </c>
      <c r="C48" s="108" t="s">
        <v>757</v>
      </c>
      <c r="D48" s="109">
        <v>0</v>
      </c>
    </row>
    <row r="49" spans="1:4" ht="45">
      <c r="A49" t="s">
        <v>577</v>
      </c>
      <c r="B49" t="s">
        <v>534</v>
      </c>
      <c r="C49" s="108" t="s">
        <v>758</v>
      </c>
      <c r="D49" s="109">
        <v>0</v>
      </c>
    </row>
    <row r="50" spans="1:4" ht="45">
      <c r="A50" t="s">
        <v>578</v>
      </c>
      <c r="B50" t="s">
        <v>534</v>
      </c>
      <c r="C50" s="108" t="s">
        <v>759</v>
      </c>
      <c r="D50" s="109">
        <v>0</v>
      </c>
    </row>
    <row r="51" spans="1:4" ht="45">
      <c r="A51" t="s">
        <v>579</v>
      </c>
      <c r="B51" t="s">
        <v>534</v>
      </c>
      <c r="C51" s="108" t="s">
        <v>760</v>
      </c>
      <c r="D51" s="109">
        <v>0</v>
      </c>
    </row>
    <row r="52" spans="1:4" ht="45">
      <c r="A52" t="s">
        <v>580</v>
      </c>
      <c r="B52" t="s">
        <v>534</v>
      </c>
      <c r="C52" s="108" t="s">
        <v>761</v>
      </c>
      <c r="D52" s="109">
        <v>0</v>
      </c>
    </row>
    <row r="53" spans="1:4" ht="45">
      <c r="A53" t="s">
        <v>581</v>
      </c>
      <c r="B53" t="s">
        <v>534</v>
      </c>
      <c r="C53" s="108" t="s">
        <v>762</v>
      </c>
      <c r="D53" s="109">
        <v>0</v>
      </c>
    </row>
    <row r="54" spans="1:4" ht="45">
      <c r="A54" t="s">
        <v>582</v>
      </c>
      <c r="B54" t="s">
        <v>534</v>
      </c>
      <c r="C54" s="108" t="s">
        <v>763</v>
      </c>
      <c r="D54" s="109">
        <v>0</v>
      </c>
    </row>
    <row r="55" spans="1:4" ht="45">
      <c r="A55" t="s">
        <v>583</v>
      </c>
      <c r="B55" t="s">
        <v>534</v>
      </c>
      <c r="C55" s="108" t="s">
        <v>764</v>
      </c>
      <c r="D55" s="109">
        <v>0</v>
      </c>
    </row>
    <row r="56" spans="1:4" ht="45">
      <c r="A56" t="s">
        <v>584</v>
      </c>
      <c r="B56" t="s">
        <v>534</v>
      </c>
      <c r="C56" s="108" t="s">
        <v>765</v>
      </c>
      <c r="D56" s="109">
        <v>0</v>
      </c>
    </row>
    <row r="57" spans="1:4">
      <c r="A57" t="s">
        <v>585</v>
      </c>
      <c r="B57" t="s">
        <v>534</v>
      </c>
      <c r="C57" t="s">
        <v>747</v>
      </c>
      <c r="D57" s="109"/>
    </row>
    <row r="58" spans="1:4">
      <c r="A58" t="s">
        <v>586</v>
      </c>
      <c r="B58" t="s">
        <v>534</v>
      </c>
      <c r="C58" t="s">
        <v>693</v>
      </c>
      <c r="D58" s="109">
        <v>1</v>
      </c>
    </row>
    <row r="59" spans="1:4">
      <c r="A59" t="s">
        <v>587</v>
      </c>
      <c r="B59" t="s">
        <v>534</v>
      </c>
      <c r="C59" t="s">
        <v>694</v>
      </c>
      <c r="D59" s="109">
        <v>20</v>
      </c>
    </row>
    <row r="60" spans="1:4">
      <c r="A60" t="s">
        <v>588</v>
      </c>
      <c r="B60" t="s">
        <v>534</v>
      </c>
      <c r="C60" t="s">
        <v>695</v>
      </c>
      <c r="D60" s="109">
        <v>20</v>
      </c>
    </row>
    <row r="61" spans="1:4">
      <c r="A61" t="s">
        <v>589</v>
      </c>
      <c r="B61" t="s">
        <v>534</v>
      </c>
      <c r="C61" t="s">
        <v>696</v>
      </c>
      <c r="D61" s="109">
        <v>20</v>
      </c>
    </row>
    <row r="62" spans="1:4">
      <c r="A62" t="s">
        <v>590</v>
      </c>
      <c r="B62" t="s">
        <v>534</v>
      </c>
      <c r="C62" t="s">
        <v>697</v>
      </c>
      <c r="D62" s="109">
        <v>470.77</v>
      </c>
    </row>
    <row r="63" spans="1:4">
      <c r="A63" t="s">
        <v>1128</v>
      </c>
      <c r="B63" t="s">
        <v>534</v>
      </c>
      <c r="C63" t="s">
        <v>698</v>
      </c>
      <c r="D63" s="109">
        <v>136.9</v>
      </c>
    </row>
    <row r="64" spans="1:4">
      <c r="A64" t="s">
        <v>591</v>
      </c>
      <c r="B64" t="s">
        <v>534</v>
      </c>
      <c r="C64" t="s">
        <v>697</v>
      </c>
      <c r="D64" s="109">
        <v>20.5</v>
      </c>
    </row>
    <row r="65" spans="1:4">
      <c r="A65" t="s">
        <v>592</v>
      </c>
      <c r="B65" t="s">
        <v>534</v>
      </c>
      <c r="C65" t="s">
        <v>699</v>
      </c>
      <c r="D65" s="109">
        <v>29</v>
      </c>
    </row>
    <row r="66" spans="1:4">
      <c r="A66" t="s">
        <v>211</v>
      </c>
      <c r="B66" t="s">
        <v>534</v>
      </c>
      <c r="C66" t="s">
        <v>700</v>
      </c>
      <c r="D66" s="109">
        <v>1</v>
      </c>
    </row>
    <row r="67" spans="1:4">
      <c r="A67" t="s">
        <v>593</v>
      </c>
      <c r="B67" t="s">
        <v>534</v>
      </c>
      <c r="C67" t="s">
        <v>701</v>
      </c>
      <c r="D67" s="109">
        <v>1</v>
      </c>
    </row>
    <row r="68" spans="1:4">
      <c r="A68" t="s">
        <v>594</v>
      </c>
      <c r="B68" t="s">
        <v>534</v>
      </c>
      <c r="C68" t="s">
        <v>703</v>
      </c>
      <c r="D68" s="109">
        <v>20</v>
      </c>
    </row>
    <row r="69" spans="1:4">
      <c r="A69" t="s">
        <v>595</v>
      </c>
      <c r="B69" t="s">
        <v>534</v>
      </c>
      <c r="C69" t="s">
        <v>702</v>
      </c>
      <c r="D69" s="109">
        <v>25</v>
      </c>
    </row>
    <row r="70" spans="1:4">
      <c r="A70" t="s">
        <v>596</v>
      </c>
      <c r="B70" t="s">
        <v>534</v>
      </c>
      <c r="C70" t="s">
        <v>704</v>
      </c>
      <c r="D70" s="109">
        <v>1</v>
      </c>
    </row>
    <row r="71" spans="1:4">
      <c r="A71" t="s">
        <v>597</v>
      </c>
      <c r="B71" t="s">
        <v>534</v>
      </c>
      <c r="C71" t="s">
        <v>705</v>
      </c>
      <c r="D71" s="109">
        <v>2</v>
      </c>
    </row>
    <row r="72" spans="1:4">
      <c r="A72" t="s">
        <v>598</v>
      </c>
      <c r="B72" t="s">
        <v>534</v>
      </c>
      <c r="C72" t="s">
        <v>706</v>
      </c>
      <c r="D72" s="109">
        <v>29</v>
      </c>
    </row>
    <row r="73" spans="1:4">
      <c r="A73" t="s">
        <v>599</v>
      </c>
      <c r="B73" t="s">
        <v>534</v>
      </c>
      <c r="C73" t="s">
        <v>707</v>
      </c>
      <c r="D73" s="109">
        <v>31</v>
      </c>
    </row>
    <row r="74" spans="1:4">
      <c r="A74" t="s">
        <v>600</v>
      </c>
      <c r="B74" t="s">
        <v>534</v>
      </c>
      <c r="C74" t="s">
        <v>708</v>
      </c>
      <c r="D74" s="109">
        <v>2</v>
      </c>
    </row>
    <row r="75" spans="1:4">
      <c r="A75" t="s">
        <v>601</v>
      </c>
      <c r="B75" t="s">
        <v>534</v>
      </c>
      <c r="C75" t="s">
        <v>709</v>
      </c>
      <c r="D75" s="109">
        <v>129</v>
      </c>
    </row>
    <row r="76" spans="1:4">
      <c r="A76" t="s">
        <v>602</v>
      </c>
      <c r="B76" t="s">
        <v>534</v>
      </c>
      <c r="C76" t="s">
        <v>710</v>
      </c>
      <c r="D76" s="109">
        <v>299</v>
      </c>
    </row>
    <row r="77" spans="1:4">
      <c r="A77" t="s">
        <v>603</v>
      </c>
      <c r="B77" t="s">
        <v>534</v>
      </c>
      <c r="C77" t="s">
        <v>711</v>
      </c>
      <c r="D77" s="109">
        <v>3</v>
      </c>
    </row>
    <row r="78" spans="1:4">
      <c r="A78" t="s">
        <v>210</v>
      </c>
      <c r="B78" t="s">
        <v>534</v>
      </c>
      <c r="C78" t="s">
        <v>712</v>
      </c>
      <c r="D78" s="109">
        <v>1</v>
      </c>
    </row>
    <row r="79" spans="1:4">
      <c r="A79" t="s">
        <v>604</v>
      </c>
      <c r="B79" t="s">
        <v>534</v>
      </c>
      <c r="C79" t="s">
        <v>713</v>
      </c>
      <c r="D79" s="109">
        <v>1</v>
      </c>
    </row>
    <row r="80" spans="1:4" ht="30">
      <c r="A80" t="s">
        <v>605</v>
      </c>
      <c r="B80" t="s">
        <v>534</v>
      </c>
      <c r="C80" t="s">
        <v>715</v>
      </c>
      <c r="D80" s="110" t="s">
        <v>767</v>
      </c>
    </row>
    <row r="81" spans="1:4" ht="30">
      <c r="A81" t="s">
        <v>606</v>
      </c>
      <c r="B81" t="s">
        <v>534</v>
      </c>
      <c r="C81" t="s">
        <v>714</v>
      </c>
      <c r="D81" s="110" t="s">
        <v>766</v>
      </c>
    </row>
    <row r="82" spans="1:4">
      <c r="A82" t="s">
        <v>607</v>
      </c>
      <c r="B82" t="s">
        <v>534</v>
      </c>
      <c r="C82" t="s">
        <v>748</v>
      </c>
      <c r="D82" s="109"/>
    </row>
    <row r="83" spans="1:4">
      <c r="A83" t="s">
        <v>608</v>
      </c>
      <c r="B83" t="s">
        <v>534</v>
      </c>
      <c r="C83" t="s">
        <v>689</v>
      </c>
      <c r="D83" s="109">
        <v>2</v>
      </c>
    </row>
    <row r="84" spans="1:4">
      <c r="A84" t="s">
        <v>609</v>
      </c>
      <c r="B84" t="s">
        <v>534</v>
      </c>
      <c r="C84" t="s">
        <v>688</v>
      </c>
      <c r="D84" s="109">
        <v>9</v>
      </c>
    </row>
    <row r="85" spans="1:4">
      <c r="A85" t="s">
        <v>610</v>
      </c>
      <c r="B85" t="s">
        <v>534</v>
      </c>
      <c r="C85" t="s">
        <v>687</v>
      </c>
      <c r="D85" s="109">
        <v>1</v>
      </c>
    </row>
    <row r="86" spans="1:4">
      <c r="A86" t="s">
        <v>611</v>
      </c>
      <c r="B86" t="s">
        <v>534</v>
      </c>
      <c r="C86" t="s">
        <v>749</v>
      </c>
      <c r="D86" s="109"/>
    </row>
    <row r="87" spans="1:4">
      <c r="A87" t="s">
        <v>612</v>
      </c>
      <c r="B87" t="s">
        <v>534</v>
      </c>
      <c r="C87" t="s">
        <v>684</v>
      </c>
      <c r="D87" s="109">
        <v>5</v>
      </c>
    </row>
    <row r="88" spans="1:4">
      <c r="A88" t="s">
        <v>613</v>
      </c>
      <c r="B88" t="s">
        <v>534</v>
      </c>
      <c r="C88" t="s">
        <v>685</v>
      </c>
      <c r="D88" s="109">
        <v>7</v>
      </c>
    </row>
    <row r="89" spans="1:4">
      <c r="A89" t="s">
        <v>614</v>
      </c>
      <c r="B89" t="s">
        <v>534</v>
      </c>
      <c r="C89" t="s">
        <v>686</v>
      </c>
      <c r="D89" s="109">
        <v>10</v>
      </c>
    </row>
    <row r="90" spans="1:4">
      <c r="A90" t="s">
        <v>615</v>
      </c>
      <c r="B90" t="s">
        <v>534</v>
      </c>
      <c r="C90" t="s">
        <v>679</v>
      </c>
      <c r="D90" s="109">
        <v>2</v>
      </c>
    </row>
    <row r="91" spans="1:4">
      <c r="A91" t="s">
        <v>616</v>
      </c>
      <c r="B91" t="s">
        <v>534</v>
      </c>
      <c r="C91" t="s">
        <v>680</v>
      </c>
      <c r="D91" s="109" t="s">
        <v>768</v>
      </c>
    </row>
    <row r="92" spans="1:4">
      <c r="A92" t="s">
        <v>617</v>
      </c>
      <c r="B92" t="s">
        <v>534</v>
      </c>
      <c r="C92" t="s">
        <v>681</v>
      </c>
      <c r="D92" s="109" t="s">
        <v>769</v>
      </c>
    </row>
    <row r="93" spans="1:4">
      <c r="A93" t="s">
        <v>618</v>
      </c>
      <c r="B93" t="s">
        <v>534</v>
      </c>
      <c r="C93" t="s">
        <v>682</v>
      </c>
      <c r="D93" s="109">
        <v>6</v>
      </c>
    </row>
    <row r="94" spans="1:4">
      <c r="A94" t="s">
        <v>619</v>
      </c>
      <c r="B94" t="s">
        <v>534</v>
      </c>
      <c r="C94" t="s">
        <v>683</v>
      </c>
      <c r="D94" s="111">
        <v>0</v>
      </c>
    </row>
    <row r="95" spans="1:4">
      <c r="A95" t="s">
        <v>620</v>
      </c>
      <c r="B95" t="s">
        <v>534</v>
      </c>
      <c r="C95" t="s">
        <v>678</v>
      </c>
      <c r="D95" s="109">
        <v>0</v>
      </c>
    </row>
    <row r="96" spans="1:4">
      <c r="A96" t="s">
        <v>621</v>
      </c>
      <c r="B96" t="s">
        <v>534</v>
      </c>
      <c r="C96" t="s">
        <v>677</v>
      </c>
      <c r="D96" s="109">
        <v>1</v>
      </c>
    </row>
    <row r="97" spans="1:4" ht="30">
      <c r="A97" t="s">
        <v>622</v>
      </c>
      <c r="B97" t="s">
        <v>534</v>
      </c>
      <c r="C97" t="s">
        <v>676</v>
      </c>
      <c r="D97" s="110" t="s">
        <v>766</v>
      </c>
    </row>
    <row r="98" spans="1:4" ht="30">
      <c r="A98" t="s">
        <v>623</v>
      </c>
      <c r="B98" t="s">
        <v>534</v>
      </c>
      <c r="C98" t="s">
        <v>674</v>
      </c>
      <c r="D98" s="110" t="s">
        <v>770</v>
      </c>
    </row>
    <row r="99" spans="1:4">
      <c r="A99" t="s">
        <v>624</v>
      </c>
      <c r="B99" t="s">
        <v>534</v>
      </c>
      <c r="C99" t="s">
        <v>673</v>
      </c>
      <c r="D99" s="109">
        <v>4</v>
      </c>
    </row>
    <row r="100" spans="1:4">
      <c r="A100" t="s">
        <v>625</v>
      </c>
      <c r="B100" t="s">
        <v>534</v>
      </c>
      <c r="C100" t="s">
        <v>672</v>
      </c>
      <c r="D100" s="111">
        <v>0</v>
      </c>
    </row>
    <row r="101" spans="1:4">
      <c r="A101" t="s">
        <v>626</v>
      </c>
      <c r="B101" t="s">
        <v>534</v>
      </c>
      <c r="C101" t="s">
        <v>671</v>
      </c>
      <c r="D101" s="109">
        <v>0</v>
      </c>
    </row>
    <row r="102" spans="1:4">
      <c r="A102" t="s">
        <v>627</v>
      </c>
      <c r="B102" t="s">
        <v>534</v>
      </c>
      <c r="C102" t="s">
        <v>670</v>
      </c>
      <c r="D102" s="109">
        <v>2</v>
      </c>
    </row>
    <row r="103" spans="1:4" ht="30">
      <c r="A103" t="s">
        <v>628</v>
      </c>
      <c r="B103" t="s">
        <v>534</v>
      </c>
      <c r="C103" t="s">
        <v>669</v>
      </c>
      <c r="D103" s="110" t="s">
        <v>766</v>
      </c>
    </row>
    <row r="104" spans="1:4">
      <c r="A104" t="s">
        <v>629</v>
      </c>
      <c r="B104" t="s">
        <v>534</v>
      </c>
      <c r="C104" t="s">
        <v>675</v>
      </c>
      <c r="D104" s="109" t="s">
        <v>769</v>
      </c>
    </row>
    <row r="105" spans="1:4">
      <c r="A105" t="s">
        <v>630</v>
      </c>
      <c r="B105" t="s">
        <v>534</v>
      </c>
      <c r="C105" t="s">
        <v>668</v>
      </c>
      <c r="D105" s="109">
        <v>597</v>
      </c>
    </row>
    <row r="106" spans="1:4">
      <c r="A106" t="s">
        <v>631</v>
      </c>
      <c r="B106" t="s">
        <v>534</v>
      </c>
      <c r="C106" t="s">
        <v>667</v>
      </c>
      <c r="D106" s="111">
        <v>0.1</v>
      </c>
    </row>
    <row r="107" spans="1:4">
      <c r="A107" t="s">
        <v>632</v>
      </c>
      <c r="B107" t="s">
        <v>534</v>
      </c>
      <c r="C107" t="s">
        <v>666</v>
      </c>
      <c r="D107" s="109">
        <v>19</v>
      </c>
    </row>
    <row r="108" spans="1:4">
      <c r="A108" t="s">
        <v>633</v>
      </c>
      <c r="B108" t="s">
        <v>534</v>
      </c>
      <c r="C108" t="s">
        <v>716</v>
      </c>
      <c r="D108" s="109">
        <v>1</v>
      </c>
    </row>
    <row r="109" spans="1:4">
      <c r="A109" t="s">
        <v>634</v>
      </c>
      <c r="B109" t="s">
        <v>534</v>
      </c>
      <c r="C109" t="s">
        <v>717</v>
      </c>
      <c r="D109" s="109">
        <v>1</v>
      </c>
    </row>
    <row r="110" spans="1:4">
      <c r="A110" t="s">
        <v>635</v>
      </c>
      <c r="B110" t="s">
        <v>534</v>
      </c>
      <c r="C110" t="s">
        <v>718</v>
      </c>
      <c r="D110" s="112" t="s">
        <v>771</v>
      </c>
    </row>
    <row r="111" spans="1:4">
      <c r="A111" t="s">
        <v>636</v>
      </c>
      <c r="B111" t="s">
        <v>534</v>
      </c>
      <c r="C111" t="s">
        <v>719</v>
      </c>
      <c r="D111" s="112" t="s">
        <v>772</v>
      </c>
    </row>
    <row r="112" spans="1:4">
      <c r="A112" t="s">
        <v>637</v>
      </c>
      <c r="B112" t="s">
        <v>534</v>
      </c>
      <c r="C112" t="s">
        <v>720</v>
      </c>
      <c r="D112" s="112" t="s">
        <v>773</v>
      </c>
    </row>
    <row r="113" spans="1:4">
      <c r="A113" t="s">
        <v>638</v>
      </c>
      <c r="B113" t="s">
        <v>534</v>
      </c>
      <c r="C113" t="s">
        <v>721</v>
      </c>
      <c r="D113" s="109">
        <v>1</v>
      </c>
    </row>
    <row r="114" spans="1:4">
      <c r="A114" t="s">
        <v>639</v>
      </c>
      <c r="B114" t="s">
        <v>534</v>
      </c>
      <c r="C114" t="s">
        <v>722</v>
      </c>
      <c r="D114" s="109">
        <v>1</v>
      </c>
    </row>
    <row r="115" spans="1:4">
      <c r="A115" t="s">
        <v>640</v>
      </c>
      <c r="B115" t="s">
        <v>534</v>
      </c>
      <c r="C115" t="s">
        <v>723</v>
      </c>
      <c r="D115" s="109">
        <v>20</v>
      </c>
    </row>
    <row r="116" spans="1:4">
      <c r="A116" t="s">
        <v>641</v>
      </c>
      <c r="B116" t="s">
        <v>534</v>
      </c>
      <c r="C116" t="s">
        <v>724</v>
      </c>
      <c r="D116" s="109">
        <v>4</v>
      </c>
    </row>
    <row r="117" spans="1:4">
      <c r="A117" t="s">
        <v>642</v>
      </c>
      <c r="B117" t="s">
        <v>534</v>
      </c>
      <c r="C117" t="s">
        <v>725</v>
      </c>
      <c r="D117" s="109">
        <v>6</v>
      </c>
    </row>
    <row r="118" spans="1:4">
      <c r="A118" t="s">
        <v>643</v>
      </c>
      <c r="B118" t="s">
        <v>534</v>
      </c>
      <c r="C118" t="s">
        <v>726</v>
      </c>
      <c r="D118" s="109">
        <v>106</v>
      </c>
    </row>
    <row r="119" spans="1:4">
      <c r="A119" t="s">
        <v>644</v>
      </c>
      <c r="B119" t="s">
        <v>534</v>
      </c>
      <c r="C119" t="s">
        <v>727</v>
      </c>
      <c r="D119" s="109">
        <v>4</v>
      </c>
    </row>
    <row r="120" spans="1:4">
      <c r="A120" t="s">
        <v>645</v>
      </c>
      <c r="B120" t="s">
        <v>534</v>
      </c>
      <c r="C120" t="s">
        <v>728</v>
      </c>
      <c r="D120" s="109">
        <v>0</v>
      </c>
    </row>
    <row r="121" spans="1:4">
      <c r="A121" t="s">
        <v>646</v>
      </c>
      <c r="B121" t="s">
        <v>534</v>
      </c>
      <c r="C121" t="s">
        <v>729</v>
      </c>
      <c r="D121" s="109">
        <v>1</v>
      </c>
    </row>
    <row r="122" spans="1:4">
      <c r="A122" t="s">
        <v>647</v>
      </c>
      <c r="B122" t="s">
        <v>534</v>
      </c>
      <c r="C122" t="s">
        <v>730</v>
      </c>
      <c r="D122" s="109">
        <v>35</v>
      </c>
    </row>
    <row r="123" spans="1:4" ht="45">
      <c r="A123" t="s">
        <v>648</v>
      </c>
      <c r="B123" t="s">
        <v>534</v>
      </c>
      <c r="C123" t="s">
        <v>657</v>
      </c>
      <c r="D123" s="110" t="s">
        <v>774</v>
      </c>
    </row>
    <row r="124" spans="1:4">
      <c r="A124" t="s">
        <v>649</v>
      </c>
      <c r="B124" t="s">
        <v>534</v>
      </c>
      <c r="C124" t="s">
        <v>656</v>
      </c>
      <c r="D124" s="109" t="s">
        <v>775</v>
      </c>
    </row>
    <row r="125" spans="1:4">
      <c r="A125" t="s">
        <v>650</v>
      </c>
      <c r="B125" t="s">
        <v>534</v>
      </c>
      <c r="C125" t="s">
        <v>655</v>
      </c>
      <c r="D125" s="109" t="s">
        <v>776</v>
      </c>
    </row>
    <row r="126" spans="1:4">
      <c r="A126" t="s">
        <v>651</v>
      </c>
      <c r="B126" t="s">
        <v>534</v>
      </c>
      <c r="C126" t="s">
        <v>654</v>
      </c>
      <c r="D126" s="109" t="s">
        <v>775</v>
      </c>
    </row>
    <row r="127" spans="1:4" ht="30">
      <c r="A127" t="s">
        <v>652</v>
      </c>
      <c r="B127" t="s">
        <v>534</v>
      </c>
      <c r="C127" t="s">
        <v>658</v>
      </c>
      <c r="D127" s="110" t="s">
        <v>777</v>
      </c>
    </row>
    <row r="128" spans="1:4" ht="30">
      <c r="A128" t="s">
        <v>653</v>
      </c>
      <c r="B128" t="s">
        <v>534</v>
      </c>
      <c r="C128" t="s">
        <v>659</v>
      </c>
      <c r="D128" s="110" t="s">
        <v>778</v>
      </c>
    </row>
    <row r="129" spans="1:4">
      <c r="A129" t="s">
        <v>817</v>
      </c>
    </row>
    <row r="130" spans="1:4" ht="30">
      <c r="A130" t="s">
        <v>818</v>
      </c>
      <c r="B130" t="s">
        <v>534</v>
      </c>
      <c r="C130" s="108" t="s">
        <v>825</v>
      </c>
      <c r="D130" s="115" t="s">
        <v>832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10" workbookViewId="0">
      <selection activeCell="I76" sqref="I76"/>
    </sheetView>
  </sheetViews>
  <sheetFormatPr defaultRowHeight="15"/>
  <cols>
    <col min="1" max="1" width="45" bestFit="1" customWidth="1"/>
    <col min="2" max="2" width="9.42578125" bestFit="1" customWidth="1"/>
    <col min="3" max="3" width="38.42578125" bestFit="1" customWidth="1"/>
    <col min="4" max="4" width="11.42578125" bestFit="1" customWidth="1"/>
  </cols>
  <sheetData>
    <row r="1" spans="1:4">
      <c r="A1" s="113" t="s">
        <v>937</v>
      </c>
      <c r="B1" s="113"/>
      <c r="C1" s="113"/>
      <c r="D1" s="113"/>
    </row>
    <row r="2" spans="1:4">
      <c r="A2" s="107" t="s">
        <v>529</v>
      </c>
      <c r="B2" s="107" t="s">
        <v>530</v>
      </c>
      <c r="C2" s="107" t="s">
        <v>531</v>
      </c>
      <c r="D2" s="107" t="s">
        <v>532</v>
      </c>
    </row>
    <row r="3" spans="1:4">
      <c r="A3" t="s">
        <v>533</v>
      </c>
      <c r="B3" t="s">
        <v>534</v>
      </c>
      <c r="C3" t="s">
        <v>829</v>
      </c>
      <c r="D3" s="109" t="s">
        <v>731</v>
      </c>
    </row>
    <row r="4" spans="1:4">
      <c r="A4" t="s">
        <v>1000</v>
      </c>
      <c r="B4" t="s">
        <v>534</v>
      </c>
      <c r="C4" t="s">
        <v>948</v>
      </c>
      <c r="D4" s="109">
        <v>1</v>
      </c>
    </row>
    <row r="5" spans="1:4">
      <c r="A5" t="s">
        <v>1001</v>
      </c>
      <c r="B5" t="s">
        <v>534</v>
      </c>
      <c r="C5" t="s">
        <v>949</v>
      </c>
      <c r="D5" s="109">
        <v>10</v>
      </c>
    </row>
    <row r="6" spans="1:4">
      <c r="A6" t="s">
        <v>1002</v>
      </c>
      <c r="B6" t="s">
        <v>534</v>
      </c>
      <c r="C6" t="s">
        <v>950</v>
      </c>
      <c r="D6" s="109">
        <v>10</v>
      </c>
    </row>
    <row r="7" spans="1:4">
      <c r="A7" t="s">
        <v>1003</v>
      </c>
      <c r="B7" t="s">
        <v>534</v>
      </c>
      <c r="C7" t="s">
        <v>951</v>
      </c>
      <c r="D7" s="109">
        <v>1</v>
      </c>
    </row>
    <row r="8" spans="1:4">
      <c r="A8" t="s">
        <v>1004</v>
      </c>
      <c r="B8" t="s">
        <v>534</v>
      </c>
      <c r="C8" t="s">
        <v>952</v>
      </c>
      <c r="D8" s="109">
        <v>1</v>
      </c>
    </row>
    <row r="9" spans="1:4">
      <c r="A9" t="s">
        <v>1005</v>
      </c>
      <c r="B9" t="s">
        <v>534</v>
      </c>
      <c r="C9" t="s">
        <v>953</v>
      </c>
      <c r="D9" s="109">
        <v>1</v>
      </c>
    </row>
    <row r="10" spans="1:4" ht="45">
      <c r="A10" t="s">
        <v>1006</v>
      </c>
      <c r="B10" t="s">
        <v>534</v>
      </c>
      <c r="C10" s="108" t="s">
        <v>954</v>
      </c>
      <c r="D10" s="109">
        <v>0</v>
      </c>
    </row>
    <row r="11" spans="1:4">
      <c r="A11" t="s">
        <v>1007</v>
      </c>
      <c r="B11" t="s">
        <v>534</v>
      </c>
      <c r="C11" t="s">
        <v>955</v>
      </c>
      <c r="D11" s="109">
        <v>23</v>
      </c>
    </row>
    <row r="12" spans="1:4">
      <c r="A12" t="s">
        <v>1008</v>
      </c>
      <c r="B12" t="s">
        <v>534</v>
      </c>
      <c r="C12" t="s">
        <v>956</v>
      </c>
      <c r="D12" s="109">
        <v>1</v>
      </c>
    </row>
    <row r="13" spans="1:4">
      <c r="A13" t="s">
        <v>1009</v>
      </c>
      <c r="B13" t="s">
        <v>534</v>
      </c>
      <c r="C13" t="s">
        <v>957</v>
      </c>
      <c r="D13" s="109">
        <v>1</v>
      </c>
    </row>
    <row r="14" spans="1:4">
      <c r="A14" t="s">
        <v>1010</v>
      </c>
      <c r="B14" t="s">
        <v>534</v>
      </c>
      <c r="C14" t="s">
        <v>958</v>
      </c>
      <c r="D14" s="109">
        <v>1</v>
      </c>
    </row>
    <row r="15" spans="1:4">
      <c r="A15" t="s">
        <v>1011</v>
      </c>
      <c r="B15" t="s">
        <v>534</v>
      </c>
      <c r="C15" t="s">
        <v>959</v>
      </c>
      <c r="D15" s="109">
        <v>1</v>
      </c>
    </row>
    <row r="16" spans="1:4">
      <c r="A16" t="s">
        <v>1012</v>
      </c>
      <c r="B16" t="s">
        <v>534</v>
      </c>
      <c r="C16" t="s">
        <v>960</v>
      </c>
      <c r="D16" s="109">
        <v>1</v>
      </c>
    </row>
    <row r="17" spans="1:4" ht="45">
      <c r="A17" t="s">
        <v>1013</v>
      </c>
      <c r="B17" t="s">
        <v>534</v>
      </c>
      <c r="C17" s="108" t="s">
        <v>961</v>
      </c>
      <c r="D17" s="109">
        <v>0</v>
      </c>
    </row>
    <row r="18" spans="1:4">
      <c r="A18" t="s">
        <v>1014</v>
      </c>
      <c r="B18" t="s">
        <v>534</v>
      </c>
      <c r="C18" t="s">
        <v>962</v>
      </c>
      <c r="D18" s="109">
        <v>1</v>
      </c>
    </row>
    <row r="19" spans="1:4">
      <c r="A19" t="s">
        <v>1015</v>
      </c>
      <c r="B19" t="s">
        <v>534</v>
      </c>
      <c r="C19" t="s">
        <v>963</v>
      </c>
      <c r="D19" s="109">
        <v>1</v>
      </c>
    </row>
    <row r="20" spans="1:4">
      <c r="A20" t="s">
        <v>1016</v>
      </c>
      <c r="B20" t="s">
        <v>534</v>
      </c>
      <c r="C20" t="s">
        <v>964</v>
      </c>
      <c r="D20" s="109">
        <v>1</v>
      </c>
    </row>
    <row r="21" spans="1:4">
      <c r="A21" t="s">
        <v>1017</v>
      </c>
      <c r="B21" t="s">
        <v>534</v>
      </c>
      <c r="C21" t="s">
        <v>965</v>
      </c>
      <c r="D21" s="109">
        <v>1</v>
      </c>
    </row>
    <row r="22" spans="1:4">
      <c r="A22" t="s">
        <v>1018</v>
      </c>
      <c r="B22" t="s">
        <v>534</v>
      </c>
      <c r="C22" t="s">
        <v>966</v>
      </c>
      <c r="D22" s="109">
        <v>2</v>
      </c>
    </row>
    <row r="23" spans="1:4">
      <c r="A23" t="s">
        <v>1019</v>
      </c>
      <c r="B23" t="s">
        <v>534</v>
      </c>
      <c r="C23" t="s">
        <v>967</v>
      </c>
      <c r="D23" s="109">
        <v>2</v>
      </c>
    </row>
    <row r="24" spans="1:4" ht="45">
      <c r="A24" t="s">
        <v>1020</v>
      </c>
      <c r="B24" t="s">
        <v>534</v>
      </c>
      <c r="C24" s="108" t="s">
        <v>968</v>
      </c>
      <c r="D24" s="109">
        <v>1</v>
      </c>
    </row>
    <row r="25" spans="1:4">
      <c r="A25" t="s">
        <v>1021</v>
      </c>
      <c r="B25" t="s">
        <v>534</v>
      </c>
      <c r="C25" t="s">
        <v>1077</v>
      </c>
      <c r="D25" s="109">
        <v>1</v>
      </c>
    </row>
    <row r="26" spans="1:4">
      <c r="A26" t="s">
        <v>1022</v>
      </c>
      <c r="B26" t="s">
        <v>534</v>
      </c>
      <c r="C26" t="s">
        <v>1078</v>
      </c>
      <c r="D26" s="109">
        <v>10</v>
      </c>
    </row>
    <row r="27" spans="1:4">
      <c r="A27" t="s">
        <v>1023</v>
      </c>
      <c r="B27" t="s">
        <v>534</v>
      </c>
      <c r="C27" t="s">
        <v>1079</v>
      </c>
      <c r="D27" s="109">
        <v>10</v>
      </c>
    </row>
    <row r="28" spans="1:4">
      <c r="A28" t="s">
        <v>1024</v>
      </c>
      <c r="B28" t="s">
        <v>534</v>
      </c>
      <c r="C28" t="s">
        <v>1080</v>
      </c>
      <c r="D28" s="109">
        <v>1</v>
      </c>
    </row>
    <row r="29" spans="1:4">
      <c r="A29" t="s">
        <v>1025</v>
      </c>
      <c r="B29" t="s">
        <v>534</v>
      </c>
      <c r="C29" t="s">
        <v>1081</v>
      </c>
      <c r="D29" s="109">
        <v>1</v>
      </c>
    </row>
    <row r="30" spans="1:4">
      <c r="A30" t="s">
        <v>1026</v>
      </c>
      <c r="B30" t="s">
        <v>534</v>
      </c>
      <c r="C30" t="s">
        <v>1082</v>
      </c>
      <c r="D30" s="109">
        <v>1</v>
      </c>
    </row>
    <row r="31" spans="1:4" ht="45">
      <c r="A31" t="s">
        <v>1027</v>
      </c>
      <c r="B31" t="s">
        <v>534</v>
      </c>
      <c r="C31" s="108" t="s">
        <v>1083</v>
      </c>
      <c r="D31" s="109">
        <v>0</v>
      </c>
    </row>
    <row r="32" spans="1:4">
      <c r="A32" t="s">
        <v>1028</v>
      </c>
      <c r="B32" t="s">
        <v>534</v>
      </c>
      <c r="C32" t="s">
        <v>1084</v>
      </c>
      <c r="D32" s="109">
        <v>23</v>
      </c>
    </row>
    <row r="33" spans="1:4">
      <c r="A33" t="s">
        <v>1029</v>
      </c>
      <c r="B33" t="s">
        <v>534</v>
      </c>
      <c r="C33" t="s">
        <v>1085</v>
      </c>
      <c r="D33" s="109">
        <v>1</v>
      </c>
    </row>
    <row r="34" spans="1:4">
      <c r="A34" t="s">
        <v>1030</v>
      </c>
      <c r="B34" t="s">
        <v>534</v>
      </c>
      <c r="C34" t="s">
        <v>1086</v>
      </c>
      <c r="D34" s="109">
        <v>1</v>
      </c>
    </row>
    <row r="35" spans="1:4">
      <c r="A35" t="s">
        <v>1031</v>
      </c>
      <c r="B35" t="s">
        <v>534</v>
      </c>
      <c r="C35" t="s">
        <v>1087</v>
      </c>
      <c r="D35" s="109">
        <v>1</v>
      </c>
    </row>
    <row r="36" spans="1:4">
      <c r="A36" t="s">
        <v>1032</v>
      </c>
      <c r="B36" t="s">
        <v>534</v>
      </c>
      <c r="C36" t="s">
        <v>1088</v>
      </c>
      <c r="D36" s="109">
        <v>1</v>
      </c>
    </row>
    <row r="37" spans="1:4">
      <c r="A37" t="s">
        <v>1033</v>
      </c>
      <c r="B37" t="s">
        <v>534</v>
      </c>
      <c r="C37" t="s">
        <v>1089</v>
      </c>
      <c r="D37" s="109">
        <v>1</v>
      </c>
    </row>
    <row r="38" spans="1:4" ht="45">
      <c r="A38" t="s">
        <v>1034</v>
      </c>
      <c r="B38" t="s">
        <v>534</v>
      </c>
      <c r="C38" s="108" t="s">
        <v>1090</v>
      </c>
      <c r="D38" s="109">
        <v>0</v>
      </c>
    </row>
    <row r="39" spans="1:4">
      <c r="A39" t="s">
        <v>1035</v>
      </c>
      <c r="B39" t="s">
        <v>534</v>
      </c>
      <c r="C39" t="s">
        <v>1091</v>
      </c>
      <c r="D39" s="109">
        <v>1</v>
      </c>
    </row>
    <row r="40" spans="1:4">
      <c r="A40" t="s">
        <v>1036</v>
      </c>
      <c r="B40" t="s">
        <v>534</v>
      </c>
      <c r="C40" t="s">
        <v>1092</v>
      </c>
      <c r="D40" s="109">
        <v>1</v>
      </c>
    </row>
    <row r="41" spans="1:4">
      <c r="A41" t="s">
        <v>1037</v>
      </c>
      <c r="B41" t="s">
        <v>534</v>
      </c>
      <c r="C41" t="s">
        <v>1093</v>
      </c>
      <c r="D41" s="109">
        <v>1</v>
      </c>
    </row>
    <row r="42" spans="1:4">
      <c r="A42" t="s">
        <v>1038</v>
      </c>
      <c r="B42" t="s">
        <v>534</v>
      </c>
      <c r="C42" t="s">
        <v>1094</v>
      </c>
      <c r="D42" s="109">
        <v>1</v>
      </c>
    </row>
    <row r="43" spans="1:4">
      <c r="A43" t="s">
        <v>1039</v>
      </c>
      <c r="B43" t="s">
        <v>534</v>
      </c>
      <c r="C43" t="s">
        <v>1095</v>
      </c>
      <c r="D43" s="109">
        <v>2</v>
      </c>
    </row>
    <row r="44" spans="1:4">
      <c r="A44" t="s">
        <v>1040</v>
      </c>
      <c r="B44" t="s">
        <v>534</v>
      </c>
      <c r="C44" t="s">
        <v>1096</v>
      </c>
      <c r="D44" s="109">
        <v>2</v>
      </c>
    </row>
    <row r="45" spans="1:4" ht="45">
      <c r="A45" t="s">
        <v>1041</v>
      </c>
      <c r="B45" t="s">
        <v>534</v>
      </c>
      <c r="C45" s="108" t="s">
        <v>1097</v>
      </c>
      <c r="D45" s="109">
        <v>1</v>
      </c>
    </row>
    <row r="46" spans="1:4">
      <c r="A46" t="s">
        <v>1042</v>
      </c>
      <c r="B46" t="s">
        <v>534</v>
      </c>
      <c r="C46" t="s">
        <v>1098</v>
      </c>
      <c r="D46" s="109">
        <v>1</v>
      </c>
    </row>
    <row r="47" spans="1:4">
      <c r="A47" t="s">
        <v>1043</v>
      </c>
      <c r="B47" t="s">
        <v>534</v>
      </c>
      <c r="C47" t="s">
        <v>1099</v>
      </c>
      <c r="D47" s="109">
        <v>10</v>
      </c>
    </row>
    <row r="48" spans="1:4">
      <c r="A48" t="s">
        <v>1044</v>
      </c>
      <c r="B48" t="s">
        <v>534</v>
      </c>
      <c r="C48" t="s">
        <v>1100</v>
      </c>
      <c r="D48" s="109">
        <v>10</v>
      </c>
    </row>
    <row r="49" spans="1:4">
      <c r="A49" t="s">
        <v>1045</v>
      </c>
      <c r="B49" t="s">
        <v>534</v>
      </c>
      <c r="C49" t="s">
        <v>1101</v>
      </c>
      <c r="D49" s="109">
        <v>1</v>
      </c>
    </row>
    <row r="50" spans="1:4">
      <c r="A50" t="s">
        <v>1046</v>
      </c>
      <c r="B50" t="s">
        <v>534</v>
      </c>
      <c r="C50" t="s">
        <v>1102</v>
      </c>
      <c r="D50" s="109">
        <v>1</v>
      </c>
    </row>
    <row r="51" spans="1:4">
      <c r="A51" t="s">
        <v>1047</v>
      </c>
      <c r="B51" t="s">
        <v>534</v>
      </c>
      <c r="C51" t="s">
        <v>1103</v>
      </c>
      <c r="D51" s="109">
        <v>1</v>
      </c>
    </row>
    <row r="52" spans="1:4" ht="45">
      <c r="A52" t="s">
        <v>1048</v>
      </c>
      <c r="B52" t="s">
        <v>534</v>
      </c>
      <c r="C52" s="108" t="s">
        <v>1104</v>
      </c>
      <c r="D52" s="109">
        <v>0</v>
      </c>
    </row>
    <row r="53" spans="1:4">
      <c r="A53" t="s">
        <v>1049</v>
      </c>
      <c r="B53" t="s">
        <v>534</v>
      </c>
      <c r="C53" t="s">
        <v>1105</v>
      </c>
      <c r="D53" s="109">
        <v>23</v>
      </c>
    </row>
    <row r="54" spans="1:4">
      <c r="A54" t="s">
        <v>1050</v>
      </c>
      <c r="B54" t="s">
        <v>534</v>
      </c>
      <c r="C54" t="s">
        <v>1106</v>
      </c>
      <c r="D54" s="109">
        <v>1</v>
      </c>
    </row>
    <row r="55" spans="1:4">
      <c r="A55" t="s">
        <v>1051</v>
      </c>
      <c r="B55" t="s">
        <v>534</v>
      </c>
      <c r="C55" t="s">
        <v>1107</v>
      </c>
      <c r="D55" s="109">
        <v>1</v>
      </c>
    </row>
    <row r="56" spans="1:4">
      <c r="A56" t="s">
        <v>1052</v>
      </c>
      <c r="B56" t="s">
        <v>534</v>
      </c>
      <c r="C56" t="s">
        <v>1108</v>
      </c>
      <c r="D56" s="109">
        <v>1</v>
      </c>
    </row>
    <row r="57" spans="1:4">
      <c r="A57" t="s">
        <v>1053</v>
      </c>
      <c r="B57" t="s">
        <v>534</v>
      </c>
      <c r="C57" t="s">
        <v>1109</v>
      </c>
      <c r="D57" s="109">
        <v>1</v>
      </c>
    </row>
    <row r="58" spans="1:4">
      <c r="A58" t="s">
        <v>1054</v>
      </c>
      <c r="B58" t="s">
        <v>534</v>
      </c>
      <c r="C58" t="s">
        <v>1110</v>
      </c>
      <c r="D58" s="109">
        <v>1</v>
      </c>
    </row>
    <row r="59" spans="1:4" ht="45">
      <c r="A59" t="s">
        <v>1055</v>
      </c>
      <c r="B59" t="s">
        <v>534</v>
      </c>
      <c r="C59" s="108" t="s">
        <v>1111</v>
      </c>
      <c r="D59" s="109">
        <v>0</v>
      </c>
    </row>
    <row r="60" spans="1:4">
      <c r="A60" t="s">
        <v>1056</v>
      </c>
      <c r="B60" t="s">
        <v>534</v>
      </c>
      <c r="C60" t="s">
        <v>1112</v>
      </c>
      <c r="D60" s="109">
        <v>1</v>
      </c>
    </row>
    <row r="61" spans="1:4">
      <c r="A61" t="s">
        <v>1057</v>
      </c>
      <c r="B61" t="s">
        <v>534</v>
      </c>
      <c r="C61" t="s">
        <v>1113</v>
      </c>
      <c r="D61" s="109">
        <v>1</v>
      </c>
    </row>
    <row r="62" spans="1:4">
      <c r="A62" t="s">
        <v>1058</v>
      </c>
      <c r="B62" t="s">
        <v>534</v>
      </c>
      <c r="C62" t="s">
        <v>1114</v>
      </c>
      <c r="D62" s="109">
        <v>1</v>
      </c>
    </row>
    <row r="63" spans="1:4">
      <c r="A63" t="s">
        <v>1059</v>
      </c>
      <c r="B63" t="s">
        <v>534</v>
      </c>
      <c r="C63" t="s">
        <v>1115</v>
      </c>
      <c r="D63" s="109">
        <v>1</v>
      </c>
    </row>
    <row r="64" spans="1:4">
      <c r="A64" t="s">
        <v>1060</v>
      </c>
      <c r="B64" t="s">
        <v>534</v>
      </c>
      <c r="C64" t="s">
        <v>1116</v>
      </c>
      <c r="D64" s="109">
        <v>2</v>
      </c>
    </row>
    <row r="65" spans="1:4">
      <c r="A65" t="s">
        <v>1061</v>
      </c>
      <c r="B65" t="s">
        <v>534</v>
      </c>
      <c r="C65" t="s">
        <v>1117</v>
      </c>
      <c r="D65" s="109">
        <v>2</v>
      </c>
    </row>
    <row r="66" spans="1:4" ht="45">
      <c r="A66" t="s">
        <v>1062</v>
      </c>
      <c r="B66" t="s">
        <v>534</v>
      </c>
      <c r="C66" s="108" t="s">
        <v>1118</v>
      </c>
      <c r="D66" s="109">
        <v>1</v>
      </c>
    </row>
    <row r="67" spans="1:4">
      <c r="A67" t="s">
        <v>1063</v>
      </c>
      <c r="B67" t="s">
        <v>534</v>
      </c>
      <c r="C67" s="108" t="s">
        <v>983</v>
      </c>
      <c r="D67" s="114" t="s">
        <v>992</v>
      </c>
    </row>
    <row r="68" spans="1:4">
      <c r="A68" t="s">
        <v>1064</v>
      </c>
      <c r="B68" t="s">
        <v>534</v>
      </c>
      <c r="C68" t="s">
        <v>984</v>
      </c>
      <c r="D68" s="112" t="s">
        <v>992</v>
      </c>
    </row>
    <row r="69" spans="1:4">
      <c r="A69" t="s">
        <v>1065</v>
      </c>
      <c r="B69" t="s">
        <v>534</v>
      </c>
      <c r="C69" s="108" t="s">
        <v>985</v>
      </c>
      <c r="D69" s="115" t="s">
        <v>993</v>
      </c>
    </row>
    <row r="70" spans="1:4">
      <c r="A70" t="s">
        <v>1066</v>
      </c>
      <c r="B70" t="s">
        <v>534</v>
      </c>
      <c r="C70" s="108" t="s">
        <v>986</v>
      </c>
      <c r="D70" s="112" t="s">
        <v>994</v>
      </c>
    </row>
    <row r="71" spans="1:4">
      <c r="A71" t="s">
        <v>1067</v>
      </c>
      <c r="B71" t="s">
        <v>534</v>
      </c>
      <c r="C71" s="108" t="s">
        <v>987</v>
      </c>
      <c r="D71" s="112" t="s">
        <v>995</v>
      </c>
    </row>
    <row r="72" spans="1:4">
      <c r="A72" t="s">
        <v>1068</v>
      </c>
      <c r="B72" t="s">
        <v>534</v>
      </c>
      <c r="C72" s="108" t="s">
        <v>990</v>
      </c>
      <c r="D72" s="109">
        <v>237</v>
      </c>
    </row>
    <row r="73" spans="1:4">
      <c r="A73" t="s">
        <v>1069</v>
      </c>
      <c r="B73" t="s">
        <v>534</v>
      </c>
      <c r="C73" s="108" t="s">
        <v>991</v>
      </c>
      <c r="D73" s="109">
        <v>68</v>
      </c>
    </row>
    <row r="74" spans="1:4">
      <c r="A74" t="s">
        <v>1070</v>
      </c>
      <c r="B74" t="s">
        <v>534</v>
      </c>
      <c r="C74" s="108" t="s">
        <v>988</v>
      </c>
      <c r="D74" s="109">
        <v>450</v>
      </c>
    </row>
    <row r="75" spans="1:4">
      <c r="A75" t="s">
        <v>1071</v>
      </c>
      <c r="B75" t="s">
        <v>534</v>
      </c>
      <c r="C75" s="108" t="s">
        <v>989</v>
      </c>
      <c r="D75" s="109">
        <v>488</v>
      </c>
    </row>
    <row r="76" spans="1:4">
      <c r="A76" t="s">
        <v>1072</v>
      </c>
      <c r="B76" t="s">
        <v>534</v>
      </c>
      <c r="C76" s="108" t="s">
        <v>1119</v>
      </c>
      <c r="D76" s="114" t="s">
        <v>998</v>
      </c>
    </row>
    <row r="77" spans="1:4">
      <c r="A77" t="s">
        <v>1073</v>
      </c>
      <c r="B77" t="s">
        <v>534</v>
      </c>
      <c r="C77" s="108" t="s">
        <v>1120</v>
      </c>
      <c r="D77" s="114" t="s">
        <v>1121</v>
      </c>
    </row>
    <row r="78" spans="1:4">
      <c r="A78" t="s">
        <v>585</v>
      </c>
      <c r="B78" t="s">
        <v>534</v>
      </c>
      <c r="C78" t="s">
        <v>971</v>
      </c>
      <c r="D78" s="109">
        <v>3</v>
      </c>
    </row>
    <row r="79" spans="1:4">
      <c r="A79" t="s">
        <v>969</v>
      </c>
      <c r="B79" t="s">
        <v>534</v>
      </c>
      <c r="C79" t="s">
        <v>972</v>
      </c>
      <c r="D79" s="109">
        <v>7.88</v>
      </c>
    </row>
    <row r="80" spans="1:4">
      <c r="A80" t="s">
        <v>1074</v>
      </c>
      <c r="B80" t="s">
        <v>534</v>
      </c>
      <c r="C80" t="s">
        <v>482</v>
      </c>
      <c r="D80" s="109">
        <v>2.6266699999999998</v>
      </c>
    </row>
    <row r="81" spans="1:4">
      <c r="A81" t="s">
        <v>1075</v>
      </c>
      <c r="B81" t="s">
        <v>534</v>
      </c>
      <c r="C81" t="s">
        <v>1122</v>
      </c>
      <c r="D81" s="109">
        <v>1</v>
      </c>
    </row>
    <row r="82" spans="1:4">
      <c r="A82" t="s">
        <v>1126</v>
      </c>
      <c r="B82" t="s">
        <v>534</v>
      </c>
      <c r="C82" t="s">
        <v>1123</v>
      </c>
      <c r="D82" s="109">
        <v>1</v>
      </c>
    </row>
    <row r="83" spans="1:4">
      <c r="A83" t="s">
        <v>1076</v>
      </c>
      <c r="B83" t="s">
        <v>534</v>
      </c>
      <c r="C83" t="s">
        <v>1124</v>
      </c>
      <c r="D83" s="109">
        <v>1</v>
      </c>
    </row>
    <row r="84" spans="1:4">
      <c r="A84" t="s">
        <v>1127</v>
      </c>
      <c r="B84" t="s">
        <v>534</v>
      </c>
      <c r="C84" t="s">
        <v>1125</v>
      </c>
      <c r="D84" s="109">
        <v>1</v>
      </c>
    </row>
    <row r="85" spans="1:4">
      <c r="A85" t="s">
        <v>817</v>
      </c>
    </row>
    <row r="86" spans="1:4" ht="30">
      <c r="A86" t="s">
        <v>818</v>
      </c>
      <c r="B86" t="s">
        <v>534</v>
      </c>
      <c r="C86" s="108" t="s">
        <v>931</v>
      </c>
      <c r="D86" s="109" t="s">
        <v>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12" sqref="D12"/>
    </sheetView>
  </sheetViews>
  <sheetFormatPr defaultRowHeight="15"/>
  <cols>
    <col min="1" max="1" width="57.7109375" bestFit="1" customWidth="1"/>
    <col min="2" max="2" width="9.42578125" bestFit="1" customWidth="1"/>
    <col min="3" max="3" width="27.28515625" bestFit="1" customWidth="1"/>
    <col min="4" max="4" width="11.42578125" bestFit="1" customWidth="1"/>
  </cols>
  <sheetData>
    <row r="1" spans="1:4">
      <c r="A1" s="113" t="s">
        <v>811</v>
      </c>
      <c r="B1" s="113"/>
      <c r="C1" s="113"/>
      <c r="D1" s="113"/>
    </row>
    <row r="2" spans="1:4">
      <c r="A2" s="107" t="s">
        <v>529</v>
      </c>
      <c r="B2" s="107" t="s">
        <v>530</v>
      </c>
      <c r="C2" s="107" t="s">
        <v>531</v>
      </c>
      <c r="D2" s="107" t="s">
        <v>532</v>
      </c>
    </row>
    <row r="3" spans="1:4">
      <c r="A3" t="s">
        <v>533</v>
      </c>
      <c r="B3" t="s">
        <v>534</v>
      </c>
      <c r="C3" t="s">
        <v>829</v>
      </c>
      <c r="D3" s="109" t="s">
        <v>731</v>
      </c>
    </row>
    <row r="4" spans="1:4" ht="60">
      <c r="A4" t="s">
        <v>535</v>
      </c>
      <c r="B4" t="s">
        <v>534</v>
      </c>
      <c r="C4" s="108" t="s">
        <v>732</v>
      </c>
      <c r="D4" s="109">
        <v>0</v>
      </c>
    </row>
    <row r="5" spans="1:4" ht="75">
      <c r="A5" t="s">
        <v>536</v>
      </c>
      <c r="B5" t="s">
        <v>534</v>
      </c>
      <c r="C5" s="108" t="s">
        <v>733</v>
      </c>
      <c r="D5" s="109">
        <v>0</v>
      </c>
    </row>
    <row r="6" spans="1:4" ht="75">
      <c r="A6" t="s">
        <v>537</v>
      </c>
      <c r="B6" t="s">
        <v>534</v>
      </c>
      <c r="C6" s="108" t="s">
        <v>734</v>
      </c>
      <c r="D6" s="109">
        <v>0</v>
      </c>
    </row>
    <row r="7" spans="1:4" ht="75">
      <c r="A7" t="s">
        <v>538</v>
      </c>
      <c r="B7" t="s">
        <v>534</v>
      </c>
      <c r="C7" s="108" t="s">
        <v>735</v>
      </c>
      <c r="D7" s="109">
        <v>0</v>
      </c>
    </row>
    <row r="8" spans="1:4" ht="75">
      <c r="A8" t="s">
        <v>539</v>
      </c>
      <c r="B8" t="s">
        <v>534</v>
      </c>
      <c r="C8" s="108" t="s">
        <v>736</v>
      </c>
      <c r="D8" s="109">
        <v>0</v>
      </c>
    </row>
    <row r="9" spans="1:4">
      <c r="A9" t="s">
        <v>817</v>
      </c>
    </row>
    <row r="10" spans="1:4" ht="30">
      <c r="A10" t="s">
        <v>818</v>
      </c>
      <c r="B10" t="s">
        <v>534</v>
      </c>
      <c r="C10" s="108" t="s">
        <v>825</v>
      </c>
      <c r="D10" s="115" t="s">
        <v>832</v>
      </c>
    </row>
    <row r="12" spans="1:4">
      <c r="C12" s="108"/>
      <c r="D12" s="115"/>
    </row>
    <row r="13" spans="1:4">
      <c r="C13" s="108"/>
      <c r="D13" s="112"/>
    </row>
    <row r="15" spans="1:4">
      <c r="A15" s="113" t="s">
        <v>940</v>
      </c>
      <c r="B15" s="113"/>
      <c r="C15" s="113"/>
      <c r="D15" s="113"/>
    </row>
    <row r="16" spans="1:4">
      <c r="A16" s="107" t="s">
        <v>529</v>
      </c>
      <c r="B16" s="107" t="s">
        <v>530</v>
      </c>
      <c r="C16" s="107" t="s">
        <v>531</v>
      </c>
      <c r="D16" s="107" t="s">
        <v>532</v>
      </c>
    </row>
    <row r="17" spans="1:4">
      <c r="A17" t="s">
        <v>533</v>
      </c>
      <c r="B17" t="s">
        <v>534</v>
      </c>
      <c r="C17" t="s">
        <v>829</v>
      </c>
      <c r="D17" s="109" t="s">
        <v>731</v>
      </c>
    </row>
    <row r="18" spans="1:4">
      <c r="A18" t="s">
        <v>902</v>
      </c>
      <c r="B18" t="s">
        <v>820</v>
      </c>
      <c r="C18" t="s">
        <v>909</v>
      </c>
      <c r="D18" s="109">
        <v>1</v>
      </c>
    </row>
    <row r="19" spans="1:4">
      <c r="A19" t="s">
        <v>903</v>
      </c>
      <c r="B19" t="s">
        <v>820</v>
      </c>
      <c r="C19" t="s">
        <v>910</v>
      </c>
      <c r="D19" s="109">
        <v>10</v>
      </c>
    </row>
    <row r="20" spans="1:4">
      <c r="A20" t="s">
        <v>904</v>
      </c>
      <c r="B20" t="s">
        <v>820</v>
      </c>
      <c r="C20" t="s">
        <v>911</v>
      </c>
      <c r="D20" s="109">
        <v>10</v>
      </c>
    </row>
    <row r="21" spans="1:4">
      <c r="A21" t="s">
        <v>905</v>
      </c>
      <c r="B21" t="s">
        <v>820</v>
      </c>
      <c r="C21" t="s">
        <v>912</v>
      </c>
      <c r="D21" s="109">
        <v>1</v>
      </c>
    </row>
    <row r="22" spans="1:4">
      <c r="A22" t="s">
        <v>906</v>
      </c>
      <c r="B22" t="s">
        <v>820</v>
      </c>
      <c r="C22" t="s">
        <v>913</v>
      </c>
      <c r="D22" s="109">
        <v>1</v>
      </c>
    </row>
    <row r="23" spans="1:4">
      <c r="A23" t="s">
        <v>907</v>
      </c>
      <c r="B23" t="s">
        <v>820</v>
      </c>
      <c r="C23" t="s">
        <v>914</v>
      </c>
      <c r="D23" s="109">
        <v>1</v>
      </c>
    </row>
    <row r="24" spans="1:4" ht="45">
      <c r="A24" t="s">
        <v>908</v>
      </c>
      <c r="B24" t="s">
        <v>534</v>
      </c>
      <c r="C24" s="108" t="s">
        <v>915</v>
      </c>
      <c r="D24" s="109">
        <v>0</v>
      </c>
    </row>
    <row r="25" spans="1:4">
      <c r="A25" t="s">
        <v>817</v>
      </c>
      <c r="D25" s="109"/>
    </row>
    <row r="26" spans="1:4" ht="30">
      <c r="A26" t="s">
        <v>818</v>
      </c>
      <c r="B26" t="s">
        <v>534</v>
      </c>
      <c r="C26" s="108" t="s">
        <v>825</v>
      </c>
      <c r="D26" s="115" t="s">
        <v>832</v>
      </c>
    </row>
    <row r="27" spans="1:4" ht="60">
      <c r="A27" t="s">
        <v>857</v>
      </c>
      <c r="B27" t="s">
        <v>534</v>
      </c>
      <c r="C27" s="108" t="s">
        <v>916</v>
      </c>
      <c r="D27" s="112" t="s">
        <v>831</v>
      </c>
    </row>
    <row r="28" spans="1:4" ht="75">
      <c r="A28" t="s">
        <v>840</v>
      </c>
      <c r="B28" t="s">
        <v>534</v>
      </c>
      <c r="C28" s="108" t="s">
        <v>1129</v>
      </c>
      <c r="D28" s="109" t="s">
        <v>1130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activeCell="H80" sqref="H80"/>
    </sheetView>
  </sheetViews>
  <sheetFormatPr defaultRowHeight="15"/>
  <cols>
    <col min="1" max="1" width="42.140625" bestFit="1" customWidth="1"/>
    <col min="2" max="2" width="9.42578125" bestFit="1" customWidth="1"/>
    <col min="3" max="3" width="34.85546875" bestFit="1" customWidth="1"/>
    <col min="4" max="4" width="18.7109375" bestFit="1" customWidth="1"/>
  </cols>
  <sheetData>
    <row r="1" spans="1:4">
      <c r="A1" s="113" t="s">
        <v>779</v>
      </c>
      <c r="B1" s="113"/>
      <c r="C1" s="113"/>
      <c r="D1" s="113"/>
    </row>
    <row r="2" spans="1:4">
      <c r="A2" s="107" t="s">
        <v>529</v>
      </c>
      <c r="B2" s="107" t="s">
        <v>530</v>
      </c>
      <c r="C2" s="107" t="s">
        <v>531</v>
      </c>
      <c r="D2" s="107" t="s">
        <v>532</v>
      </c>
    </row>
    <row r="3" spans="1:4">
      <c r="A3" t="s">
        <v>533</v>
      </c>
      <c r="B3" t="s">
        <v>534</v>
      </c>
      <c r="C3" t="s">
        <v>829</v>
      </c>
      <c r="D3" s="109" t="s">
        <v>731</v>
      </c>
    </row>
    <row r="4" spans="1:4">
      <c r="A4" t="s">
        <v>819</v>
      </c>
      <c r="B4" t="s">
        <v>820</v>
      </c>
      <c r="C4" t="s">
        <v>661</v>
      </c>
      <c r="D4" s="114" t="s">
        <v>830</v>
      </c>
    </row>
    <row r="5" spans="1:4">
      <c r="A5" t="s">
        <v>821</v>
      </c>
      <c r="B5" t="s">
        <v>534</v>
      </c>
      <c r="C5" s="108" t="s">
        <v>662</v>
      </c>
      <c r="D5" s="114" t="s">
        <v>833</v>
      </c>
    </row>
    <row r="6" spans="1:4" ht="45">
      <c r="A6" t="s">
        <v>822</v>
      </c>
      <c r="B6" t="s">
        <v>534</v>
      </c>
      <c r="C6" s="108" t="s">
        <v>737</v>
      </c>
      <c r="D6" s="109">
        <v>0</v>
      </c>
    </row>
    <row r="7" spans="1:4">
      <c r="A7" t="s">
        <v>562</v>
      </c>
      <c r="B7" t="s">
        <v>534</v>
      </c>
      <c r="C7" t="s">
        <v>690</v>
      </c>
      <c r="D7" s="109" t="s">
        <v>741</v>
      </c>
    </row>
    <row r="8" spans="1:4">
      <c r="A8" t="s">
        <v>228</v>
      </c>
      <c r="B8" t="s">
        <v>534</v>
      </c>
      <c r="C8" t="s">
        <v>663</v>
      </c>
      <c r="D8" s="109" t="s">
        <v>742</v>
      </c>
    </row>
    <row r="9" spans="1:4">
      <c r="A9" t="s">
        <v>823</v>
      </c>
      <c r="B9" t="s">
        <v>534</v>
      </c>
      <c r="C9" t="s">
        <v>664</v>
      </c>
      <c r="D9" s="109" t="s">
        <v>743</v>
      </c>
    </row>
    <row r="10" spans="1:4">
      <c r="A10" t="s">
        <v>824</v>
      </c>
      <c r="B10" t="s">
        <v>534</v>
      </c>
      <c r="C10" t="s">
        <v>665</v>
      </c>
      <c r="D10" s="109" t="s">
        <v>744</v>
      </c>
    </row>
    <row r="11" spans="1:4">
      <c r="A11" t="s">
        <v>817</v>
      </c>
    </row>
    <row r="12" spans="1:4" ht="30">
      <c r="A12" t="s">
        <v>818</v>
      </c>
      <c r="B12" t="s">
        <v>534</v>
      </c>
      <c r="C12" s="108" t="s">
        <v>825</v>
      </c>
      <c r="D12" s="115" t="s">
        <v>832</v>
      </c>
    </row>
    <row r="14" spans="1:4">
      <c r="A14" s="113" t="s">
        <v>782</v>
      </c>
      <c r="B14" s="113"/>
      <c r="C14" s="113"/>
      <c r="D14" s="113"/>
    </row>
    <row r="15" spans="1:4">
      <c r="A15" s="107" t="s">
        <v>529</v>
      </c>
      <c r="B15" s="107" t="s">
        <v>530</v>
      </c>
      <c r="C15" s="107" t="s">
        <v>531</v>
      </c>
      <c r="D15" s="107" t="s">
        <v>532</v>
      </c>
    </row>
    <row r="16" spans="1:4">
      <c r="A16" t="s">
        <v>533</v>
      </c>
      <c r="B16" t="s">
        <v>534</v>
      </c>
      <c r="C16" t="s">
        <v>829</v>
      </c>
      <c r="D16" s="109" t="s">
        <v>731</v>
      </c>
    </row>
    <row r="17" spans="1:4" ht="45">
      <c r="A17" t="s">
        <v>826</v>
      </c>
      <c r="B17" t="s">
        <v>534</v>
      </c>
      <c r="C17" s="108" t="s">
        <v>738</v>
      </c>
      <c r="D17" s="114" t="s">
        <v>831</v>
      </c>
    </row>
    <row r="18" spans="1:4" ht="45">
      <c r="A18" t="s">
        <v>827</v>
      </c>
      <c r="B18" t="s">
        <v>534</v>
      </c>
      <c r="C18" s="108" t="s">
        <v>739</v>
      </c>
      <c r="D18" s="112" t="s">
        <v>831</v>
      </c>
    </row>
    <row r="19" spans="1:4" ht="45">
      <c r="A19" t="s">
        <v>828</v>
      </c>
      <c r="B19" t="s">
        <v>534</v>
      </c>
      <c r="C19" s="108" t="s">
        <v>740</v>
      </c>
      <c r="D19" s="112" t="s">
        <v>831</v>
      </c>
    </row>
    <row r="20" spans="1:4">
      <c r="A20" t="s">
        <v>567</v>
      </c>
      <c r="B20" t="s">
        <v>534</v>
      </c>
      <c r="C20" t="s">
        <v>691</v>
      </c>
      <c r="D20" s="109" t="s">
        <v>745</v>
      </c>
    </row>
    <row r="21" spans="1:4">
      <c r="A21" t="s">
        <v>568</v>
      </c>
      <c r="B21" t="s">
        <v>534</v>
      </c>
      <c r="C21" t="s">
        <v>692</v>
      </c>
      <c r="D21" s="109" t="s">
        <v>746</v>
      </c>
    </row>
    <row r="22" spans="1:4">
      <c r="A22" t="s">
        <v>817</v>
      </c>
      <c r="C22" s="108"/>
      <c r="D22" s="109"/>
    </row>
    <row r="23" spans="1:4" ht="30">
      <c r="A23" t="s">
        <v>818</v>
      </c>
      <c r="B23" t="s">
        <v>534</v>
      </c>
      <c r="C23" s="108" t="s">
        <v>825</v>
      </c>
      <c r="D23" s="115" t="s">
        <v>832</v>
      </c>
    </row>
    <row r="25" spans="1:4">
      <c r="A25" s="113" t="s">
        <v>801</v>
      </c>
      <c r="B25" s="113"/>
      <c r="C25" s="113"/>
      <c r="D25" s="113"/>
    </row>
    <row r="26" spans="1:4">
      <c r="A26" s="107" t="s">
        <v>529</v>
      </c>
      <c r="B26" s="107" t="s">
        <v>530</v>
      </c>
      <c r="C26" s="107" t="s">
        <v>531</v>
      </c>
      <c r="D26" s="107" t="s">
        <v>532</v>
      </c>
    </row>
    <row r="27" spans="1:4">
      <c r="A27" t="s">
        <v>533</v>
      </c>
      <c r="B27" t="s">
        <v>534</v>
      </c>
      <c r="C27" t="s">
        <v>829</v>
      </c>
      <c r="D27" s="109" t="s">
        <v>731</v>
      </c>
    </row>
    <row r="28" spans="1:4">
      <c r="A28" t="s">
        <v>924</v>
      </c>
      <c r="B28" t="s">
        <v>534</v>
      </c>
      <c r="C28" s="108" t="s">
        <v>925</v>
      </c>
      <c r="D28" s="114" t="s">
        <v>831</v>
      </c>
    </row>
    <row r="29" spans="1:4">
      <c r="A29" t="s">
        <v>817</v>
      </c>
    </row>
    <row r="30" spans="1:4" ht="30">
      <c r="A30" t="s">
        <v>818</v>
      </c>
      <c r="B30" t="s">
        <v>534</v>
      </c>
      <c r="C30" s="108" t="s">
        <v>825</v>
      </c>
      <c r="D30" s="115" t="s">
        <v>832</v>
      </c>
    </row>
    <row r="31" spans="1:4" ht="135">
      <c r="A31" t="s">
        <v>857</v>
      </c>
      <c r="B31" t="s">
        <v>534</v>
      </c>
      <c r="C31" s="108" t="s">
        <v>933</v>
      </c>
      <c r="D31" s="112">
        <v>2</v>
      </c>
    </row>
    <row r="32" spans="1:4">
      <c r="D32" s="109"/>
    </row>
    <row r="33" spans="1:4">
      <c r="A33" s="113" t="s">
        <v>803</v>
      </c>
      <c r="B33" s="113"/>
      <c r="C33" s="113"/>
      <c r="D33" s="113"/>
    </row>
    <row r="34" spans="1:4">
      <c r="A34" s="107" t="s">
        <v>529</v>
      </c>
      <c r="B34" s="107" t="s">
        <v>530</v>
      </c>
      <c r="C34" s="107" t="s">
        <v>531</v>
      </c>
      <c r="D34" s="107" t="s">
        <v>532</v>
      </c>
    </row>
    <row r="35" spans="1:4">
      <c r="A35" t="s">
        <v>533</v>
      </c>
      <c r="B35" t="s">
        <v>534</v>
      </c>
      <c r="C35" t="s">
        <v>829</v>
      </c>
      <c r="D35" s="109" t="s">
        <v>731</v>
      </c>
    </row>
    <row r="36" spans="1:4">
      <c r="A36" t="s">
        <v>926</v>
      </c>
      <c r="B36" t="s">
        <v>534</v>
      </c>
      <c r="C36" s="108" t="s">
        <v>927</v>
      </c>
      <c r="D36" s="114" t="s">
        <v>831</v>
      </c>
    </row>
    <row r="37" spans="1:4">
      <c r="A37" t="s">
        <v>817</v>
      </c>
      <c r="D37" s="109"/>
    </row>
    <row r="38" spans="1:4" ht="30">
      <c r="A38" t="s">
        <v>818</v>
      </c>
      <c r="B38" t="s">
        <v>534</v>
      </c>
      <c r="C38" s="108" t="s">
        <v>825</v>
      </c>
      <c r="D38" s="115" t="s">
        <v>832</v>
      </c>
    </row>
    <row r="39" spans="1:4" ht="135">
      <c r="A39" t="s">
        <v>857</v>
      </c>
      <c r="B39" t="s">
        <v>534</v>
      </c>
      <c r="C39" s="108" t="s">
        <v>933</v>
      </c>
      <c r="D39" s="112">
        <v>2</v>
      </c>
    </row>
    <row r="40" spans="1:4" ht="75">
      <c r="A40" t="s">
        <v>840</v>
      </c>
      <c r="B40" t="s">
        <v>534</v>
      </c>
      <c r="C40" s="108" t="s">
        <v>1131</v>
      </c>
      <c r="D40" s="109" t="s">
        <v>841</v>
      </c>
    </row>
    <row r="42" spans="1:4">
      <c r="A42" s="113" t="s">
        <v>805</v>
      </c>
      <c r="B42" s="113"/>
      <c r="C42" s="113"/>
      <c r="D42" s="113"/>
    </row>
    <row r="43" spans="1:4">
      <c r="A43" s="107" t="s">
        <v>529</v>
      </c>
      <c r="B43" s="107" t="s">
        <v>530</v>
      </c>
      <c r="C43" s="107" t="s">
        <v>531</v>
      </c>
      <c r="D43" s="107" t="s">
        <v>532</v>
      </c>
    </row>
    <row r="44" spans="1:4">
      <c r="A44" t="s">
        <v>533</v>
      </c>
      <c r="B44" t="s">
        <v>534</v>
      </c>
      <c r="C44" t="s">
        <v>829</v>
      </c>
      <c r="D44" s="109" t="s">
        <v>731</v>
      </c>
    </row>
    <row r="45" spans="1:4">
      <c r="A45" t="s">
        <v>835</v>
      </c>
      <c r="B45" t="s">
        <v>534</v>
      </c>
      <c r="C45" s="108" t="s">
        <v>929</v>
      </c>
      <c r="D45" s="114" t="s">
        <v>930</v>
      </c>
    </row>
    <row r="46" spans="1:4">
      <c r="A46" t="s">
        <v>817</v>
      </c>
      <c r="D46" s="109"/>
    </row>
    <row r="47" spans="1:4" ht="30">
      <c r="A47" t="s">
        <v>818</v>
      </c>
      <c r="B47" t="s">
        <v>534</v>
      </c>
      <c r="C47" s="108" t="s">
        <v>825</v>
      </c>
      <c r="D47" s="115" t="s">
        <v>832</v>
      </c>
    </row>
    <row r="48" spans="1:4" ht="90">
      <c r="A48" t="s">
        <v>928</v>
      </c>
      <c r="B48" t="s">
        <v>534</v>
      </c>
      <c r="C48" s="108" t="s">
        <v>932</v>
      </c>
      <c r="D48" s="112">
        <v>1</v>
      </c>
    </row>
    <row r="49" spans="1:4" ht="45">
      <c r="A49" t="s">
        <v>840</v>
      </c>
      <c r="B49" t="s">
        <v>534</v>
      </c>
      <c r="C49" s="108" t="s">
        <v>1132</v>
      </c>
      <c r="D49" s="109" t="s">
        <v>841</v>
      </c>
    </row>
    <row r="51" spans="1:4">
      <c r="A51" s="113" t="s">
        <v>807</v>
      </c>
      <c r="B51" s="113"/>
      <c r="C51" s="113"/>
      <c r="D51" s="113"/>
    </row>
    <row r="52" spans="1:4">
      <c r="A52" s="107" t="s">
        <v>529</v>
      </c>
      <c r="B52" s="107" t="s">
        <v>530</v>
      </c>
      <c r="C52" s="107" t="s">
        <v>531</v>
      </c>
      <c r="D52" s="107" t="s">
        <v>532</v>
      </c>
    </row>
    <row r="53" spans="1:4">
      <c r="A53" t="s">
        <v>533</v>
      </c>
      <c r="B53" t="s">
        <v>534</v>
      </c>
      <c r="C53" t="s">
        <v>829</v>
      </c>
      <c r="D53" s="109" t="s">
        <v>731</v>
      </c>
    </row>
    <row r="54" spans="1:4">
      <c r="A54" t="s">
        <v>934</v>
      </c>
      <c r="B54" t="s">
        <v>534</v>
      </c>
      <c r="C54" s="108" t="s">
        <v>935</v>
      </c>
      <c r="D54" s="114" t="s">
        <v>831</v>
      </c>
    </row>
    <row r="55" spans="1:4">
      <c r="A55" t="s">
        <v>817</v>
      </c>
    </row>
    <row r="56" spans="1:4" ht="30">
      <c r="A56" t="s">
        <v>818</v>
      </c>
      <c r="B56" t="s">
        <v>534</v>
      </c>
      <c r="C56" s="108" t="s">
        <v>825</v>
      </c>
      <c r="D56" s="115" t="s">
        <v>832</v>
      </c>
    </row>
    <row r="57" spans="1:4" ht="135">
      <c r="A57" t="s">
        <v>857</v>
      </c>
      <c r="B57" t="s">
        <v>534</v>
      </c>
      <c r="C57" s="108" t="s">
        <v>933</v>
      </c>
      <c r="D57" s="112">
        <v>2</v>
      </c>
    </row>
    <row r="58" spans="1:4">
      <c r="C58" s="108"/>
    </row>
    <row r="59" spans="1:4">
      <c r="A59" s="113" t="s">
        <v>943</v>
      </c>
      <c r="B59" s="113"/>
      <c r="C59" s="113"/>
      <c r="D59" s="113"/>
    </row>
    <row r="60" spans="1:4">
      <c r="A60" s="107" t="s">
        <v>529</v>
      </c>
      <c r="B60" s="107" t="s">
        <v>530</v>
      </c>
      <c r="C60" s="107" t="s">
        <v>531</v>
      </c>
      <c r="D60" s="107" t="s">
        <v>532</v>
      </c>
    </row>
    <row r="61" spans="1:4">
      <c r="A61" t="s">
        <v>533</v>
      </c>
      <c r="B61" t="s">
        <v>534</v>
      </c>
      <c r="C61" t="s">
        <v>829</v>
      </c>
      <c r="D61" s="109" t="s">
        <v>731</v>
      </c>
    </row>
    <row r="62" spans="1:4">
      <c r="A62" t="s">
        <v>974</v>
      </c>
      <c r="B62" t="s">
        <v>534</v>
      </c>
      <c r="C62" s="108" t="s">
        <v>983</v>
      </c>
      <c r="D62" s="114" t="s">
        <v>992</v>
      </c>
    </row>
    <row r="63" spans="1:4">
      <c r="A63" t="s">
        <v>975</v>
      </c>
      <c r="B63" t="s">
        <v>534</v>
      </c>
      <c r="C63" t="s">
        <v>984</v>
      </c>
      <c r="D63" s="112" t="s">
        <v>992</v>
      </c>
    </row>
    <row r="64" spans="1:4">
      <c r="A64" t="s">
        <v>976</v>
      </c>
      <c r="B64" t="s">
        <v>534</v>
      </c>
      <c r="C64" s="108" t="s">
        <v>985</v>
      </c>
      <c r="D64" s="115" t="s">
        <v>993</v>
      </c>
    </row>
    <row r="65" spans="1:4">
      <c r="A65" t="s">
        <v>977</v>
      </c>
      <c r="B65" t="s">
        <v>534</v>
      </c>
      <c r="C65" s="108" t="s">
        <v>986</v>
      </c>
      <c r="D65" s="112" t="s">
        <v>994</v>
      </c>
    </row>
    <row r="66" spans="1:4">
      <c r="A66" t="s">
        <v>978</v>
      </c>
      <c r="B66" t="s">
        <v>534</v>
      </c>
      <c r="C66" s="108" t="s">
        <v>987</v>
      </c>
      <c r="D66" s="112" t="s">
        <v>995</v>
      </c>
    </row>
    <row r="67" spans="1:4" ht="30">
      <c r="A67" t="s">
        <v>979</v>
      </c>
      <c r="B67" t="s">
        <v>534</v>
      </c>
      <c r="C67" s="108" t="s">
        <v>990</v>
      </c>
      <c r="D67" s="109">
        <v>237</v>
      </c>
    </row>
    <row r="68" spans="1:4" ht="30">
      <c r="A68" t="s">
        <v>980</v>
      </c>
      <c r="B68" t="s">
        <v>534</v>
      </c>
      <c r="C68" s="108" t="s">
        <v>991</v>
      </c>
      <c r="D68" s="109">
        <v>68</v>
      </c>
    </row>
    <row r="69" spans="1:4">
      <c r="A69" t="s">
        <v>981</v>
      </c>
      <c r="B69" t="s">
        <v>534</v>
      </c>
      <c r="C69" s="108" t="s">
        <v>988</v>
      </c>
      <c r="D69" s="109">
        <v>450</v>
      </c>
    </row>
    <row r="70" spans="1:4">
      <c r="A70" t="s">
        <v>982</v>
      </c>
      <c r="B70" t="s">
        <v>534</v>
      </c>
      <c r="C70" s="108" t="s">
        <v>989</v>
      </c>
      <c r="D70" s="109">
        <v>488</v>
      </c>
    </row>
    <row r="71" spans="1:4">
      <c r="A71" t="s">
        <v>817</v>
      </c>
      <c r="D71" s="109"/>
    </row>
    <row r="72" spans="1:4" ht="30">
      <c r="A72" t="s">
        <v>818</v>
      </c>
      <c r="B72" t="s">
        <v>534</v>
      </c>
      <c r="C72" s="108" t="s">
        <v>825</v>
      </c>
      <c r="D72" s="115" t="s">
        <v>832</v>
      </c>
    </row>
    <row r="74" spans="1:4">
      <c r="A74" s="113" t="s">
        <v>944</v>
      </c>
      <c r="B74" s="113"/>
      <c r="C74" s="113"/>
      <c r="D74" s="113"/>
    </row>
    <row r="75" spans="1:4">
      <c r="A75" s="107" t="s">
        <v>529</v>
      </c>
      <c r="B75" s="107" t="s">
        <v>530</v>
      </c>
      <c r="C75" s="107" t="s">
        <v>531</v>
      </c>
      <c r="D75" s="107" t="s">
        <v>532</v>
      </c>
    </row>
    <row r="76" spans="1:4">
      <c r="A76" t="s">
        <v>533</v>
      </c>
      <c r="B76" t="s">
        <v>534</v>
      </c>
      <c r="C76" t="s">
        <v>829</v>
      </c>
      <c r="D76" s="109" t="s">
        <v>731</v>
      </c>
    </row>
    <row r="77" spans="1:4">
      <c r="A77" t="s">
        <v>996</v>
      </c>
      <c r="B77" t="s">
        <v>534</v>
      </c>
      <c r="C77" s="108" t="s">
        <v>997</v>
      </c>
      <c r="D77" s="114" t="s">
        <v>998</v>
      </c>
    </row>
    <row r="78" spans="1:4">
      <c r="A78" t="s">
        <v>817</v>
      </c>
    </row>
    <row r="79" spans="1:4" ht="30">
      <c r="A79" t="s">
        <v>818</v>
      </c>
      <c r="B79" t="s">
        <v>534</v>
      </c>
      <c r="C79" s="108" t="s">
        <v>825</v>
      </c>
      <c r="D79" s="115" t="s">
        <v>832</v>
      </c>
    </row>
    <row r="80" spans="1:4" ht="75">
      <c r="A80" t="s">
        <v>840</v>
      </c>
      <c r="B80" t="s">
        <v>534</v>
      </c>
      <c r="C80" s="108" t="s">
        <v>1133</v>
      </c>
      <c r="D80" s="115" t="s">
        <v>999</v>
      </c>
    </row>
    <row r="81" spans="3:4">
      <c r="C81" s="108"/>
      <c r="D81" s="112"/>
    </row>
    <row r="82" spans="3:4">
      <c r="C82" s="108"/>
      <c r="D82" s="109"/>
    </row>
    <row r="83" spans="3:4">
      <c r="C83" s="108"/>
      <c r="D83" s="109"/>
    </row>
    <row r="84" spans="3:4">
      <c r="C84" s="108"/>
      <c r="D84" s="109"/>
    </row>
    <row r="85" spans="3:4">
      <c r="C85" s="108"/>
      <c r="D85" s="109"/>
    </row>
    <row r="86" spans="3:4">
      <c r="D86" s="109"/>
    </row>
    <row r="87" spans="3:4">
      <c r="C87" s="108"/>
      <c r="D87" s="1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85" workbookViewId="0">
      <selection activeCell="H49" sqref="H49"/>
    </sheetView>
  </sheetViews>
  <sheetFormatPr defaultRowHeight="15"/>
  <cols>
    <col min="1" max="1" width="53.5703125" bestFit="1" customWidth="1"/>
    <col min="2" max="2" width="23.42578125" customWidth="1"/>
    <col min="3" max="3" width="35.5703125" customWidth="1"/>
    <col min="4" max="4" width="47.7109375" customWidth="1"/>
  </cols>
  <sheetData>
    <row r="1" spans="1:4">
      <c r="A1" s="113" t="s">
        <v>785</v>
      </c>
      <c r="B1" s="113"/>
      <c r="C1" s="113"/>
      <c r="D1" s="113"/>
    </row>
    <row r="2" spans="1:4">
      <c r="A2" s="107" t="s">
        <v>529</v>
      </c>
      <c r="B2" s="107" t="s">
        <v>530</v>
      </c>
      <c r="C2" s="107" t="s">
        <v>531</v>
      </c>
      <c r="D2" s="107" t="s">
        <v>532</v>
      </c>
    </row>
    <row r="3" spans="1:4">
      <c r="A3" t="s">
        <v>533</v>
      </c>
      <c r="B3" t="s">
        <v>534</v>
      </c>
      <c r="C3" t="s">
        <v>829</v>
      </c>
      <c r="D3" s="109" t="s">
        <v>731</v>
      </c>
    </row>
    <row r="4" spans="1:4">
      <c r="A4" t="s">
        <v>834</v>
      </c>
      <c r="B4" t="s">
        <v>820</v>
      </c>
      <c r="C4" t="s">
        <v>842</v>
      </c>
      <c r="D4" s="109">
        <v>1</v>
      </c>
    </row>
    <row r="5" spans="1:4">
      <c r="A5" t="s">
        <v>835</v>
      </c>
      <c r="B5" t="s">
        <v>820</v>
      </c>
      <c r="C5" t="s">
        <v>843</v>
      </c>
      <c r="D5" s="109">
        <v>20</v>
      </c>
    </row>
    <row r="6" spans="1:4">
      <c r="A6" t="s">
        <v>836</v>
      </c>
      <c r="B6" t="s">
        <v>820</v>
      </c>
      <c r="C6" t="s">
        <v>844</v>
      </c>
      <c r="D6" s="109">
        <v>20</v>
      </c>
    </row>
    <row r="7" spans="1:4">
      <c r="A7" t="s">
        <v>837</v>
      </c>
      <c r="B7" t="s">
        <v>820</v>
      </c>
      <c r="C7" t="s">
        <v>845</v>
      </c>
      <c r="D7" s="109">
        <v>20</v>
      </c>
    </row>
    <row r="8" spans="1:4">
      <c r="A8" t="s">
        <v>838</v>
      </c>
      <c r="B8" t="s">
        <v>820</v>
      </c>
      <c r="C8" t="s">
        <v>700</v>
      </c>
      <c r="D8" s="109">
        <v>2</v>
      </c>
    </row>
    <row r="9" spans="1:4">
      <c r="A9" t="s">
        <v>839</v>
      </c>
      <c r="B9" t="s">
        <v>820</v>
      </c>
      <c r="C9" t="s">
        <v>846</v>
      </c>
      <c r="D9" s="109">
        <v>1</v>
      </c>
    </row>
    <row r="10" spans="1:4">
      <c r="A10" t="s">
        <v>817</v>
      </c>
      <c r="C10" s="108"/>
      <c r="D10" s="115"/>
    </row>
    <row r="11" spans="1:4" ht="30">
      <c r="A11" t="s">
        <v>818</v>
      </c>
      <c r="B11" t="s">
        <v>534</v>
      </c>
      <c r="C11" s="108" t="s">
        <v>825</v>
      </c>
      <c r="D11" s="115" t="s">
        <v>832</v>
      </c>
    </row>
    <row r="12" spans="1:4" ht="45">
      <c r="A12" t="s">
        <v>840</v>
      </c>
      <c r="B12" t="s">
        <v>534</v>
      </c>
      <c r="C12" s="108" t="s">
        <v>1134</v>
      </c>
      <c r="D12" s="109" t="s">
        <v>841</v>
      </c>
    </row>
    <row r="14" spans="1:4">
      <c r="A14" s="113" t="s">
        <v>787</v>
      </c>
      <c r="B14" s="113"/>
      <c r="C14" s="113"/>
      <c r="D14" s="113"/>
    </row>
    <row r="15" spans="1:4">
      <c r="A15" s="107" t="s">
        <v>529</v>
      </c>
      <c r="B15" s="107" t="s">
        <v>530</v>
      </c>
      <c r="C15" s="107" t="s">
        <v>531</v>
      </c>
      <c r="D15" s="107" t="s">
        <v>532</v>
      </c>
    </row>
    <row r="16" spans="1:4">
      <c r="A16" t="s">
        <v>533</v>
      </c>
      <c r="B16" t="s">
        <v>534</v>
      </c>
      <c r="C16" t="s">
        <v>829</v>
      </c>
      <c r="D16" s="109" t="s">
        <v>731</v>
      </c>
    </row>
    <row r="17" spans="1:4">
      <c r="A17" t="s">
        <v>835</v>
      </c>
      <c r="B17" t="s">
        <v>820</v>
      </c>
      <c r="C17" t="s">
        <v>850</v>
      </c>
      <c r="D17" s="109">
        <v>20</v>
      </c>
    </row>
    <row r="18" spans="1:4">
      <c r="A18" t="s">
        <v>847</v>
      </c>
      <c r="B18" t="s">
        <v>820</v>
      </c>
      <c r="C18" t="s">
        <v>851</v>
      </c>
      <c r="D18" s="109">
        <v>1</v>
      </c>
    </row>
    <row r="19" spans="1:4">
      <c r="A19" t="s">
        <v>848</v>
      </c>
      <c r="B19" t="s">
        <v>820</v>
      </c>
      <c r="C19" t="s">
        <v>852</v>
      </c>
      <c r="D19" s="109">
        <v>1</v>
      </c>
    </row>
    <row r="20" spans="1:4">
      <c r="A20" t="s">
        <v>817</v>
      </c>
      <c r="D20" s="109"/>
    </row>
    <row r="21" spans="1:4" ht="30">
      <c r="A21" t="s">
        <v>818</v>
      </c>
      <c r="B21" t="s">
        <v>534</v>
      </c>
      <c r="C21" s="108" t="s">
        <v>825</v>
      </c>
      <c r="D21" s="115" t="s">
        <v>832</v>
      </c>
    </row>
    <row r="22" spans="1:4" ht="60">
      <c r="A22" t="s">
        <v>840</v>
      </c>
      <c r="B22" t="s">
        <v>534</v>
      </c>
      <c r="C22" s="108" t="s">
        <v>1135</v>
      </c>
      <c r="D22" s="109" t="s">
        <v>841</v>
      </c>
    </row>
    <row r="23" spans="1:4" ht="75">
      <c r="A23" t="s">
        <v>849</v>
      </c>
      <c r="B23" t="s">
        <v>534</v>
      </c>
      <c r="C23" s="108" t="s">
        <v>874</v>
      </c>
      <c r="D23" s="115" t="s">
        <v>831</v>
      </c>
    </row>
    <row r="24" spans="1:4">
      <c r="C24" s="108"/>
      <c r="D24" s="115"/>
    </row>
    <row r="25" spans="1:4">
      <c r="A25" s="113" t="s">
        <v>789</v>
      </c>
      <c r="B25" s="113"/>
      <c r="C25" s="113"/>
      <c r="D25" s="113"/>
    </row>
    <row r="26" spans="1:4">
      <c r="A26" s="107" t="s">
        <v>529</v>
      </c>
      <c r="B26" s="107" t="s">
        <v>530</v>
      </c>
      <c r="C26" s="107" t="s">
        <v>531</v>
      </c>
      <c r="D26" s="107" t="s">
        <v>532</v>
      </c>
    </row>
    <row r="27" spans="1:4">
      <c r="A27" t="s">
        <v>533</v>
      </c>
      <c r="B27" t="s">
        <v>534</v>
      </c>
      <c r="C27" t="s">
        <v>829</v>
      </c>
      <c r="D27" s="109" t="s">
        <v>731</v>
      </c>
    </row>
    <row r="28" spans="1:4">
      <c r="A28" t="s">
        <v>853</v>
      </c>
      <c r="B28" t="s">
        <v>820</v>
      </c>
      <c r="C28" t="s">
        <v>713</v>
      </c>
      <c r="D28" s="109">
        <v>1</v>
      </c>
    </row>
    <row r="29" spans="1:4" ht="30">
      <c r="A29" t="s">
        <v>854</v>
      </c>
      <c r="B29" t="s">
        <v>534</v>
      </c>
      <c r="C29" t="s">
        <v>715</v>
      </c>
      <c r="D29" s="110" t="s">
        <v>767</v>
      </c>
    </row>
    <row r="30" spans="1:4" ht="30">
      <c r="A30" t="s">
        <v>855</v>
      </c>
      <c r="B30" t="s">
        <v>534</v>
      </c>
      <c r="C30" t="s">
        <v>714</v>
      </c>
      <c r="D30" s="110" t="s">
        <v>766</v>
      </c>
    </row>
    <row r="31" spans="1:4">
      <c r="A31" t="s">
        <v>817</v>
      </c>
      <c r="D31" s="109"/>
    </row>
    <row r="32" spans="1:4" ht="30">
      <c r="A32" t="s">
        <v>818</v>
      </c>
      <c r="B32" t="s">
        <v>534</v>
      </c>
      <c r="C32" s="108" t="s">
        <v>825</v>
      </c>
      <c r="D32" s="115" t="s">
        <v>832</v>
      </c>
    </row>
    <row r="33" spans="1:4">
      <c r="D33" s="109"/>
    </row>
    <row r="34" spans="1:4">
      <c r="A34" s="113" t="s">
        <v>791</v>
      </c>
      <c r="B34" s="113"/>
      <c r="C34" s="113"/>
      <c r="D34" s="113"/>
    </row>
    <row r="35" spans="1:4">
      <c r="A35" s="107" t="s">
        <v>529</v>
      </c>
      <c r="B35" s="107" t="s">
        <v>530</v>
      </c>
      <c r="C35" s="107" t="s">
        <v>531</v>
      </c>
      <c r="D35" s="107" t="s">
        <v>532</v>
      </c>
    </row>
    <row r="36" spans="1:4">
      <c r="A36" t="s">
        <v>533</v>
      </c>
      <c r="B36" t="s">
        <v>534</v>
      </c>
      <c r="C36" t="s">
        <v>829</v>
      </c>
      <c r="D36" s="109" t="s">
        <v>731</v>
      </c>
    </row>
    <row r="37" spans="1:4">
      <c r="A37" t="s">
        <v>856</v>
      </c>
      <c r="B37" t="s">
        <v>534</v>
      </c>
      <c r="C37" t="s">
        <v>858</v>
      </c>
      <c r="D37" s="109" t="s">
        <v>859</v>
      </c>
    </row>
    <row r="38" spans="1:4">
      <c r="A38" t="s">
        <v>585</v>
      </c>
      <c r="B38" t="s">
        <v>534</v>
      </c>
      <c r="D38" s="110"/>
    </row>
    <row r="39" spans="1:4">
      <c r="A39" t="s">
        <v>817</v>
      </c>
      <c r="D39" s="110"/>
    </row>
    <row r="40" spans="1:4" ht="30">
      <c r="A40" t="s">
        <v>818</v>
      </c>
      <c r="B40" t="s">
        <v>534</v>
      </c>
      <c r="C40" s="108" t="s">
        <v>825</v>
      </c>
      <c r="D40" s="115" t="s">
        <v>832</v>
      </c>
    </row>
    <row r="41" spans="1:4" ht="75">
      <c r="A41" t="s">
        <v>857</v>
      </c>
      <c r="B41" t="s">
        <v>534</v>
      </c>
      <c r="C41" s="108" t="s">
        <v>873</v>
      </c>
      <c r="D41" s="115" t="s">
        <v>863</v>
      </c>
    </row>
    <row r="43" spans="1:4">
      <c r="A43" s="113" t="s">
        <v>793</v>
      </c>
      <c r="B43" s="113"/>
      <c r="C43" s="113"/>
      <c r="D43" s="113"/>
    </row>
    <row r="44" spans="1:4">
      <c r="A44" s="107" t="s">
        <v>529</v>
      </c>
      <c r="B44" s="107" t="s">
        <v>530</v>
      </c>
      <c r="C44" s="107" t="s">
        <v>531</v>
      </c>
      <c r="D44" s="107" t="s">
        <v>532</v>
      </c>
    </row>
    <row r="45" spans="1:4">
      <c r="A45" t="s">
        <v>533</v>
      </c>
      <c r="B45" t="s">
        <v>534</v>
      </c>
      <c r="C45" t="s">
        <v>829</v>
      </c>
      <c r="D45" s="109" t="s">
        <v>731</v>
      </c>
    </row>
    <row r="46" spans="1:4">
      <c r="A46" t="s">
        <v>860</v>
      </c>
      <c r="B46" t="s">
        <v>820</v>
      </c>
      <c r="C46" t="s">
        <v>861</v>
      </c>
      <c r="D46" s="109">
        <v>1</v>
      </c>
    </row>
    <row r="47" spans="1:4">
      <c r="A47" t="s">
        <v>817</v>
      </c>
      <c r="D47" s="110"/>
    </row>
    <row r="48" spans="1:4" ht="30">
      <c r="A48" t="s">
        <v>818</v>
      </c>
      <c r="B48" t="s">
        <v>534</v>
      </c>
      <c r="C48" s="108" t="s">
        <v>825</v>
      </c>
      <c r="D48" s="115" t="s">
        <v>832</v>
      </c>
    </row>
    <row r="49" spans="1:4" ht="75">
      <c r="A49" t="s">
        <v>840</v>
      </c>
      <c r="B49" t="s">
        <v>534</v>
      </c>
      <c r="C49" s="108" t="s">
        <v>1141</v>
      </c>
      <c r="D49" s="109" t="s">
        <v>841</v>
      </c>
    </row>
    <row r="50" spans="1:4" ht="75">
      <c r="A50" t="s">
        <v>857</v>
      </c>
      <c r="B50" t="s">
        <v>534</v>
      </c>
      <c r="C50" s="108" t="s">
        <v>873</v>
      </c>
      <c r="D50" s="115" t="s">
        <v>862</v>
      </c>
    </row>
    <row r="52" spans="1:4">
      <c r="A52" s="113" t="s">
        <v>815</v>
      </c>
      <c r="B52" s="113"/>
      <c r="C52" s="113"/>
      <c r="D52" s="113"/>
    </row>
    <row r="53" spans="1:4">
      <c r="A53" s="107" t="s">
        <v>529</v>
      </c>
      <c r="B53" s="107" t="s">
        <v>530</v>
      </c>
      <c r="C53" s="107" t="s">
        <v>531</v>
      </c>
      <c r="D53" s="107" t="s">
        <v>532</v>
      </c>
    </row>
    <row r="54" spans="1:4">
      <c r="A54" t="s">
        <v>533</v>
      </c>
      <c r="B54" t="s">
        <v>534</v>
      </c>
      <c r="C54" t="s">
        <v>829</v>
      </c>
      <c r="D54" s="109" t="s">
        <v>731</v>
      </c>
    </row>
    <row r="55" spans="1:4">
      <c r="A55" t="s">
        <v>864</v>
      </c>
      <c r="B55" t="s">
        <v>534</v>
      </c>
      <c r="C55" t="s">
        <v>883</v>
      </c>
      <c r="D55" s="109">
        <v>2</v>
      </c>
    </row>
    <row r="56" spans="1:4">
      <c r="A56" t="s">
        <v>865</v>
      </c>
      <c r="B56" t="s">
        <v>534</v>
      </c>
      <c r="C56" t="s">
        <v>882</v>
      </c>
      <c r="D56" s="109" t="s">
        <v>768</v>
      </c>
    </row>
    <row r="57" spans="1:4">
      <c r="A57" t="s">
        <v>866</v>
      </c>
      <c r="B57" t="s">
        <v>534</v>
      </c>
      <c r="C57" t="s">
        <v>881</v>
      </c>
      <c r="D57" s="109" t="s">
        <v>769</v>
      </c>
    </row>
    <row r="58" spans="1:4">
      <c r="A58" t="s">
        <v>867</v>
      </c>
      <c r="B58" t="s">
        <v>534</v>
      </c>
      <c r="C58" t="s">
        <v>880</v>
      </c>
      <c r="D58" s="109">
        <v>6</v>
      </c>
    </row>
    <row r="59" spans="1:4">
      <c r="A59" t="s">
        <v>868</v>
      </c>
      <c r="B59" t="s">
        <v>534</v>
      </c>
      <c r="C59" t="s">
        <v>878</v>
      </c>
      <c r="D59" s="111">
        <v>0</v>
      </c>
    </row>
    <row r="60" spans="1:4">
      <c r="A60" t="s">
        <v>869</v>
      </c>
      <c r="B60" t="s">
        <v>534</v>
      </c>
      <c r="C60" t="s">
        <v>879</v>
      </c>
      <c r="D60" s="109">
        <v>0</v>
      </c>
    </row>
    <row r="61" spans="1:4" ht="30">
      <c r="A61" t="s">
        <v>870</v>
      </c>
      <c r="B61" t="s">
        <v>534</v>
      </c>
      <c r="C61" t="s">
        <v>877</v>
      </c>
      <c r="D61" s="110" t="s">
        <v>884</v>
      </c>
    </row>
    <row r="62" spans="1:4">
      <c r="A62" t="s">
        <v>871</v>
      </c>
      <c r="B62" t="s">
        <v>534</v>
      </c>
      <c r="C62" t="s">
        <v>876</v>
      </c>
      <c r="D62" s="109" t="s">
        <v>775</v>
      </c>
    </row>
    <row r="63" spans="1:4">
      <c r="A63" t="s">
        <v>817</v>
      </c>
    </row>
    <row r="64" spans="1:4" ht="30">
      <c r="A64" t="s">
        <v>818</v>
      </c>
      <c r="B64" t="s">
        <v>534</v>
      </c>
      <c r="C64" s="108" t="s">
        <v>825</v>
      </c>
      <c r="D64" s="115" t="s">
        <v>832</v>
      </c>
    </row>
    <row r="65" spans="1:4" ht="75">
      <c r="A65" t="s">
        <v>872</v>
      </c>
      <c r="B65" t="s">
        <v>534</v>
      </c>
      <c r="C65" s="108" t="s">
        <v>875</v>
      </c>
      <c r="D65">
        <v>1</v>
      </c>
    </row>
    <row r="67" spans="1:4">
      <c r="A67" s="113" t="s">
        <v>941</v>
      </c>
      <c r="B67" s="113"/>
      <c r="C67" s="113"/>
      <c r="D67" s="113"/>
    </row>
    <row r="68" spans="1:4">
      <c r="A68" s="107" t="s">
        <v>529</v>
      </c>
      <c r="B68" s="107" t="s">
        <v>530</v>
      </c>
      <c r="C68" s="107" t="s">
        <v>531</v>
      </c>
      <c r="D68" s="107" t="s">
        <v>532</v>
      </c>
    </row>
    <row r="69" spans="1:4">
      <c r="A69" t="s">
        <v>533</v>
      </c>
      <c r="B69" t="s">
        <v>534</v>
      </c>
      <c r="C69" t="s">
        <v>829</v>
      </c>
      <c r="D69" s="109" t="s">
        <v>731</v>
      </c>
    </row>
    <row r="70" spans="1:4">
      <c r="A70" t="s">
        <v>585</v>
      </c>
      <c r="B70" t="s">
        <v>534</v>
      </c>
      <c r="C70" t="s">
        <v>971</v>
      </c>
      <c r="D70" s="109">
        <v>3</v>
      </c>
    </row>
    <row r="71" spans="1:4">
      <c r="A71" t="s">
        <v>969</v>
      </c>
      <c r="B71" t="s">
        <v>534</v>
      </c>
      <c r="C71" t="s">
        <v>972</v>
      </c>
      <c r="D71" s="109">
        <v>7.88</v>
      </c>
    </row>
    <row r="72" spans="1:4">
      <c r="A72" t="s">
        <v>970</v>
      </c>
      <c r="B72" t="s">
        <v>534</v>
      </c>
      <c r="C72" t="s">
        <v>482</v>
      </c>
      <c r="D72" s="109">
        <v>2.6266699999999998</v>
      </c>
    </row>
    <row r="73" spans="1:4">
      <c r="A73" t="s">
        <v>817</v>
      </c>
      <c r="D73" s="109"/>
    </row>
    <row r="74" spans="1:4" ht="30">
      <c r="A74" t="s">
        <v>818</v>
      </c>
      <c r="B74" t="s">
        <v>534</v>
      </c>
      <c r="C74" s="108" t="s">
        <v>825</v>
      </c>
      <c r="D74" s="115" t="s">
        <v>973</v>
      </c>
    </row>
    <row r="75" spans="1:4">
      <c r="D75" s="109"/>
    </row>
    <row r="76" spans="1:4">
      <c r="A76" s="113" t="s">
        <v>942</v>
      </c>
      <c r="B76" s="113"/>
      <c r="C76" s="113"/>
      <c r="D76" s="113"/>
    </row>
    <row r="77" spans="1:4">
      <c r="A77" s="107" t="s">
        <v>529</v>
      </c>
      <c r="B77" s="107" t="s">
        <v>530</v>
      </c>
      <c r="C77" s="107" t="s">
        <v>531</v>
      </c>
      <c r="D77" s="107" t="s">
        <v>532</v>
      </c>
    </row>
    <row r="78" spans="1:4">
      <c r="A78" t="s">
        <v>533</v>
      </c>
      <c r="B78" t="s">
        <v>534</v>
      </c>
      <c r="C78" t="s">
        <v>829</v>
      </c>
      <c r="D78" s="109" t="s">
        <v>731</v>
      </c>
    </row>
    <row r="79" spans="1:4">
      <c r="A79" t="s">
        <v>860</v>
      </c>
      <c r="B79" t="s">
        <v>820</v>
      </c>
      <c r="C79" t="s">
        <v>861</v>
      </c>
      <c r="D79" s="109">
        <v>1</v>
      </c>
    </row>
    <row r="80" spans="1:4">
      <c r="A80" t="s">
        <v>817</v>
      </c>
      <c r="D80" s="109"/>
    </row>
    <row r="81" spans="1:4" ht="30">
      <c r="A81" t="s">
        <v>818</v>
      </c>
      <c r="B81" t="s">
        <v>534</v>
      </c>
      <c r="C81" s="108" t="s">
        <v>825</v>
      </c>
      <c r="D81" s="115" t="s">
        <v>973</v>
      </c>
    </row>
    <row r="82" spans="1:4" ht="75">
      <c r="A82" t="s">
        <v>840</v>
      </c>
      <c r="B82" t="s">
        <v>534</v>
      </c>
      <c r="C82" s="108" t="s">
        <v>1136</v>
      </c>
      <c r="D82" s="109" t="s">
        <v>841</v>
      </c>
    </row>
    <row r="83" spans="1:4" ht="75">
      <c r="A83" t="s">
        <v>857</v>
      </c>
      <c r="B83" t="s">
        <v>534</v>
      </c>
      <c r="C83" s="108" t="s">
        <v>873</v>
      </c>
      <c r="D83" s="115" t="s">
        <v>862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workbookViewId="0">
      <selection activeCell="I29" sqref="I29"/>
    </sheetView>
  </sheetViews>
  <sheetFormatPr defaultRowHeight="15"/>
  <cols>
    <col min="1" max="1" width="53.5703125" bestFit="1" customWidth="1"/>
    <col min="2" max="2" width="13.140625" bestFit="1" customWidth="1"/>
    <col min="3" max="3" width="26.85546875" bestFit="1" customWidth="1"/>
    <col min="4" max="4" width="14.42578125" bestFit="1" customWidth="1"/>
  </cols>
  <sheetData>
    <row r="1" spans="1:4">
      <c r="A1" s="113" t="s">
        <v>795</v>
      </c>
      <c r="B1" s="113"/>
      <c r="C1" s="113"/>
      <c r="D1" s="113"/>
    </row>
    <row r="2" spans="1:4">
      <c r="A2" s="107" t="s">
        <v>529</v>
      </c>
      <c r="B2" s="107" t="s">
        <v>530</v>
      </c>
      <c r="C2" s="107" t="s">
        <v>531</v>
      </c>
      <c r="D2" s="107" t="s">
        <v>532</v>
      </c>
    </row>
    <row r="3" spans="1:4">
      <c r="A3" t="s">
        <v>533</v>
      </c>
      <c r="B3" t="s">
        <v>534</v>
      </c>
      <c r="C3" t="s">
        <v>829</v>
      </c>
      <c r="D3" s="109" t="s">
        <v>731</v>
      </c>
    </row>
    <row r="4" spans="1:4">
      <c r="A4" t="s">
        <v>885</v>
      </c>
      <c r="B4" t="s">
        <v>820</v>
      </c>
      <c r="C4" t="s">
        <v>888</v>
      </c>
      <c r="D4" s="109">
        <v>1</v>
      </c>
    </row>
    <row r="5" spans="1:4">
      <c r="A5" t="s">
        <v>886</v>
      </c>
      <c r="B5" t="s">
        <v>820</v>
      </c>
      <c r="C5" t="s">
        <v>889</v>
      </c>
      <c r="D5" s="109">
        <v>1</v>
      </c>
    </row>
    <row r="6" spans="1:4">
      <c r="A6" t="s">
        <v>887</v>
      </c>
      <c r="B6" t="s">
        <v>820</v>
      </c>
      <c r="C6" t="s">
        <v>890</v>
      </c>
      <c r="D6" s="109">
        <v>20</v>
      </c>
    </row>
    <row r="7" spans="1:4">
      <c r="A7" t="s">
        <v>817</v>
      </c>
      <c r="D7" s="109"/>
    </row>
    <row r="8" spans="1:4" ht="30">
      <c r="A8" t="s">
        <v>818</v>
      </c>
      <c r="B8" t="s">
        <v>534</v>
      </c>
      <c r="C8" s="108" t="s">
        <v>825</v>
      </c>
      <c r="D8" s="115" t="s">
        <v>832</v>
      </c>
    </row>
    <row r="9" spans="1:4" ht="30">
      <c r="A9" t="s">
        <v>840</v>
      </c>
      <c r="B9" t="s">
        <v>534</v>
      </c>
      <c r="C9" s="108" t="s">
        <v>1137</v>
      </c>
      <c r="D9" s="109" t="s">
        <v>841</v>
      </c>
    </row>
    <row r="10" spans="1:4">
      <c r="C10" s="108"/>
      <c r="D10" s="115"/>
    </row>
    <row r="11" spans="1:4">
      <c r="A11" s="113" t="s">
        <v>797</v>
      </c>
      <c r="B11" s="113"/>
      <c r="C11" s="113"/>
      <c r="D11" s="113"/>
    </row>
    <row r="12" spans="1:4">
      <c r="A12" s="107" t="s">
        <v>529</v>
      </c>
      <c r="B12" s="107" t="s">
        <v>530</v>
      </c>
      <c r="C12" s="107" t="s">
        <v>531</v>
      </c>
      <c r="D12" s="107" t="s">
        <v>532</v>
      </c>
    </row>
    <row r="13" spans="1:4">
      <c r="A13" t="s">
        <v>533</v>
      </c>
      <c r="B13" t="s">
        <v>534</v>
      </c>
      <c r="C13" t="s">
        <v>829</v>
      </c>
      <c r="D13" s="109" t="s">
        <v>731</v>
      </c>
    </row>
    <row r="14" spans="1:4">
      <c r="A14" t="s">
        <v>891</v>
      </c>
      <c r="B14" t="s">
        <v>820</v>
      </c>
      <c r="C14" t="s">
        <v>895</v>
      </c>
      <c r="D14" s="109">
        <v>4</v>
      </c>
    </row>
    <row r="15" spans="1:4">
      <c r="A15" t="s">
        <v>892</v>
      </c>
      <c r="B15" t="s">
        <v>820</v>
      </c>
      <c r="C15" t="s">
        <v>896</v>
      </c>
      <c r="D15" s="109">
        <v>6</v>
      </c>
    </row>
    <row r="16" spans="1:4">
      <c r="A16" t="s">
        <v>893</v>
      </c>
      <c r="B16" t="s">
        <v>820</v>
      </c>
      <c r="C16" t="s">
        <v>897</v>
      </c>
      <c r="D16" s="109">
        <v>106</v>
      </c>
    </row>
    <row r="17" spans="1:4">
      <c r="A17" t="s">
        <v>894</v>
      </c>
      <c r="B17" t="s">
        <v>820</v>
      </c>
      <c r="C17" t="s">
        <v>898</v>
      </c>
      <c r="D17" s="109">
        <v>4</v>
      </c>
    </row>
    <row r="18" spans="1:4">
      <c r="A18" t="s">
        <v>887</v>
      </c>
      <c r="B18" t="s">
        <v>820</v>
      </c>
      <c r="C18" t="s">
        <v>899</v>
      </c>
      <c r="D18" s="109">
        <v>0</v>
      </c>
    </row>
    <row r="19" spans="1:4">
      <c r="A19" t="s">
        <v>817</v>
      </c>
      <c r="C19" s="108"/>
      <c r="D19" s="109"/>
    </row>
    <row r="20" spans="1:4" ht="30">
      <c r="A20" t="s">
        <v>818</v>
      </c>
      <c r="B20" t="s">
        <v>534</v>
      </c>
      <c r="C20" s="108" t="s">
        <v>825</v>
      </c>
      <c r="D20" s="115" t="s">
        <v>832</v>
      </c>
    </row>
    <row r="21" spans="1:4" ht="30">
      <c r="A21" t="s">
        <v>840</v>
      </c>
      <c r="B21" t="s">
        <v>534</v>
      </c>
      <c r="C21" s="108" t="s">
        <v>1138</v>
      </c>
      <c r="D21" s="109" t="s">
        <v>900</v>
      </c>
    </row>
    <row r="23" spans="1:4">
      <c r="A23" s="113" t="s">
        <v>799</v>
      </c>
      <c r="B23" s="113"/>
      <c r="C23" s="113"/>
      <c r="D23" s="113"/>
    </row>
    <row r="24" spans="1:4">
      <c r="A24" s="107" t="s">
        <v>529</v>
      </c>
      <c r="B24" s="107" t="s">
        <v>530</v>
      </c>
      <c r="C24" s="107" t="s">
        <v>531</v>
      </c>
      <c r="D24" s="107" t="s">
        <v>532</v>
      </c>
    </row>
    <row r="25" spans="1:4">
      <c r="A25" t="s">
        <v>533</v>
      </c>
      <c r="B25" t="s">
        <v>534</v>
      </c>
      <c r="C25" t="s">
        <v>829</v>
      </c>
      <c r="D25" s="109" t="s">
        <v>731</v>
      </c>
    </row>
    <row r="26" spans="1:4">
      <c r="A26" t="s">
        <v>892</v>
      </c>
      <c r="B26" t="s">
        <v>820</v>
      </c>
      <c r="C26" t="s">
        <v>923</v>
      </c>
      <c r="D26" s="109">
        <v>1</v>
      </c>
    </row>
    <row r="27" spans="1:4">
      <c r="A27" t="s">
        <v>887</v>
      </c>
      <c r="B27" t="s">
        <v>820</v>
      </c>
      <c r="C27" t="s">
        <v>922</v>
      </c>
      <c r="D27" s="109">
        <v>35</v>
      </c>
    </row>
    <row r="28" spans="1:4">
      <c r="A28" t="s">
        <v>817</v>
      </c>
      <c r="D28" s="109"/>
    </row>
    <row r="29" spans="1:4" ht="30">
      <c r="A29" t="s">
        <v>818</v>
      </c>
      <c r="B29" t="s">
        <v>534</v>
      </c>
      <c r="C29" s="108" t="s">
        <v>825</v>
      </c>
      <c r="D29" s="115" t="s">
        <v>832</v>
      </c>
    </row>
    <row r="30" spans="1:4" ht="30">
      <c r="A30" t="s">
        <v>840</v>
      </c>
      <c r="B30" t="s">
        <v>534</v>
      </c>
      <c r="C30" s="108" t="s">
        <v>1139</v>
      </c>
      <c r="D30" s="109" t="s">
        <v>901</v>
      </c>
    </row>
    <row r="31" spans="1:4">
      <c r="C31" s="108"/>
      <c r="D31" s="109"/>
    </row>
    <row r="32" spans="1:4">
      <c r="A32" s="113" t="s">
        <v>809</v>
      </c>
      <c r="B32" s="113"/>
      <c r="C32" s="113"/>
      <c r="D32" s="113"/>
    </row>
    <row r="33" spans="1:4">
      <c r="A33" s="107" t="s">
        <v>529</v>
      </c>
      <c r="B33" s="107" t="s">
        <v>530</v>
      </c>
      <c r="C33" s="107" t="s">
        <v>531</v>
      </c>
      <c r="D33" s="107" t="s">
        <v>532</v>
      </c>
    </row>
    <row r="34" spans="1:4">
      <c r="A34" t="s">
        <v>533</v>
      </c>
      <c r="B34" t="s">
        <v>534</v>
      </c>
      <c r="C34" t="s">
        <v>829</v>
      </c>
      <c r="D34" s="109" t="s">
        <v>731</v>
      </c>
    </row>
    <row r="35" spans="1:4">
      <c r="A35" t="s">
        <v>917</v>
      </c>
      <c r="B35" t="s">
        <v>820</v>
      </c>
      <c r="C35" t="s">
        <v>716</v>
      </c>
      <c r="D35" s="109">
        <v>1</v>
      </c>
    </row>
    <row r="36" spans="1:4">
      <c r="A36" t="s">
        <v>918</v>
      </c>
      <c r="B36" t="s">
        <v>820</v>
      </c>
      <c r="C36" t="s">
        <v>717</v>
      </c>
      <c r="D36" s="109">
        <v>1</v>
      </c>
    </row>
    <row r="37" spans="1:4">
      <c r="A37" t="s">
        <v>892</v>
      </c>
      <c r="B37" t="s">
        <v>919</v>
      </c>
      <c r="C37" t="s">
        <v>718</v>
      </c>
      <c r="D37" s="112" t="s">
        <v>771</v>
      </c>
    </row>
    <row r="38" spans="1:4">
      <c r="A38" t="s">
        <v>920</v>
      </c>
      <c r="B38" t="s">
        <v>921</v>
      </c>
      <c r="C38" t="s">
        <v>719</v>
      </c>
      <c r="D38" s="112" t="s">
        <v>772</v>
      </c>
    </row>
    <row r="39" spans="1:4">
      <c r="A39" t="s">
        <v>887</v>
      </c>
      <c r="B39" t="s">
        <v>921</v>
      </c>
      <c r="C39" t="s">
        <v>720</v>
      </c>
      <c r="D39" s="112" t="s">
        <v>773</v>
      </c>
    </row>
    <row r="40" spans="1:4">
      <c r="A40" t="s">
        <v>817</v>
      </c>
    </row>
    <row r="41" spans="1:4" ht="30">
      <c r="A41" t="s">
        <v>818</v>
      </c>
      <c r="B41" t="s">
        <v>534</v>
      </c>
      <c r="C41" s="108" t="s">
        <v>825</v>
      </c>
      <c r="D41" s="115" t="s">
        <v>832</v>
      </c>
    </row>
    <row r="43" spans="1:4">
      <c r="A43" s="113" t="s">
        <v>1145</v>
      </c>
      <c r="B43" s="113"/>
      <c r="C43" s="113"/>
      <c r="D43" s="113"/>
    </row>
    <row r="44" spans="1:4">
      <c r="A44" s="107" t="s">
        <v>529</v>
      </c>
      <c r="B44" s="107" t="s">
        <v>530</v>
      </c>
      <c r="C44" s="107" t="s">
        <v>531</v>
      </c>
      <c r="D44" s="107" t="s">
        <v>532</v>
      </c>
    </row>
    <row r="45" spans="1:4">
      <c r="A45" t="s">
        <v>533</v>
      </c>
      <c r="B45" t="s">
        <v>534</v>
      </c>
      <c r="C45" t="s">
        <v>829</v>
      </c>
      <c r="D45" s="109" t="s">
        <v>731</v>
      </c>
    </row>
    <row r="46" spans="1:4">
      <c r="A46" t="s">
        <v>860</v>
      </c>
      <c r="B46" t="s">
        <v>534</v>
      </c>
      <c r="C46" t="s">
        <v>1153</v>
      </c>
      <c r="D46" s="109">
        <v>7</v>
      </c>
    </row>
    <row r="47" spans="1:4">
      <c r="A47" t="s">
        <v>1151</v>
      </c>
      <c r="B47" t="s">
        <v>534</v>
      </c>
      <c r="C47" t="s">
        <v>1154</v>
      </c>
      <c r="D47" s="109">
        <v>63</v>
      </c>
    </row>
    <row r="48" spans="1:4">
      <c r="A48" t="s">
        <v>817</v>
      </c>
    </row>
    <row r="49" spans="1:4" ht="30">
      <c r="A49" t="s">
        <v>818</v>
      </c>
      <c r="B49" t="s">
        <v>534</v>
      </c>
      <c r="C49" s="108" t="s">
        <v>825</v>
      </c>
      <c r="D49" s="115" t="s">
        <v>1152</v>
      </c>
    </row>
    <row r="50" spans="1:4">
      <c r="D50" s="112"/>
    </row>
    <row r="52" spans="1:4">
      <c r="C52" s="108"/>
      <c r="D52" s="115"/>
    </row>
    <row r="54" spans="1:4">
      <c r="A54" s="113" t="s">
        <v>1147</v>
      </c>
      <c r="B54" s="113"/>
      <c r="C54" s="113"/>
      <c r="D54" s="113"/>
    </row>
    <row r="55" spans="1:4">
      <c r="A55" s="107" t="s">
        <v>529</v>
      </c>
      <c r="B55" s="107" t="s">
        <v>530</v>
      </c>
      <c r="C55" s="107" t="s">
        <v>531</v>
      </c>
      <c r="D55" s="107" t="s">
        <v>532</v>
      </c>
    </row>
    <row r="56" spans="1:4">
      <c r="A56" t="s">
        <v>533</v>
      </c>
      <c r="B56" t="s">
        <v>534</v>
      </c>
      <c r="C56" t="s">
        <v>829</v>
      </c>
      <c r="D56" s="109" t="s">
        <v>731</v>
      </c>
    </row>
    <row r="57" spans="1:4">
      <c r="A57" t="s">
        <v>860</v>
      </c>
      <c r="B57" t="s">
        <v>534</v>
      </c>
      <c r="C57" t="s">
        <v>1155</v>
      </c>
      <c r="D57" s="109">
        <v>7</v>
      </c>
    </row>
    <row r="58" spans="1:4">
      <c r="A58" t="s">
        <v>1151</v>
      </c>
      <c r="B58" t="s">
        <v>534</v>
      </c>
      <c r="C58" t="s">
        <v>1156</v>
      </c>
      <c r="D58" s="112" t="s">
        <v>1157</v>
      </c>
    </row>
    <row r="59" spans="1:4">
      <c r="A59" t="s">
        <v>817</v>
      </c>
    </row>
    <row r="60" spans="1:4" ht="30">
      <c r="A60" t="s">
        <v>818</v>
      </c>
      <c r="B60" t="s">
        <v>534</v>
      </c>
      <c r="C60" s="108" t="s">
        <v>825</v>
      </c>
      <c r="D60" s="115" t="s">
        <v>1159</v>
      </c>
    </row>
    <row r="61" spans="1:4" ht="45">
      <c r="A61" t="s">
        <v>840</v>
      </c>
      <c r="B61" t="s">
        <v>534</v>
      </c>
      <c r="C61" s="108" t="s">
        <v>1158</v>
      </c>
      <c r="D61" s="112">
        <v>0</v>
      </c>
    </row>
    <row r="63" spans="1:4">
      <c r="C63" s="108"/>
      <c r="D63" s="115"/>
    </row>
    <row r="65" spans="1:4">
      <c r="A65" s="113" t="s">
        <v>1149</v>
      </c>
      <c r="B65" s="113"/>
      <c r="C65" s="113"/>
      <c r="D65" s="113"/>
    </row>
    <row r="66" spans="1:4">
      <c r="A66" s="107" t="s">
        <v>529</v>
      </c>
      <c r="B66" s="107" t="s">
        <v>530</v>
      </c>
      <c r="C66" s="107" t="s">
        <v>531</v>
      </c>
      <c r="D66" s="107" t="s">
        <v>532</v>
      </c>
    </row>
    <row r="67" spans="1:4">
      <c r="A67" t="s">
        <v>533</v>
      </c>
      <c r="B67" t="s">
        <v>534</v>
      </c>
      <c r="C67" t="s">
        <v>829</v>
      </c>
      <c r="D67" s="109" t="s">
        <v>731</v>
      </c>
    </row>
    <row r="68" spans="1:4">
      <c r="A68" t="s">
        <v>860</v>
      </c>
      <c r="B68" t="s">
        <v>534</v>
      </c>
      <c r="C68" t="s">
        <v>1160</v>
      </c>
      <c r="D68" s="109">
        <v>1</v>
      </c>
    </row>
    <row r="69" spans="1:4">
      <c r="A69" t="s">
        <v>870</v>
      </c>
      <c r="B69" t="s">
        <v>534</v>
      </c>
      <c r="C69" t="s">
        <v>1161</v>
      </c>
      <c r="D69" s="109" t="s">
        <v>1163</v>
      </c>
    </row>
    <row r="70" spans="1:4">
      <c r="A70" t="s">
        <v>1151</v>
      </c>
      <c r="B70" t="s">
        <v>534</v>
      </c>
      <c r="C70" t="s">
        <v>1162</v>
      </c>
      <c r="D70" s="112" t="s">
        <v>1164</v>
      </c>
    </row>
    <row r="71" spans="1:4">
      <c r="A71" t="s">
        <v>817</v>
      </c>
    </row>
    <row r="72" spans="1:4" ht="30">
      <c r="A72" t="s">
        <v>818</v>
      </c>
      <c r="B72" t="s">
        <v>534</v>
      </c>
      <c r="C72" s="108" t="s">
        <v>825</v>
      </c>
      <c r="D72" s="115" t="s">
        <v>973</v>
      </c>
    </row>
    <row r="74" spans="1:4">
      <c r="C74" s="108"/>
      <c r="D74" s="1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21"/>
  <sheetViews>
    <sheetView workbookViewId="0">
      <selection activeCell="G15" sqref="G15"/>
    </sheetView>
  </sheetViews>
  <sheetFormatPr defaultRowHeight="15"/>
  <cols>
    <col min="4" max="4" width="19.85546875" customWidth="1"/>
  </cols>
  <sheetData>
    <row r="4" spans="4:5">
      <c r="D4" t="s">
        <v>293</v>
      </c>
    </row>
    <row r="5" spans="4:5">
      <c r="D5" t="s">
        <v>304</v>
      </c>
      <c r="E5" t="s">
        <v>300</v>
      </c>
    </row>
    <row r="6" spans="4:5">
      <c r="D6" t="s">
        <v>315</v>
      </c>
      <c r="E6" t="s">
        <v>299</v>
      </c>
    </row>
    <row r="7" spans="4:5">
      <c r="D7" t="s">
        <v>305</v>
      </c>
      <c r="E7" t="s">
        <v>300</v>
      </c>
    </row>
    <row r="8" spans="4:5">
      <c r="D8" t="s">
        <v>306</v>
      </c>
      <c r="E8" t="s">
        <v>300</v>
      </c>
    </row>
    <row r="9" spans="4:5">
      <c r="D9" t="s">
        <v>307</v>
      </c>
      <c r="E9" t="s">
        <v>300</v>
      </c>
    </row>
    <row r="10" spans="4:5">
      <c r="D10" t="s">
        <v>308</v>
      </c>
      <c r="E10" t="s">
        <v>300</v>
      </c>
    </row>
    <row r="11" spans="4:5">
      <c r="D11" t="s">
        <v>294</v>
      </c>
    </row>
    <row r="12" spans="4:5">
      <c r="D12" t="s">
        <v>295</v>
      </c>
    </row>
    <row r="13" spans="4:5">
      <c r="D13" t="s">
        <v>317</v>
      </c>
    </row>
    <row r="14" spans="4:5">
      <c r="D14" t="s">
        <v>303</v>
      </c>
    </row>
    <row r="15" spans="4:5">
      <c r="D15" t="s">
        <v>296</v>
      </c>
    </row>
    <row r="16" spans="4:5">
      <c r="D16" t="s">
        <v>312</v>
      </c>
      <c r="E16" t="s">
        <v>301</v>
      </c>
    </row>
    <row r="17" spans="4:5">
      <c r="D17" t="s">
        <v>313</v>
      </c>
      <c r="E17" t="s">
        <v>301</v>
      </c>
    </row>
    <row r="18" spans="4:5">
      <c r="D18" t="s">
        <v>297</v>
      </c>
      <c r="E18" t="s">
        <v>302</v>
      </c>
    </row>
    <row r="19" spans="4:5">
      <c r="D19" t="s">
        <v>309</v>
      </c>
      <c r="E19" t="s">
        <v>300</v>
      </c>
    </row>
    <row r="20" spans="4:5">
      <c r="D20" t="s">
        <v>298</v>
      </c>
      <c r="E20" t="s">
        <v>302</v>
      </c>
    </row>
    <row r="21" spans="4:5">
      <c r="D21" t="s">
        <v>311</v>
      </c>
      <c r="E21" t="s">
        <v>302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Tagging structure</vt:lpstr>
      <vt:lpstr>Tagging dictionary</vt:lpstr>
      <vt:lpstr>u_analysis_app.tagging</vt:lpstr>
      <vt:lpstr>u_analysis_app.tagging_daily</vt:lpstr>
      <vt:lpstr>member_communication</vt:lpstr>
      <vt:lpstr>member_profile</vt:lpstr>
      <vt:lpstr>member_purchase_behavior</vt:lpstr>
      <vt:lpstr>member_campaign_perference</vt:lpstr>
      <vt:lpstr>res channel</vt:lpstr>
      <vt:lpstr>Communication</vt:lpstr>
      <vt:lpstr>Communication_tags</vt:lpstr>
      <vt:lpstr>Member</vt:lpstr>
      <vt:lpstr>Member_tags</vt:lpstr>
      <vt:lpstr>Campaign</vt:lpstr>
      <vt:lpstr>Beverage</vt:lpstr>
    </vt:vector>
  </TitlesOfParts>
  <Company>Starbuck Coffee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Elsie Hong Chen</dc:creator>
  <cp:lastModifiedBy>Lei Li (PSP)</cp:lastModifiedBy>
  <dcterms:created xsi:type="dcterms:W3CDTF">2020-06-01T10:08:48Z</dcterms:created>
  <dcterms:modified xsi:type="dcterms:W3CDTF">2020-09-14T09:14:47Z</dcterms:modified>
</cp:coreProperties>
</file>