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丽" sheetId="1" r:id="rId1"/>
    <sheet name="充" sheetId="2" r:id="rId2"/>
    <sheet name="纯债基金" sheetId="3" r:id="rId3"/>
    <sheet name="指数基金" sheetId="4" r:id="rId4"/>
  </sheets>
  <calcPr calcId="152511"/>
</workbook>
</file>

<file path=xl/calcChain.xml><?xml version="1.0" encoding="utf-8"?>
<calcChain xmlns="http://schemas.openxmlformats.org/spreadsheetml/2006/main">
  <c r="T4" i="4" l="1"/>
  <c r="R4" i="4"/>
  <c r="M4" i="4"/>
  <c r="K4" i="4"/>
  <c r="D4" i="4" l="1"/>
  <c r="F4" i="4" s="1"/>
  <c r="R3" i="4" l="1"/>
  <c r="T3" i="4" s="1"/>
  <c r="K3" i="4"/>
  <c r="M3" i="4" s="1"/>
  <c r="D3" i="4"/>
  <c r="F3" i="4" s="1"/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<sst xmlns="http://schemas.openxmlformats.org/spreadsheetml/2006/main" count="35" uniqueCount="17">
  <si>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</si>
  <si>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</si>
  <si>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</si>
  <si>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</si>
  <si>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</si>
  <si>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</si>
  <si>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</si>
  <si>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</si>
  <si>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</si>
  <si>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</si>
  <si>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</si>
  <si>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</si>
  <si>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</si>
  <si>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</si>
  <si>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510310 - HS300ETF</t>
    <phoneticPr fontId="1" type="noConversion"/>
  </si>
  <si>
    <t>510510 - 广发500</t>
    <phoneticPr fontId="1" type="noConversion"/>
  </si>
  <si>
    <t>512880 - 证券ETF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</si>
</sst>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00_);[Red]\(#,##0.0000\)"/>
    <numFmt numFmtId="178" formatCode="#,##0.00000_);[Red]\(#,##0.000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7" fontId="4" fillId="6" borderId="0" xfId="0" applyNumberFormat="1" applyFont="1" applyFill="1" applyAlignment="1">
      <alignment horizontal="center" vertical="center"/>
    </xf>
    <xf numFmtId="177" fontId="5" fillId="6" borderId="0" xfId="0" applyNumberFormat="1" applyFont="1" applyFill="1" applyAlignment="1">
      <alignment horizontal="center" vertical="center"/>
    </xf>
    <xf numFmtId="177" fontId="2" fillId="6" borderId="0" xfId="0" applyNumberFormat="1" applyFont="1" applyFill="1" applyAlignment="1">
      <alignment horizontal="center" vertical="center"/>
    </xf>
    <xf numFmtId="176" fontId="6" fillId="6" borderId="5" xfId="0" applyNumberFormat="1" applyFont="1" applyFill="1" applyBorder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178" fontId="3" fillId="2" borderId="0" xfId="0" applyNumberFormat="1" applyFont="1" applyFill="1" applyAlignment="1">
      <alignment horizontal="center" vertical="center"/>
    </xf>
    <xf numFmtId="178" fontId="3" fillId="8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8" fontId="5" fillId="6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4" sqref="I14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500000</v>
      </c>
      <c r="B1" s="2">
        <f>SUM(B3:B65535)</f>
        <v>500000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43286</v>
      </c>
      <c r="B3" s="10">
        <v>500000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278000</v>
      </c>
      <c r="B1" s="2">
        <f>SUM(B3:B65535)</f>
        <v>283000</v>
      </c>
      <c r="C1" s="3">
        <f>SUM(C3:C65535)</f>
        <v>5000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43286</v>
      </c>
      <c r="B3" s="10">
        <v>283000</v>
      </c>
    </row>
    <row r="4" spans="1:3" ht="30" customHeight="1" x14ac:dyDescent="0.3">
      <c r="A4" s="9">
        <v>43286</v>
      </c>
      <c r="B4" s="10"/>
      <c r="C4" s="12">
        <v>5000</v>
      </c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2" sqref="I12"/>
    </sheetView>
  </sheetViews>
  <sheetFormatPr defaultRowHeight="30" customHeight="1" x14ac:dyDescent="0.3"/>
  <cols>
    <col min="1" max="1" width="24" style="5" customWidth="1"/>
    <col min="2" max="2" width="24" style="14" customWidth="1"/>
    <col min="3" max="3" width="52.25" style="35" customWidth="1"/>
    <col min="4" max="4" width="30" style="36" customWidth="1"/>
    <col min="5" max="5" width="20.75" style="4" customWidth="1"/>
    <col min="6" max="16384" width="9" style="4"/>
  </cols>
  <sheetData>
    <row r="1" spans="1:4" s="30" customFormat="1" ht="54" customHeight="1" thickBot="1" x14ac:dyDescent="0.35">
      <c r="A1" s="29"/>
      <c r="B1" s="29"/>
      <c r="C1" s="31">
        <f>SUM(C3:C65535)</f>
        <v>4000</v>
      </c>
      <c r="D1" s="32"/>
    </row>
    <row r="2" spans="1:4" ht="30" customHeight="1" thickBot="1" x14ac:dyDescent="0.35">
      <c r="A2" s="6" t="s">
        <v>2</v>
      </c>
      <c r="B2" s="13" t="s">
        <v>3</v>
      </c>
      <c r="C2" s="33" t="s">
        <v>5</v>
      </c>
      <c r="D2" s="34" t="s">
        <v>4</v>
      </c>
    </row>
    <row r="3" spans="1:4" ht="30" customHeight="1" x14ac:dyDescent="0.3">
      <c r="A3" s="9">
        <v>43279</v>
      </c>
      <c r="B3" s="15" t="s">
        <v>7</v>
      </c>
      <c r="C3" s="35">
        <v>1000</v>
      </c>
      <c r="D3" s="36">
        <v>1.0229999999999999</v>
      </c>
    </row>
    <row r="4" spans="1:4" ht="30" customHeight="1" x14ac:dyDescent="0.3">
      <c r="A4" s="9">
        <v>43279</v>
      </c>
      <c r="B4" s="15" t="s">
        <v>6</v>
      </c>
      <c r="C4" s="35">
        <v>1000</v>
      </c>
      <c r="D4" s="36">
        <v>0.83</v>
      </c>
    </row>
    <row r="5" spans="1:4" ht="30" customHeight="1" x14ac:dyDescent="0.3">
      <c r="A5" s="9">
        <v>43286</v>
      </c>
      <c r="B5" s="15" t="s">
        <v>7</v>
      </c>
      <c r="C5" s="35">
        <v>1000</v>
      </c>
      <c r="D5" s="36">
        <v>1.024</v>
      </c>
    </row>
    <row r="6" spans="1:4" ht="30" customHeight="1" x14ac:dyDescent="0.3">
      <c r="A6" s="9">
        <v>43286</v>
      </c>
      <c r="B6" s="15" t="s">
        <v>6</v>
      </c>
      <c r="C6" s="35">
        <v>1000</v>
      </c>
      <c r="D6" s="36">
        <v>0.83399999999999996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V14" sqref="V14"/>
    </sheetView>
  </sheetViews>
  <sheetFormatPr defaultRowHeight="30" customHeight="1" x14ac:dyDescent="0.3"/>
  <cols>
    <col min="1" max="1" width="10" style="18" bestFit="1" customWidth="1"/>
    <col min="2" max="2" width="8.5" style="21" bestFit="1" customWidth="1"/>
    <col min="3" max="3" width="10.75" style="20" bestFit="1" customWidth="1"/>
    <col min="4" max="4" width="12.625" style="18" bestFit="1" customWidth="1"/>
    <col min="5" max="5" width="8.5" style="18" bestFit="1" customWidth="1"/>
    <col min="6" max="6" width="12.625" style="18" bestFit="1" customWidth="1"/>
    <col min="7" max="7" width="9" style="4"/>
    <col min="8" max="8" width="10" style="18" bestFit="1" customWidth="1"/>
    <col min="9" max="9" width="13" style="21" customWidth="1"/>
    <col min="10" max="10" width="10.75" style="20" bestFit="1" customWidth="1"/>
    <col min="11" max="11" width="10.75" style="18" bestFit="1" customWidth="1"/>
    <col min="12" max="12" width="8.5" style="18" bestFit="1" customWidth="1"/>
    <col min="13" max="13" width="10.75" style="18" bestFit="1" customWidth="1"/>
    <col min="14" max="14" width="9" style="4"/>
    <col min="15" max="15" width="10" style="18" bestFit="1" customWidth="1"/>
    <col min="16" max="16" width="8.5" style="21" bestFit="1" customWidth="1"/>
    <col min="17" max="17" width="10.75" style="20" bestFit="1" customWidth="1"/>
    <col min="18" max="18" width="10.75" style="18" bestFit="1" customWidth="1"/>
    <col min="19" max="19" width="8.5" style="18" bestFit="1" customWidth="1"/>
    <col min="20" max="20" width="10.75" style="18" bestFit="1" customWidth="1"/>
    <col min="21" max="16384" width="9" style="4"/>
  </cols>
  <sheetData>
    <row r="1" spans="1:20" ht="54" customHeight="1" x14ac:dyDescent="0.3">
      <c r="A1" s="28" t="s">
        <v>14</v>
      </c>
      <c r="B1" s="28"/>
      <c r="C1" s="28"/>
      <c r="D1" s="28"/>
      <c r="E1" s="28"/>
      <c r="F1" s="28"/>
      <c r="H1" s="28" t="s">
        <v>15</v>
      </c>
      <c r="I1" s="28"/>
      <c r="J1" s="28"/>
      <c r="K1" s="28"/>
      <c r="L1" s="28"/>
      <c r="M1" s="28"/>
      <c r="O1" s="28" t="s">
        <v>16</v>
      </c>
      <c r="P1" s="28"/>
      <c r="Q1" s="28"/>
      <c r="R1" s="28"/>
      <c r="S1" s="28"/>
      <c r="T1" s="28"/>
    </row>
    <row r="2" spans="1:20" s="16" customFormat="1" ht="30" customHeight="1" x14ac:dyDescent="0.15">
      <c r="A2" s="22" t="s">
        <v>13</v>
      </c>
      <c r="B2" s="23" t="s">
        <v>8</v>
      </c>
      <c r="C2" s="23" t="s">
        <v>9</v>
      </c>
      <c r="D2" s="23" t="s">
        <v>10</v>
      </c>
      <c r="E2" s="23" t="s">
        <v>11</v>
      </c>
      <c r="F2" s="24" t="s">
        <v>12</v>
      </c>
      <c r="H2" s="22" t="s">
        <v>13</v>
      </c>
      <c r="I2" s="23" t="s">
        <v>8</v>
      </c>
      <c r="J2" s="23" t="s">
        <v>9</v>
      </c>
      <c r="K2" s="23" t="s">
        <v>10</v>
      </c>
      <c r="L2" s="23" t="s">
        <v>11</v>
      </c>
      <c r="M2" s="24" t="s">
        <v>12</v>
      </c>
      <c r="O2" s="22" t="s">
        <v>13</v>
      </c>
      <c r="P2" s="23" t="s">
        <v>8</v>
      </c>
      <c r="Q2" s="23" t="s">
        <v>9</v>
      </c>
      <c r="R2" s="23" t="s">
        <v>10</v>
      </c>
      <c r="S2" s="23" t="s">
        <v>11</v>
      </c>
      <c r="T2" s="24" t="s">
        <v>12</v>
      </c>
    </row>
    <row r="3" spans="1:20" ht="30" customHeight="1" x14ac:dyDescent="0.3">
      <c r="A3" s="17">
        <v>43284</v>
      </c>
      <c r="B3" s="25">
        <v>1.44</v>
      </c>
      <c r="C3" s="26">
        <v>700</v>
      </c>
      <c r="D3" s="27">
        <f>B3*C3</f>
        <v>1008</v>
      </c>
      <c r="E3" s="27">
        <v>5</v>
      </c>
      <c r="F3" s="27">
        <f>D3+E3</f>
        <v>1013</v>
      </c>
      <c r="H3" s="17">
        <v>43284</v>
      </c>
      <c r="I3" s="25">
        <v>1.42</v>
      </c>
      <c r="J3" s="26">
        <v>700</v>
      </c>
      <c r="K3" s="27">
        <f>I3*J3</f>
        <v>994</v>
      </c>
      <c r="L3" s="27">
        <v>5</v>
      </c>
      <c r="M3" s="27">
        <f>K3+L3</f>
        <v>999</v>
      </c>
      <c r="O3" s="17">
        <v>43284</v>
      </c>
      <c r="P3" s="25">
        <v>0.73</v>
      </c>
      <c r="Q3" s="26">
        <v>700</v>
      </c>
      <c r="R3" s="27">
        <f>P3*Q3</f>
        <v>511</v>
      </c>
      <c r="S3" s="27">
        <v>5</v>
      </c>
      <c r="T3" s="27">
        <f>R3+S3</f>
        <v>516</v>
      </c>
    </row>
    <row r="4" spans="1:20" ht="30" customHeight="1" x14ac:dyDescent="0.3">
      <c r="A4" s="17">
        <v>43285</v>
      </c>
      <c r="B4" s="25">
        <v>1.44</v>
      </c>
      <c r="C4" s="26">
        <v>700</v>
      </c>
      <c r="D4" s="27">
        <f>B4*C4</f>
        <v>1008</v>
      </c>
      <c r="E4" s="27">
        <v>5</v>
      </c>
      <c r="F4" s="27">
        <f>D4+E4</f>
        <v>1013</v>
      </c>
      <c r="H4" s="17">
        <v>43286</v>
      </c>
      <c r="I4" s="25">
        <v>1.405</v>
      </c>
      <c r="J4" s="26">
        <v>700</v>
      </c>
      <c r="K4" s="27">
        <f>I4*J4</f>
        <v>983.5</v>
      </c>
      <c r="L4" s="27">
        <v>5</v>
      </c>
      <c r="M4" s="27">
        <f>K4+L4</f>
        <v>988.5</v>
      </c>
      <c r="O4" s="17">
        <v>43286</v>
      </c>
      <c r="P4" s="25">
        <v>0.72499999999999998</v>
      </c>
      <c r="Q4" s="26">
        <v>700</v>
      </c>
      <c r="R4" s="27">
        <f>P4*Q4</f>
        <v>507.5</v>
      </c>
      <c r="S4" s="27">
        <v>5</v>
      </c>
      <c r="T4" s="27">
        <f>R4+S4</f>
        <v>512.5</v>
      </c>
    </row>
    <row r="5" spans="1:20" ht="30" customHeight="1" x14ac:dyDescent="0.3">
      <c r="A5" s="17"/>
      <c r="B5" s="19"/>
      <c r="H5" s="17"/>
      <c r="I5" s="19"/>
      <c r="O5" s="17"/>
      <c r="P5" s="19"/>
    </row>
  </sheetData>
  <mergeCells count="3">
    <mergeCell ref="A1:F1"/>
    <mergeCell ref="H1:M1"/>
    <mergeCell ref="O1:T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2018-07-06T00:53:27Z</dcterms:modified>
</cp:coreProperties>
</file>