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1botTG\pythonProject\files\ITPD\kontrol_kart_Suhart\kart_ind_nabl\"/>
    </mc:Choice>
  </mc:AlternateContent>
  <bookViews>
    <workbookView xWindow="0" yWindow="0" windowWidth="23040" windowHeight="8616"/>
  </bookViews>
  <sheets>
    <sheet name="Лист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9" i="1" l="1"/>
  <c r="Q9" i="1" s="1"/>
  <c r="G10" i="1" l="1"/>
  <c r="G11" i="1" s="1"/>
  <c r="E10" i="1"/>
  <c r="E11" i="1" s="1"/>
  <c r="F10" i="1"/>
  <c r="F11" i="1" s="1"/>
  <c r="P10" i="1"/>
  <c r="P11" i="1" s="1"/>
  <c r="D10" i="1"/>
  <c r="D11" i="1" s="1"/>
  <c r="O10" i="1"/>
  <c r="O11" i="1" s="1"/>
  <c r="C10" i="1"/>
  <c r="C11" i="1" s="1"/>
  <c r="N10" i="1"/>
  <c r="N11" i="1" s="1"/>
  <c r="B10" i="1"/>
  <c r="B11" i="1" s="1"/>
  <c r="K10" i="1"/>
  <c r="K11" i="1" s="1"/>
  <c r="M10" i="1"/>
  <c r="M11" i="1" s="1"/>
  <c r="H10" i="1"/>
  <c r="H11" i="1" s="1"/>
  <c r="L10" i="1"/>
  <c r="L11" i="1" s="1"/>
  <c r="J10" i="1"/>
  <c r="J11" i="1" s="1"/>
  <c r="I10" i="1"/>
  <c r="I11" i="1" s="1"/>
  <c r="V9" i="1"/>
  <c r="N7" i="1" l="1"/>
  <c r="B7" i="1"/>
  <c r="E6" i="1"/>
  <c r="E7" i="1"/>
  <c r="I6" i="1"/>
  <c r="F7" i="1"/>
  <c r="H6" i="1"/>
  <c r="J6" i="1"/>
  <c r="I7" i="1"/>
  <c r="P6" i="1"/>
  <c r="J7" i="1"/>
  <c r="F6" i="1"/>
  <c r="L7" i="1"/>
  <c r="G6" i="1"/>
  <c r="N6" i="1"/>
  <c r="C7" i="1"/>
  <c r="G7" i="1"/>
  <c r="P7" i="1"/>
  <c r="H7" i="1"/>
  <c r="L6" i="1"/>
  <c r="K6" i="1"/>
  <c r="M6" i="1"/>
  <c r="M7" i="1"/>
  <c r="K7" i="1"/>
  <c r="B6" i="1"/>
  <c r="C6" i="1"/>
  <c r="O7" i="1"/>
  <c r="O6" i="1"/>
  <c r="D7" i="1"/>
  <c r="D6" i="1"/>
</calcChain>
</file>

<file path=xl/sharedStrings.xml><?xml version="1.0" encoding="utf-8"?>
<sst xmlns="http://schemas.openxmlformats.org/spreadsheetml/2006/main" count="12" uniqueCount="11">
  <si>
    <t>№</t>
  </si>
  <si>
    <t>х</t>
  </si>
  <si>
    <t>CLx</t>
  </si>
  <si>
    <t>UCLx</t>
  </si>
  <si>
    <t>LCLx</t>
  </si>
  <si>
    <t>d=R/sig</t>
  </si>
  <si>
    <t>E</t>
  </si>
  <si>
    <t>E*R</t>
  </si>
  <si>
    <t>MR</t>
  </si>
  <si>
    <t>CLR</t>
  </si>
  <si>
    <t>UCLR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</si>
</sst>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Лист4!$B$4:$P$4</c:f>
              <c:numCache>
                <c:formatCode>General</c:formatCode>
                <c:ptCount val="15"/>
                <c:pt idx="0">
                  <c:v>0.72</c:v>
                </c:pt>
                <c:pt idx="1">
                  <c:v>0.69</c:v>
                </c:pt>
                <c:pt idx="2">
                  <c:v>0.74</c:v>
                </c:pt>
                <c:pt idx="3">
                  <c:v>0.76</c:v>
                </c:pt>
                <c:pt idx="4">
                  <c:v>0.81</c:v>
                </c:pt>
                <c:pt idx="5">
                  <c:v>0.65</c:v>
                </c:pt>
                <c:pt idx="6">
                  <c:v>0.85</c:v>
                </c:pt>
                <c:pt idx="7">
                  <c:v>0.8</c:v>
                </c:pt>
                <c:pt idx="8">
                  <c:v>0.76</c:v>
                </c:pt>
                <c:pt idx="9">
                  <c:v>0.74</c:v>
                </c:pt>
                <c:pt idx="10">
                  <c:v>0.82</c:v>
                </c:pt>
                <c:pt idx="11">
                  <c:v>0.84</c:v>
                </c:pt>
                <c:pt idx="12">
                  <c:v>0.8</c:v>
                </c:pt>
                <c:pt idx="13">
                  <c:v>0.79</c:v>
                </c:pt>
                <c:pt idx="1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E-4FFE-A8B1-CE55053B24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Лист4!$B$5:$P$5</c:f>
              <c:numCache>
                <c:formatCode>0.000</c:formatCode>
                <c:ptCount val="15"/>
                <c:pt idx="0">
                  <c:v>0.76866666666666661</c:v>
                </c:pt>
                <c:pt idx="1">
                  <c:v>0.76866666666666661</c:v>
                </c:pt>
                <c:pt idx="2">
                  <c:v>0.76866666666666661</c:v>
                </c:pt>
                <c:pt idx="3">
                  <c:v>0.76866666666666661</c:v>
                </c:pt>
                <c:pt idx="4">
                  <c:v>0.76866666666666661</c:v>
                </c:pt>
                <c:pt idx="5">
                  <c:v>0.76866666666666661</c:v>
                </c:pt>
                <c:pt idx="6">
                  <c:v>0.76866666666666661</c:v>
                </c:pt>
                <c:pt idx="7">
                  <c:v>0.76866666666666661</c:v>
                </c:pt>
                <c:pt idx="8">
                  <c:v>0.76866666666666661</c:v>
                </c:pt>
                <c:pt idx="9">
                  <c:v>0.76866666666666661</c:v>
                </c:pt>
                <c:pt idx="10">
                  <c:v>0.76866666666666661</c:v>
                </c:pt>
                <c:pt idx="11">
                  <c:v>0.76866666666666661</c:v>
                </c:pt>
                <c:pt idx="12">
                  <c:v>0.76866666666666661</c:v>
                </c:pt>
                <c:pt idx="13">
                  <c:v>0.76866666666666661</c:v>
                </c:pt>
                <c:pt idx="14">
                  <c:v>0.76866666666666661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E-4FFE-A8B1-CE55053B249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Лист4!$B$6:$P$6</c:f>
              <c:numCache>
                <c:formatCode>0.000</c:formatCode>
                <c:ptCount val="15"/>
                <c:pt idx="0">
                  <c:v>0.92064235055724419</c:v>
                </c:pt>
                <c:pt idx="1">
                  <c:v>0.92064235055724419</c:v>
                </c:pt>
                <c:pt idx="2">
                  <c:v>0.92064235055724419</c:v>
                </c:pt>
                <c:pt idx="3">
                  <c:v>0.92064235055724419</c:v>
                </c:pt>
                <c:pt idx="4">
                  <c:v>0.92064235055724419</c:v>
                </c:pt>
                <c:pt idx="5">
                  <c:v>0.92064235055724419</c:v>
                </c:pt>
                <c:pt idx="6">
                  <c:v>0.92064235055724419</c:v>
                </c:pt>
                <c:pt idx="7">
                  <c:v>0.92064235055724419</c:v>
                </c:pt>
                <c:pt idx="8">
                  <c:v>0.92064235055724419</c:v>
                </c:pt>
                <c:pt idx="9">
                  <c:v>0.92064235055724419</c:v>
                </c:pt>
                <c:pt idx="10">
                  <c:v>0.92064235055724419</c:v>
                </c:pt>
                <c:pt idx="11">
                  <c:v>0.92064235055724419</c:v>
                </c:pt>
                <c:pt idx="12">
                  <c:v>0.92064235055724419</c:v>
                </c:pt>
                <c:pt idx="13">
                  <c:v>0.92064235055724419</c:v>
                </c:pt>
                <c:pt idx="14">
                  <c:v>0.92064235055724419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E-4FFE-A8B1-CE55053B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39408"/>
        <c:axId val="437334000"/>
      </c:lineChart>
      <c:catAx>
        <c:axId val="43733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334000"/>
        <c:crosses val="autoZero"/>
        <c:auto val="1"/>
        <c:lblAlgn val="ctr"/>
        <c:lblOffset val="100"/>
        <c:noMultiLvlLbl val="0"/>
      </c:catAx>
      <c:valAx>
        <c:axId val="4373340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3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Лист4!$B$9:$P$9</c:f>
              <c:numCache>
                <c:formatCode>General</c:formatCode>
                <c:ptCount val="15"/>
                <c:pt idx="0">
                  <c:v>3.0000000000000027E-2</c:v>
                </c:pt>
                <c:pt idx="1">
                  <c:v>5.0000000000000044E-2</c:v>
                </c:pt>
                <c:pt idx="2">
                  <c:v>2.0000000000000018E-2</c:v>
                </c:pt>
                <c:pt idx="3">
                  <c:v>5.0000000000000044E-2</c:v>
                </c:pt>
                <c:pt idx="4">
                  <c:v>0.16000000000000003</c:v>
                </c:pt>
                <c:pt idx="5">
                  <c:v>0.19999999999999996</c:v>
                </c:pt>
                <c:pt idx="6">
                  <c:v>4.9999999999999933E-2</c:v>
                </c:pt>
                <c:pt idx="7">
                  <c:v>4.0000000000000036E-2</c:v>
                </c:pt>
                <c:pt idx="8">
                  <c:v>2.0000000000000018E-2</c:v>
                </c:pt>
                <c:pt idx="9">
                  <c:v>7.999999999999996E-2</c:v>
                </c:pt>
                <c:pt idx="10">
                  <c:v>2.0000000000000018E-2</c:v>
                </c:pt>
                <c:pt idx="11">
                  <c:v>3.9999999999999925E-2</c:v>
                </c:pt>
                <c:pt idx="12">
                  <c:v>1.0000000000000009E-2</c:v>
                </c:pt>
                <c:pt idx="13">
                  <c:v>3.0000000000000027E-2</c:v>
                </c:pt>
                <c:pt idx="14">
                  <c:v>5.7142857142857148E-2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B-4B3F-AF75-CB33A197B3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Лист4!$B$10:$P$10</c:f>
              <c:numCache>
                <c:formatCode>0.000</c:formatCode>
                <c:ptCount val="15"/>
                <c:pt idx="0">
                  <c:v>5.7142857142857148E-2</c:v>
                </c:pt>
                <c:pt idx="1">
                  <c:v>5.7142857142857148E-2</c:v>
                </c:pt>
                <c:pt idx="2">
                  <c:v>5.7142857142857148E-2</c:v>
                </c:pt>
                <c:pt idx="3">
                  <c:v>5.7142857142857148E-2</c:v>
                </c:pt>
                <c:pt idx="4">
                  <c:v>5.7142857142857148E-2</c:v>
                </c:pt>
                <c:pt idx="5">
                  <c:v>5.7142857142857148E-2</c:v>
                </c:pt>
                <c:pt idx="6">
                  <c:v>5.7142857142857148E-2</c:v>
                </c:pt>
                <c:pt idx="7">
                  <c:v>5.7142857142857148E-2</c:v>
                </c:pt>
                <c:pt idx="8">
                  <c:v>5.7142857142857148E-2</c:v>
                </c:pt>
                <c:pt idx="9">
                  <c:v>5.7142857142857148E-2</c:v>
                </c:pt>
                <c:pt idx="10">
                  <c:v>5.7142857142857148E-2</c:v>
                </c:pt>
                <c:pt idx="11">
                  <c:v>5.7142857142857148E-2</c:v>
                </c:pt>
                <c:pt idx="12">
                  <c:v>5.7142857142857148E-2</c:v>
                </c:pt>
                <c:pt idx="13">
                  <c:v>5.7142857142857148E-2</c:v>
                </c:pt>
                <c:pt idx="14">
                  <c:v>5.7142857142857148E-2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B-4B3F-AF75-CB33A197B3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Лист4!$B$11:$P$11</c:f>
              <c:numCache>
                <c:formatCode>General</c:formatCode>
                <c:ptCount val="15"/>
                <c:pt idx="0">
                  <c:v>0.17142857142857143</c:v>
                </c:pt>
                <c:pt idx="1">
                  <c:v>0.17142857142857143</c:v>
                </c:pt>
                <c:pt idx="2">
                  <c:v>0.17142857142857143</c:v>
                </c:pt>
                <c:pt idx="3">
                  <c:v>0.17142857142857143</c:v>
                </c:pt>
                <c:pt idx="4">
                  <c:v>0.17142857142857143</c:v>
                </c:pt>
                <c:pt idx="5">
                  <c:v>0.17142857142857143</c:v>
                </c:pt>
                <c:pt idx="6">
                  <c:v>0.17142857142857143</c:v>
                </c:pt>
                <c:pt idx="7">
                  <c:v>0.17142857142857143</c:v>
                </c:pt>
                <c:pt idx="8">
                  <c:v>0.17142857142857143</c:v>
                </c:pt>
                <c:pt idx="9">
                  <c:v>0.17142857142857143</c:v>
                </c:pt>
                <c:pt idx="10">
                  <c:v>0.17142857142857143</c:v>
                </c:pt>
                <c:pt idx="11">
                  <c:v>0.17142857142857143</c:v>
                </c:pt>
                <c:pt idx="12">
                  <c:v>0.17142857142857143</c:v>
                </c:pt>
                <c:pt idx="13">
                  <c:v>0.17142857142857143</c:v>
                </c:pt>
                <c:pt idx="14">
                  <c:v>0.17142857142857143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B-4B3F-AF75-CB33A197B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151040"/>
        <c:axId val="857152288"/>
      </c:lineChart>
      <c:catAx>
        <c:axId val="85715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152288"/>
        <c:crosses val="autoZero"/>
        <c:auto val="1"/>
        <c:lblAlgn val="ctr"/>
        <c:lblOffset val="100"/>
        <c:noMultiLvlLbl val="0"/>
      </c:catAx>
      <c:valAx>
        <c:axId val="8571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1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11</xdr:row>
      <xdr:rowOff>163830</xdr:rowOff>
    </xdr:from>
    <xdr:to>
      <xdr:col>22</xdr:col>
      <xdr:colOff>518160</xdr:colOff>
      <xdr:row>26</xdr:row>
      <xdr:rowOff>163830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12</xdr:row>
      <xdr:rowOff>80010</xdr:rowOff>
    </xdr:from>
    <xdr:to>
      <xdr:col>13</xdr:col>
      <xdr:colOff>106680</xdr:colOff>
      <xdr:row>27</xdr:row>
      <xdr:rowOff>80010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4;&#1072;&#1085;&#1080;&#1083;/Desktop/24-25%20&#1091;&#1095;.&#1075;/&#1059;&#1050;%20&#1088;&#1072;&#1073;&#1086;&#1090;&#1099;/&#1059;&#1050;/&#1054;&#1083;/&#1051;&#1056;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  <sheetName val="Лист6"/>
      <sheetName val="Лист7"/>
      <sheetName val="Лист8"/>
    </sheetNames>
    <sheetDataSet>
      <sheetData sheetId="0"/>
      <sheetData sheetId="1"/>
      <sheetData sheetId="2"/>
      <sheetData sheetId="3">
        <row r="4">
          <cell r="B4">
            <v>0.72</v>
          </cell>
          <cell r="C4">
            <v>0.69</v>
          </cell>
          <cell r="D4">
            <v>0.74</v>
          </cell>
          <cell r="E4">
            <v>0.76</v>
          </cell>
          <cell r="F4">
            <v>0.81</v>
          </cell>
          <cell r="G4">
            <v>0.65</v>
          </cell>
          <cell r="H4">
            <v>0.85</v>
          </cell>
          <cell r="I4">
            <v>0.8</v>
          </cell>
          <cell r="J4">
            <v>0.76</v>
          </cell>
          <cell r="K4">
            <v>0.74</v>
          </cell>
          <cell r="L4">
            <v>0.82</v>
          </cell>
          <cell r="M4">
            <v>0.84</v>
          </cell>
          <cell r="N4">
            <v>0.8</v>
          </cell>
          <cell r="O4">
            <v>0.79</v>
          </cell>
          <cell r="P4">
            <v>0.76</v>
          </cell>
        </row>
        <row r="5">
          <cell r="B5">
            <v>0.76866666666666661</v>
          </cell>
          <cell r="C5">
            <v>0.76866666666666661</v>
          </cell>
          <cell r="D5">
            <v>0.76866666666666661</v>
          </cell>
          <cell r="E5">
            <v>0.76866666666666661</v>
          </cell>
          <cell r="F5">
            <v>0.76866666666666661</v>
          </cell>
          <cell r="G5">
            <v>0.76866666666666661</v>
          </cell>
          <cell r="H5">
            <v>0.76866666666666661</v>
          </cell>
          <cell r="I5">
            <v>0.76866666666666661</v>
          </cell>
          <cell r="J5">
            <v>0.76866666666666661</v>
          </cell>
          <cell r="K5">
            <v>0.76866666666666661</v>
          </cell>
          <cell r="L5">
            <v>0.76866666666666661</v>
          </cell>
          <cell r="M5">
            <v>0.76866666666666661</v>
          </cell>
          <cell r="N5">
            <v>0.76866666666666661</v>
          </cell>
          <cell r="O5">
            <v>0.76866666666666661</v>
          </cell>
          <cell r="P5">
            <v>0.76866666666666661</v>
          </cell>
        </row>
        <row r="6">
          <cell r="B6">
            <v>0.92064235055724419</v>
          </cell>
          <cell r="C6">
            <v>0.92064235055724419</v>
          </cell>
          <cell r="D6">
            <v>0.92064235055724419</v>
          </cell>
          <cell r="E6">
            <v>0.92064235055724419</v>
          </cell>
          <cell r="F6">
            <v>0.92064235055724419</v>
          </cell>
          <cell r="G6">
            <v>0.92064235055724419</v>
          </cell>
          <cell r="H6">
            <v>0.92064235055724419</v>
          </cell>
          <cell r="I6">
            <v>0.92064235055724419</v>
          </cell>
          <cell r="J6">
            <v>0.92064235055724419</v>
          </cell>
          <cell r="K6">
            <v>0.92064235055724419</v>
          </cell>
          <cell r="L6">
            <v>0.92064235055724419</v>
          </cell>
          <cell r="M6">
            <v>0.92064235055724419</v>
          </cell>
          <cell r="N6">
            <v>0.92064235055724419</v>
          </cell>
          <cell r="O6">
            <v>0.92064235055724419</v>
          </cell>
          <cell r="P6">
            <v>0.92064235055724419</v>
          </cell>
        </row>
        <row r="9">
          <cell r="B9">
            <v>3.0000000000000027E-2</v>
          </cell>
          <cell r="C9">
            <v>5.0000000000000044E-2</v>
          </cell>
          <cell r="D9">
            <v>2.0000000000000018E-2</v>
          </cell>
          <cell r="E9">
            <v>5.0000000000000044E-2</v>
          </cell>
          <cell r="F9">
            <v>0.16000000000000003</v>
          </cell>
          <cell r="G9">
            <v>0.19999999999999996</v>
          </cell>
          <cell r="H9">
            <v>4.9999999999999933E-2</v>
          </cell>
          <cell r="I9">
            <v>4.0000000000000036E-2</v>
          </cell>
          <cell r="J9">
            <v>2.0000000000000018E-2</v>
          </cell>
          <cell r="K9">
            <v>7.999999999999996E-2</v>
          </cell>
          <cell r="L9">
            <v>2.0000000000000018E-2</v>
          </cell>
          <cell r="M9">
            <v>3.9999999999999925E-2</v>
          </cell>
          <cell r="N9">
            <v>1.0000000000000009E-2</v>
          </cell>
          <cell r="O9">
            <v>3.0000000000000027E-2</v>
          </cell>
          <cell r="P9">
            <v>5.7142857142857148E-2</v>
          </cell>
        </row>
        <row r="10">
          <cell r="B10">
            <v>5.7142857142857148E-2</v>
          </cell>
          <cell r="C10">
            <v>5.7142857142857148E-2</v>
          </cell>
          <cell r="D10">
            <v>5.7142857142857148E-2</v>
          </cell>
          <cell r="E10">
            <v>5.7142857142857148E-2</v>
          </cell>
          <cell r="F10">
            <v>5.7142857142857148E-2</v>
          </cell>
          <cell r="G10">
            <v>5.7142857142857148E-2</v>
          </cell>
          <cell r="H10">
            <v>5.7142857142857148E-2</v>
          </cell>
          <cell r="I10">
            <v>5.7142857142857148E-2</v>
          </cell>
          <cell r="J10">
            <v>5.7142857142857148E-2</v>
          </cell>
          <cell r="K10">
            <v>5.7142857142857148E-2</v>
          </cell>
          <cell r="L10">
            <v>5.7142857142857148E-2</v>
          </cell>
          <cell r="M10">
            <v>5.7142857142857148E-2</v>
          </cell>
          <cell r="N10">
            <v>5.7142857142857148E-2</v>
          </cell>
          <cell r="O10">
            <v>5.7142857142857148E-2</v>
          </cell>
          <cell r="P10">
            <v>5.7142857142857148E-2</v>
          </cell>
        </row>
        <row r="11">
          <cell r="B11">
            <v>0.17142857142857143</v>
          </cell>
          <cell r="C11">
            <v>0.17142857142857143</v>
          </cell>
          <cell r="D11">
            <v>0.17142857142857143</v>
          </cell>
          <cell r="E11">
            <v>0.17142857142857143</v>
          </cell>
          <cell r="F11">
            <v>0.17142857142857143</v>
          </cell>
          <cell r="G11">
            <v>0.17142857142857143</v>
          </cell>
          <cell r="H11">
            <v>0.17142857142857143</v>
          </cell>
          <cell r="I11">
            <v>0.17142857142857143</v>
          </cell>
          <cell r="J11">
            <v>0.17142857142857143</v>
          </cell>
          <cell r="K11">
            <v>0.17142857142857143</v>
          </cell>
          <cell r="L11">
            <v>0.17142857142857143</v>
          </cell>
          <cell r="M11">
            <v>0.17142857142857143</v>
          </cell>
          <cell r="N11">
            <v>0.17142857142857143</v>
          </cell>
          <cell r="O11">
            <v>0.17142857142857143</v>
          </cell>
          <cell r="P11">
            <v>0.17142857142857143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2"/>
  <sheetViews>
    <sheetView tabSelected="1" workbookViewId="0">
      <selection activeCell="B17" sqref="B17"/>
    </sheetView>
  </sheetViews>
  <sheetFormatPr defaultRowHeight="14.4" x14ac:dyDescent="0.3"/>
  <sheetData>
    <row r="3" spans="1:22" x14ac:dyDescent="0.3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</row>
    <row r="4" spans="1:22" x14ac:dyDescent="0.3">
      <c r="A4" t="s">
        <v>1</v>
      </c>
      <c r="B4">
        <v>0.72</v>
      </c>
      <c r="C4">
        <v>0.69</v>
      </c>
      <c r="D4">
        <v>0.74</v>
      </c>
      <c r="E4">
        <v>0.76</v>
      </c>
      <c r="F4">
        <v>0.81</v>
      </c>
      <c r="G4">
        <v>0.65</v>
      </c>
      <c r="H4">
        <v>0.85</v>
      </c>
      <c r="I4">
        <v>0.8</v>
      </c>
      <c r="J4">
        <v>0.76</v>
      </c>
      <c r="K4">
        <v>0.74</v>
      </c>
      <c r="L4">
        <v>0.82</v>
      </c>
      <c r="M4">
        <v>0.84</v>
      </c>
      <c r="N4">
        <v>0.8</v>
      </c>
      <c r="O4">
        <v>0.79</v>
      </c>
      <c r="P4">
        <v>0.76</v>
      </c>
    </row>
    <row r="5" spans="1:22" x14ac:dyDescent="0.3">
      <c r="A5" t="s">
        <v>2</v>
      </c>
      <c r="B5" s="1">
        <f>AVERAGE($B$4:$P$4)</f>
        <v>0.76866666666666661</v>
      </c>
      <c r="C5" s="1">
        <f t="shared" ref="C5:P5" si="0">AVERAGE($B$4:$P$4)</f>
        <v>0.76866666666666661</v>
      </c>
      <c r="D5" s="1">
        <f t="shared" si="0"/>
        <v>0.76866666666666661</v>
      </c>
      <c r="E5" s="1">
        <f t="shared" si="0"/>
        <v>0.76866666666666661</v>
      </c>
      <c r="F5" s="1">
        <f t="shared" si="0"/>
        <v>0.76866666666666661</v>
      </c>
      <c r="G5" s="1">
        <f t="shared" si="0"/>
        <v>0.76866666666666661</v>
      </c>
      <c r="H5" s="1">
        <f t="shared" si="0"/>
        <v>0.76866666666666661</v>
      </c>
      <c r="I5" s="1">
        <f t="shared" si="0"/>
        <v>0.76866666666666661</v>
      </c>
      <c r="J5" s="1">
        <f t="shared" si="0"/>
        <v>0.76866666666666661</v>
      </c>
      <c r="K5" s="1">
        <f t="shared" si="0"/>
        <v>0.76866666666666661</v>
      </c>
      <c r="L5" s="1">
        <f t="shared" si="0"/>
        <v>0.76866666666666661</v>
      </c>
      <c r="M5" s="1">
        <f t="shared" si="0"/>
        <v>0.76866666666666661</v>
      </c>
      <c r="N5" s="1">
        <f t="shared" si="0"/>
        <v>0.76866666666666661</v>
      </c>
      <c r="O5" s="1">
        <f t="shared" si="0"/>
        <v>0.76866666666666661</v>
      </c>
      <c r="P5" s="1">
        <f t="shared" si="0"/>
        <v>0.76866666666666661</v>
      </c>
    </row>
    <row r="6" spans="1:22" x14ac:dyDescent="0.3">
      <c r="A6" t="s">
        <v>3</v>
      </c>
      <c r="B6" s="2">
        <f>B5+$V$9</f>
        <v>0.92064235055724419</v>
      </c>
      <c r="C6" s="2">
        <f t="shared" ref="C6:P6" si="1">C5+$V$9</f>
        <v>0.92064235055724419</v>
      </c>
      <c r="D6" s="2">
        <f t="shared" si="1"/>
        <v>0.92064235055724419</v>
      </c>
      <c r="E6" s="2">
        <f t="shared" si="1"/>
        <v>0.92064235055724419</v>
      </c>
      <c r="F6" s="2">
        <f t="shared" si="1"/>
        <v>0.92064235055724419</v>
      </c>
      <c r="G6" s="2">
        <f t="shared" si="1"/>
        <v>0.92064235055724419</v>
      </c>
      <c r="H6" s="2">
        <f t="shared" si="1"/>
        <v>0.92064235055724419</v>
      </c>
      <c r="I6" s="2">
        <f t="shared" si="1"/>
        <v>0.92064235055724419</v>
      </c>
      <c r="J6" s="2">
        <f t="shared" si="1"/>
        <v>0.92064235055724419</v>
      </c>
      <c r="K6" s="2">
        <f t="shared" si="1"/>
        <v>0.92064235055724419</v>
      </c>
      <c r="L6" s="2">
        <f t="shared" si="1"/>
        <v>0.92064235055724419</v>
      </c>
      <c r="M6" s="2">
        <f t="shared" si="1"/>
        <v>0.92064235055724419</v>
      </c>
      <c r="N6" s="2">
        <f t="shared" si="1"/>
        <v>0.92064235055724419</v>
      </c>
      <c r="O6" s="2">
        <f t="shared" si="1"/>
        <v>0.92064235055724419</v>
      </c>
      <c r="P6" s="2">
        <f t="shared" si="1"/>
        <v>0.92064235055724419</v>
      </c>
      <c r="Q6" s="3"/>
    </row>
    <row r="7" spans="1:22" x14ac:dyDescent="0.3">
      <c r="A7" t="s">
        <v>4</v>
      </c>
      <c r="B7" s="1">
        <f>B5-$V$9</f>
        <v>0.61669098277608903</v>
      </c>
      <c r="C7" s="1">
        <f t="shared" ref="C7:P7" si="2">C5-$V$9</f>
        <v>0.61669098277608903</v>
      </c>
      <c r="D7" s="1">
        <f t="shared" si="2"/>
        <v>0.61669098277608903</v>
      </c>
      <c r="E7" s="1">
        <f t="shared" si="2"/>
        <v>0.61669098277608903</v>
      </c>
      <c r="F7" s="1">
        <f t="shared" si="2"/>
        <v>0.61669098277608903</v>
      </c>
      <c r="G7" s="1">
        <f t="shared" si="2"/>
        <v>0.61669098277608903</v>
      </c>
      <c r="H7" s="1">
        <f t="shared" si="2"/>
        <v>0.61669098277608903</v>
      </c>
      <c r="I7" s="1">
        <f t="shared" si="2"/>
        <v>0.61669098277608903</v>
      </c>
      <c r="J7" s="1">
        <f t="shared" si="2"/>
        <v>0.61669098277608903</v>
      </c>
      <c r="K7" s="1">
        <f t="shared" si="2"/>
        <v>0.61669098277608903</v>
      </c>
      <c r="L7" s="1">
        <f t="shared" si="2"/>
        <v>0.61669098277608903</v>
      </c>
      <c r="M7" s="1">
        <f t="shared" si="2"/>
        <v>0.61669098277608903</v>
      </c>
      <c r="N7" s="1">
        <f t="shared" si="2"/>
        <v>0.61669098277608903</v>
      </c>
      <c r="O7" s="1">
        <f t="shared" si="2"/>
        <v>0.61669098277608903</v>
      </c>
      <c r="P7" s="1">
        <f t="shared" si="2"/>
        <v>0.61669098277608903</v>
      </c>
    </row>
    <row r="8" spans="1:22" x14ac:dyDescent="0.3">
      <c r="A8" t="s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T8" t="s">
        <v>5</v>
      </c>
      <c r="U8" t="s">
        <v>6</v>
      </c>
      <c r="V8" t="s">
        <v>7</v>
      </c>
    </row>
    <row r="9" spans="1:22" x14ac:dyDescent="0.3">
      <c r="A9" t="s">
        <v>8</v>
      </c>
      <c r="B9">
        <f>ABS(C4-B4)</f>
        <v>3.0000000000000027E-2</v>
      </c>
      <c r="C9">
        <f>ABS(D4-C4)</f>
        <v>5.0000000000000044E-2</v>
      </c>
      <c r="D9">
        <f t="shared" ref="D9:O9" si="3">ABS(E4-D4)</f>
        <v>2.0000000000000018E-2</v>
      </c>
      <c r="E9">
        <f t="shared" si="3"/>
        <v>5.0000000000000044E-2</v>
      </c>
      <c r="F9">
        <f>ABS(G4-F4)</f>
        <v>0.16000000000000003</v>
      </c>
      <c r="G9">
        <f t="shared" si="3"/>
        <v>0.19999999999999996</v>
      </c>
      <c r="H9">
        <f t="shared" si="3"/>
        <v>4.9999999999999933E-2</v>
      </c>
      <c r="I9">
        <f t="shared" si="3"/>
        <v>4.0000000000000036E-2</v>
      </c>
      <c r="J9">
        <f t="shared" si="3"/>
        <v>2.0000000000000018E-2</v>
      </c>
      <c r="K9">
        <f t="shared" si="3"/>
        <v>7.999999999999996E-2</v>
      </c>
      <c r="L9">
        <f t="shared" si="3"/>
        <v>2.0000000000000018E-2</v>
      </c>
      <c r="M9">
        <f t="shared" si="3"/>
        <v>3.9999999999999925E-2</v>
      </c>
      <c r="N9">
        <f t="shared" si="3"/>
        <v>1.0000000000000009E-2</v>
      </c>
      <c r="O9">
        <f t="shared" si="3"/>
        <v>3.0000000000000027E-2</v>
      </c>
      <c r="P9">
        <f>AVERAGE(B9:O9)</f>
        <v>5.7142857142857148E-2</v>
      </c>
      <c r="Q9">
        <f>AVERAGE(B9:P9)</f>
        <v>5.7142857142857148E-2</v>
      </c>
      <c r="T9">
        <v>1.1279999999999999</v>
      </c>
      <c r="U9">
        <f>3/T9</f>
        <v>2.6595744680851068</v>
      </c>
      <c r="V9">
        <f>U9*Q9</f>
        <v>0.15197568389057756</v>
      </c>
    </row>
    <row r="10" spans="1:22" x14ac:dyDescent="0.3">
      <c r="A10" t="s">
        <v>9</v>
      </c>
      <c r="B10" s="1">
        <f>$Q$9</f>
        <v>5.7142857142857148E-2</v>
      </c>
      <c r="C10" s="1">
        <f t="shared" ref="C10:P10" si="4">$Q$9</f>
        <v>5.7142857142857148E-2</v>
      </c>
      <c r="D10" s="1">
        <f t="shared" si="4"/>
        <v>5.7142857142857148E-2</v>
      </c>
      <c r="E10" s="1">
        <f t="shared" si="4"/>
        <v>5.7142857142857148E-2</v>
      </c>
      <c r="F10" s="1">
        <f t="shared" si="4"/>
        <v>5.7142857142857148E-2</v>
      </c>
      <c r="G10" s="1">
        <f t="shared" si="4"/>
        <v>5.7142857142857148E-2</v>
      </c>
      <c r="H10" s="1">
        <f t="shared" si="4"/>
        <v>5.7142857142857148E-2</v>
      </c>
      <c r="I10" s="1">
        <f t="shared" si="4"/>
        <v>5.7142857142857148E-2</v>
      </c>
      <c r="J10" s="1">
        <f t="shared" si="4"/>
        <v>5.7142857142857148E-2</v>
      </c>
      <c r="K10" s="1">
        <f t="shared" si="4"/>
        <v>5.7142857142857148E-2</v>
      </c>
      <c r="L10" s="1">
        <f t="shared" si="4"/>
        <v>5.7142857142857148E-2</v>
      </c>
      <c r="M10" s="1">
        <f t="shared" si="4"/>
        <v>5.7142857142857148E-2</v>
      </c>
      <c r="N10" s="1">
        <f t="shared" si="4"/>
        <v>5.7142857142857148E-2</v>
      </c>
      <c r="O10" s="1">
        <f t="shared" si="4"/>
        <v>5.7142857142857148E-2</v>
      </c>
      <c r="P10" s="1">
        <f t="shared" si="4"/>
        <v>5.7142857142857148E-2</v>
      </c>
    </row>
    <row r="11" spans="1:22" x14ac:dyDescent="0.3">
      <c r="A11" t="s">
        <v>10</v>
      </c>
      <c r="B11">
        <f>B10*3</f>
        <v>0.17142857142857143</v>
      </c>
      <c r="C11">
        <f t="shared" ref="C11:P11" si="5">C10*3</f>
        <v>0.17142857142857143</v>
      </c>
      <c r="D11">
        <f t="shared" si="5"/>
        <v>0.17142857142857143</v>
      </c>
      <c r="E11">
        <f t="shared" si="5"/>
        <v>0.17142857142857143</v>
      </c>
      <c r="F11">
        <f t="shared" si="5"/>
        <v>0.17142857142857143</v>
      </c>
      <c r="G11">
        <f t="shared" si="5"/>
        <v>0.17142857142857143</v>
      </c>
      <c r="H11">
        <f t="shared" si="5"/>
        <v>0.17142857142857143</v>
      </c>
      <c r="I11">
        <f t="shared" si="5"/>
        <v>0.17142857142857143</v>
      </c>
      <c r="J11">
        <f t="shared" si="5"/>
        <v>0.17142857142857143</v>
      </c>
      <c r="K11">
        <f t="shared" si="5"/>
        <v>0.17142857142857143</v>
      </c>
      <c r="L11">
        <f t="shared" si="5"/>
        <v>0.17142857142857143</v>
      </c>
      <c r="M11">
        <f t="shared" si="5"/>
        <v>0.17142857142857143</v>
      </c>
      <c r="N11">
        <f t="shared" si="5"/>
        <v>0.17142857142857143</v>
      </c>
      <c r="O11">
        <f t="shared" si="5"/>
        <v>0.17142857142857143</v>
      </c>
      <c r="P11">
        <f t="shared" si="5"/>
        <v>0.17142857142857143</v>
      </c>
    </row>
    <row r="12" spans="1:22" x14ac:dyDescent="0.3">
      <c r="B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2025-02-02T09:13:35Z</dcterms:created>
  <dcterms:modified xsi:type="dcterms:W3CDTF">2025-02-02T09:13:53Z</dcterms:modified>
</cp:coreProperties>
</file>