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анил\Desktop\1botTG\pythonProject\files\ITPD\kontrol_kart_Suhart\kart_otnos\"/>
    </mc:Choice>
  </mc:AlternateContent>
  <bookViews>
    <workbookView xWindow="0" yWindow="0" windowWidth="23040" windowHeight="8616"/>
  </bookViews>
  <sheets>
    <sheet name="Лист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J27" i="1"/>
  <c r="I27" i="1"/>
  <c r="H27" i="1"/>
  <c r="G27" i="1"/>
  <c r="F27" i="1"/>
  <c r="K28" i="1" s="1"/>
  <c r="E27" i="1"/>
  <c r="D27" i="1"/>
  <c r="C27" i="1"/>
  <c r="B27" i="1"/>
  <c r="G28" i="1" s="1"/>
  <c r="P9" i="1"/>
  <c r="O9" i="1"/>
  <c r="N9" i="1"/>
  <c r="M9" i="1"/>
  <c r="L9" i="1"/>
  <c r="K9" i="1"/>
  <c r="J9" i="1"/>
  <c r="I9" i="1"/>
  <c r="E6" i="1" s="1"/>
  <c r="E7" i="1" s="1"/>
  <c r="H9" i="1"/>
  <c r="G9" i="1"/>
  <c r="F9" i="1"/>
  <c r="E9" i="1"/>
  <c r="D9" i="1"/>
  <c r="C9" i="1"/>
  <c r="B9" i="1"/>
  <c r="J6" i="1"/>
  <c r="J7" i="1" s="1"/>
  <c r="F6" i="1"/>
  <c r="F7" i="1" s="1"/>
  <c r="K30" i="1" l="1"/>
  <c r="K29" i="1"/>
  <c r="G29" i="1"/>
  <c r="G30" i="1"/>
  <c r="H28" i="1"/>
  <c r="G6" i="1"/>
  <c r="G7" i="1" s="1"/>
  <c r="I28" i="1"/>
  <c r="H6" i="1"/>
  <c r="H7" i="1" s="1"/>
  <c r="J28" i="1"/>
  <c r="I6" i="1"/>
  <c r="I7" i="1" s="1"/>
  <c r="K6" i="1"/>
  <c r="K7" i="1" s="1"/>
  <c r="L6" i="1"/>
  <c r="L7" i="1" s="1"/>
  <c r="B28" i="1"/>
  <c r="M6" i="1"/>
  <c r="M7" i="1" s="1"/>
  <c r="C28" i="1"/>
  <c r="B6" i="1"/>
  <c r="B7" i="1" s="1"/>
  <c r="N6" i="1"/>
  <c r="N7" i="1" s="1"/>
  <c r="D28" i="1"/>
  <c r="C6" i="1"/>
  <c r="C7" i="1" s="1"/>
  <c r="O6" i="1"/>
  <c r="O7" i="1" s="1"/>
  <c r="E28" i="1"/>
  <c r="D6" i="1"/>
  <c r="D7" i="1" s="1"/>
  <c r="P6" i="1"/>
  <c r="P7" i="1" s="1"/>
  <c r="F28" i="1"/>
  <c r="E29" i="1" l="1"/>
  <c r="E30" i="1"/>
  <c r="J30" i="1"/>
  <c r="J29" i="1"/>
  <c r="I29" i="1"/>
  <c r="I30" i="1"/>
  <c r="F29" i="1"/>
  <c r="F30" i="1"/>
  <c r="D29" i="1"/>
  <c r="D30" i="1"/>
  <c r="H29" i="1"/>
  <c r="H30" i="1"/>
  <c r="C29" i="1"/>
  <c r="C30" i="1"/>
  <c r="K8" i="1"/>
  <c r="J8" i="1"/>
  <c r="I8" i="1"/>
  <c r="H8" i="1"/>
  <c r="G8" i="1"/>
  <c r="F8" i="1"/>
  <c r="E8" i="1"/>
  <c r="B29" i="1"/>
  <c r="P8" i="1"/>
  <c r="D8" i="1"/>
  <c r="O8" i="1"/>
  <c r="C8" i="1"/>
  <c r="B30" i="1"/>
  <c r="N8" i="1"/>
  <c r="B8" i="1"/>
  <c r="M8" i="1"/>
  <c r="L8" i="1"/>
</calcChain>
</file>

<file path=xl/sharedStrings.xml><?xml version="1.0" encoding="utf-8"?>
<sst xmlns="http://schemas.openxmlformats.org/spreadsheetml/2006/main" count="14" uniqueCount="9">
  <si>
    <t>№</t>
  </si>
  <si>
    <t>n</t>
  </si>
  <si>
    <t>c</t>
  </si>
  <si>
    <t>CL</t>
  </si>
  <si>
    <t>UCLc</t>
  </si>
  <si>
    <t>LCLc</t>
  </si>
  <si>
    <t>u</t>
  </si>
  <si>
    <t>UCL</t>
  </si>
  <si>
    <t>LCL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</si>
</sst>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Лист8!$B$27:$K$27</c:f>
              <c:numCache>
                <c:formatCode>General</c:formatCode>
                <c:ptCount val="10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0.47499999999999998</c:v>
                </c:pt>
                <c:pt idx="4">
                  <c:v>0.85</c:v>
                </c:pt>
                <c:pt idx="5">
                  <c:v>0.95</c:v>
                </c:pt>
                <c:pt idx="6">
                  <c:v>0.72499999999999998</c:v>
                </c:pt>
                <c:pt idx="7">
                  <c:v>0.8</c:v>
                </c:pt>
                <c:pt idx="8">
                  <c:v>1.0249999999999999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C-4481-9017-5600B7BDFA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Лист8!$B$28:$K$28</c:f>
              <c:numCache>
                <c:formatCode>0.00</c:formatCode>
                <c:ptCount val="10"/>
                <c:pt idx="0">
                  <c:v>0.74749999999999983</c:v>
                </c:pt>
                <c:pt idx="1">
                  <c:v>0.74749999999999983</c:v>
                </c:pt>
                <c:pt idx="2">
                  <c:v>0.74749999999999983</c:v>
                </c:pt>
                <c:pt idx="3">
                  <c:v>0.74749999999999983</c:v>
                </c:pt>
                <c:pt idx="4">
                  <c:v>0.74749999999999983</c:v>
                </c:pt>
                <c:pt idx="5">
                  <c:v>0.74749999999999983</c:v>
                </c:pt>
                <c:pt idx="6">
                  <c:v>0.74749999999999983</c:v>
                </c:pt>
                <c:pt idx="7">
                  <c:v>0.74749999999999983</c:v>
                </c:pt>
                <c:pt idx="8">
                  <c:v>0.74749999999999983</c:v>
                </c:pt>
                <c:pt idx="9">
                  <c:v>0.74749999999999983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C-4481-9017-5600B7BDFAA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Лист8!$B$29:$K$29</c:f>
              <c:numCache>
                <c:formatCode>0.00</c:formatCode>
                <c:ptCount val="10"/>
                <c:pt idx="0">
                  <c:v>0.93090528890956203</c:v>
                </c:pt>
                <c:pt idx="1">
                  <c:v>0.93090528890956203</c:v>
                </c:pt>
                <c:pt idx="2">
                  <c:v>0.93090528890956203</c:v>
                </c:pt>
                <c:pt idx="3">
                  <c:v>0.93090528890956203</c:v>
                </c:pt>
                <c:pt idx="4">
                  <c:v>0.8771871234934292</c:v>
                </c:pt>
                <c:pt idx="5">
                  <c:v>0.8771871234934292</c:v>
                </c:pt>
                <c:pt idx="6">
                  <c:v>0.8771871234934292</c:v>
                </c:pt>
                <c:pt idx="7">
                  <c:v>0.8771871234934292</c:v>
                </c:pt>
                <c:pt idx="8">
                  <c:v>0.8771871234934292</c:v>
                </c:pt>
                <c:pt idx="9">
                  <c:v>0.8771871234934292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C-4481-9017-5600B7BDFAA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Лист8!$B$30:$K$30</c:f>
              <c:numCache>
                <c:formatCode>0.00</c:formatCode>
                <c:ptCount val="10"/>
                <c:pt idx="0">
                  <c:v>0.56409471109043763</c:v>
                </c:pt>
                <c:pt idx="1">
                  <c:v>0.56409471109043763</c:v>
                </c:pt>
                <c:pt idx="2">
                  <c:v>0.56409471109043763</c:v>
                </c:pt>
                <c:pt idx="3">
                  <c:v>0.56409471109043763</c:v>
                </c:pt>
                <c:pt idx="4">
                  <c:v>0.61781287650657046</c:v>
                </c:pt>
                <c:pt idx="5">
                  <c:v>0.61781287650657046</c:v>
                </c:pt>
                <c:pt idx="6">
                  <c:v>0.61781287650657046</c:v>
                </c:pt>
                <c:pt idx="7">
                  <c:v>0.61781287650657046</c:v>
                </c:pt>
                <c:pt idx="8">
                  <c:v>0.61781287650657046</c:v>
                </c:pt>
                <c:pt idx="9">
                  <c:v>0.61781287650657046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C-4481-9017-5600B7BDF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845144"/>
        <c:axId val="302845536"/>
      </c:lineChart>
      <c:catAx>
        <c:axId val="30284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845536"/>
        <c:crosses val="autoZero"/>
        <c:auto val="1"/>
        <c:lblAlgn val="ctr"/>
        <c:lblOffset val="100"/>
        <c:noMultiLvlLbl val="0"/>
      </c:catAx>
      <c:valAx>
        <c:axId val="3028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84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Лист8!$B$6:$P$6</c:f>
              <c:numCache>
                <c:formatCode>0.00</c:formatCode>
                <c:ptCount val="15"/>
                <c:pt idx="0">
                  <c:v>1.0233333333333332</c:v>
                </c:pt>
                <c:pt idx="1">
                  <c:v>1.0233333333333332</c:v>
                </c:pt>
                <c:pt idx="2">
                  <c:v>1.0233333333333332</c:v>
                </c:pt>
                <c:pt idx="3">
                  <c:v>1.0233333333333332</c:v>
                </c:pt>
                <c:pt idx="4">
                  <c:v>1.0233333333333332</c:v>
                </c:pt>
                <c:pt idx="5">
                  <c:v>1.0233333333333332</c:v>
                </c:pt>
                <c:pt idx="6">
                  <c:v>1.0233333333333332</c:v>
                </c:pt>
                <c:pt idx="7">
                  <c:v>1.0233333333333332</c:v>
                </c:pt>
                <c:pt idx="8">
                  <c:v>1.0233333333333332</c:v>
                </c:pt>
                <c:pt idx="9">
                  <c:v>1.0233333333333332</c:v>
                </c:pt>
                <c:pt idx="10">
                  <c:v>1.0233333333333332</c:v>
                </c:pt>
                <c:pt idx="11">
                  <c:v>1.0233333333333332</c:v>
                </c:pt>
                <c:pt idx="12">
                  <c:v>1.0233333333333332</c:v>
                </c:pt>
                <c:pt idx="13">
                  <c:v>1.0233333333333332</c:v>
                </c:pt>
                <c:pt idx="14">
                  <c:v>1.0233333333333332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B-485F-8C2E-39F1244BC2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Лист8!$B$7:$P$7</c:f>
              <c:numCache>
                <c:formatCode>0.00</c:formatCode>
                <c:ptCount val="15"/>
                <c:pt idx="0">
                  <c:v>1.3268131514432036</c:v>
                </c:pt>
                <c:pt idx="1">
                  <c:v>1.3268131514432036</c:v>
                </c:pt>
                <c:pt idx="2">
                  <c:v>1.2379259706720824</c:v>
                </c:pt>
                <c:pt idx="3">
                  <c:v>1.2379259706720824</c:v>
                </c:pt>
                <c:pt idx="4">
                  <c:v>1.1750732423882684</c:v>
                </c:pt>
                <c:pt idx="5">
                  <c:v>1.1750732423882684</c:v>
                </c:pt>
                <c:pt idx="6">
                  <c:v>1.1750732423882684</c:v>
                </c:pt>
                <c:pt idx="7">
                  <c:v>1.1750732423882684</c:v>
                </c:pt>
                <c:pt idx="8">
                  <c:v>1.2379259706720824</c:v>
                </c:pt>
                <c:pt idx="9">
                  <c:v>1.2379259706720824</c:v>
                </c:pt>
                <c:pt idx="10">
                  <c:v>1.3268131514432036</c:v>
                </c:pt>
                <c:pt idx="11">
                  <c:v>1.3268131514432036</c:v>
                </c:pt>
                <c:pt idx="12">
                  <c:v>1.1750732423882684</c:v>
                </c:pt>
                <c:pt idx="13">
                  <c:v>1.1750732423882684</c:v>
                </c:pt>
                <c:pt idx="14">
                  <c:v>1.1750732423882684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B-485F-8C2E-39F1244BC2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Лист8!$B$8:$P$8</c:f>
              <c:numCache>
                <c:formatCode>0.00</c:formatCode>
                <c:ptCount val="15"/>
                <c:pt idx="0">
                  <c:v>0.48812575301314115</c:v>
                </c:pt>
                <c:pt idx="1">
                  <c:v>0.48812575301314115</c:v>
                </c:pt>
                <c:pt idx="2">
                  <c:v>0.56409471109043763</c:v>
                </c:pt>
                <c:pt idx="3">
                  <c:v>0.56409471109043763</c:v>
                </c:pt>
                <c:pt idx="4">
                  <c:v>0.61781287650657046</c:v>
                </c:pt>
                <c:pt idx="5">
                  <c:v>0.61781287650657046</c:v>
                </c:pt>
                <c:pt idx="6">
                  <c:v>0.61781287650657046</c:v>
                </c:pt>
                <c:pt idx="7">
                  <c:v>0.61781287650657046</c:v>
                </c:pt>
                <c:pt idx="8">
                  <c:v>0.56409471109043763</c:v>
                </c:pt>
                <c:pt idx="9">
                  <c:v>0.56409471109043763</c:v>
                </c:pt>
                <c:pt idx="10">
                  <c:v>0.48812575301314115</c:v>
                </c:pt>
                <c:pt idx="11">
                  <c:v>0.48812575301314115</c:v>
                </c:pt>
                <c:pt idx="12">
                  <c:v>0.61781287650657046</c:v>
                </c:pt>
                <c:pt idx="13">
                  <c:v>0.61781287650657046</c:v>
                </c:pt>
                <c:pt idx="14">
                  <c:v>0.61781287650657046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B-485F-8C2E-39F1244BC2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Лист8!$B$9:$P$9</c:f>
              <c:numCache>
                <c:formatCode>General</c:formatCode>
                <c:ptCount val="15"/>
                <c:pt idx="0">
                  <c:v>0.75</c:v>
                </c:pt>
                <c:pt idx="1">
                  <c:v>1.3</c:v>
                </c:pt>
                <c:pt idx="2">
                  <c:v>1.05</c:v>
                </c:pt>
                <c:pt idx="3" formatCode="0.00">
                  <c:v>0.82499999999999996</c:v>
                </c:pt>
                <c:pt idx="4" formatCode="0.00">
                  <c:v>0.92500000000000004</c:v>
                </c:pt>
                <c:pt idx="5">
                  <c:v>1.05</c:v>
                </c:pt>
                <c:pt idx="6">
                  <c:v>1.0249999999999999</c:v>
                </c:pt>
                <c:pt idx="7">
                  <c:v>1.3</c:v>
                </c:pt>
                <c:pt idx="8">
                  <c:v>0.47499999999999998</c:v>
                </c:pt>
                <c:pt idx="9">
                  <c:v>0.82499999999999996</c:v>
                </c:pt>
                <c:pt idx="10">
                  <c:v>1.1499999999999999</c:v>
                </c:pt>
                <c:pt idx="11">
                  <c:v>1.4</c:v>
                </c:pt>
                <c:pt idx="12">
                  <c:v>0.95</c:v>
                </c:pt>
                <c:pt idx="13">
                  <c:v>1.05</c:v>
                </c:pt>
                <c:pt idx="14">
                  <c:v>1.2749999999999999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B-485F-8C2E-39F1244BC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015240"/>
        <c:axId val="363016024"/>
      </c:lineChart>
      <c:catAx>
        <c:axId val="363015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016024"/>
        <c:crosses val="autoZero"/>
        <c:auto val="1"/>
        <c:lblAlgn val="ctr"/>
        <c:lblOffset val="100"/>
        <c:noMultiLvlLbl val="0"/>
      </c:catAx>
      <c:valAx>
        <c:axId val="36301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01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</xdr:colOff>
      <xdr:row>9</xdr:row>
      <xdr:rowOff>113347</xdr:rowOff>
    </xdr:from>
    <xdr:to>
      <xdr:col>10</xdr:col>
      <xdr:colOff>190500</xdr:colOff>
      <xdr:row>22</xdr:row>
      <xdr:rowOff>45720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172402</xdr:colOff>
      <xdr:row>10</xdr:row>
      <xdr:rowOff>39052</xdr:rowOff>
    </xdr:from>
    <xdr:to>
      <xdr:col>20</xdr:col>
      <xdr:colOff>167640</xdr:colOff>
      <xdr:row>25</xdr:row>
      <xdr:rowOff>91440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4;&#1072;&#1085;&#1080;&#1083;/Desktop/24-25%20&#1091;&#1095;.&#1075;/&#1059;&#1050;%20&#1088;&#1072;&#1073;&#1086;&#1090;&#1099;/&#1059;&#1050;/&#1054;&#1083;/&#1051;&#1056;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  <sheetName val="Лист6"/>
      <sheetName val="Лист7"/>
      <sheetName val="Лист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B6">
            <v>1.0233333333333332</v>
          </cell>
          <cell r="C6">
            <v>1.0233333333333332</v>
          </cell>
          <cell r="D6">
            <v>1.0233333333333332</v>
          </cell>
          <cell r="E6">
            <v>1.0233333333333332</v>
          </cell>
          <cell r="F6">
            <v>1.0233333333333332</v>
          </cell>
          <cell r="G6">
            <v>1.0233333333333332</v>
          </cell>
          <cell r="H6">
            <v>1.0233333333333332</v>
          </cell>
          <cell r="I6">
            <v>1.0233333333333332</v>
          </cell>
          <cell r="J6">
            <v>1.0233333333333332</v>
          </cell>
          <cell r="K6">
            <v>1.0233333333333332</v>
          </cell>
          <cell r="L6">
            <v>1.0233333333333332</v>
          </cell>
          <cell r="M6">
            <v>1.0233333333333332</v>
          </cell>
          <cell r="N6">
            <v>1.0233333333333332</v>
          </cell>
          <cell r="O6">
            <v>1.0233333333333332</v>
          </cell>
          <cell r="P6">
            <v>1.0233333333333332</v>
          </cell>
        </row>
        <row r="7">
          <cell r="B7">
            <v>1.3268131514432036</v>
          </cell>
          <cell r="C7">
            <v>1.3268131514432036</v>
          </cell>
          <cell r="D7">
            <v>1.2379259706720824</v>
          </cell>
          <cell r="E7">
            <v>1.2379259706720824</v>
          </cell>
          <cell r="F7">
            <v>1.1750732423882684</v>
          </cell>
          <cell r="G7">
            <v>1.1750732423882684</v>
          </cell>
          <cell r="H7">
            <v>1.1750732423882684</v>
          </cell>
          <cell r="I7">
            <v>1.1750732423882684</v>
          </cell>
          <cell r="J7">
            <v>1.2379259706720824</v>
          </cell>
          <cell r="K7">
            <v>1.2379259706720824</v>
          </cell>
          <cell r="L7">
            <v>1.3268131514432036</v>
          </cell>
          <cell r="M7">
            <v>1.3268131514432036</v>
          </cell>
          <cell r="N7">
            <v>1.1750732423882684</v>
          </cell>
          <cell r="O7">
            <v>1.1750732423882684</v>
          </cell>
          <cell r="P7">
            <v>1.1750732423882684</v>
          </cell>
        </row>
        <row r="8">
          <cell r="B8">
            <v>0.48812575301314115</v>
          </cell>
          <cell r="C8">
            <v>0.48812575301314115</v>
          </cell>
          <cell r="D8">
            <v>0.56409471109043763</v>
          </cell>
          <cell r="E8">
            <v>0.56409471109043763</v>
          </cell>
          <cell r="F8">
            <v>0.61781287650657046</v>
          </cell>
          <cell r="G8">
            <v>0.61781287650657046</v>
          </cell>
          <cell r="H8">
            <v>0.61781287650657046</v>
          </cell>
          <cell r="I8">
            <v>0.61781287650657046</v>
          </cell>
          <cell r="J8">
            <v>0.56409471109043763</v>
          </cell>
          <cell r="K8">
            <v>0.56409471109043763</v>
          </cell>
          <cell r="L8">
            <v>0.48812575301314115</v>
          </cell>
          <cell r="M8">
            <v>0.48812575301314115</v>
          </cell>
          <cell r="N8">
            <v>0.61781287650657046</v>
          </cell>
          <cell r="O8">
            <v>0.61781287650657046</v>
          </cell>
          <cell r="P8">
            <v>0.61781287650657046</v>
          </cell>
        </row>
        <row r="9">
          <cell r="B9">
            <v>0.75</v>
          </cell>
          <cell r="C9">
            <v>1.3</v>
          </cell>
          <cell r="D9">
            <v>1.05</v>
          </cell>
          <cell r="E9">
            <v>0.82499999999999996</v>
          </cell>
          <cell r="F9">
            <v>0.92500000000000004</v>
          </cell>
          <cell r="G9">
            <v>1.05</v>
          </cell>
          <cell r="H9">
            <v>1.0249999999999999</v>
          </cell>
          <cell r="I9">
            <v>1.3</v>
          </cell>
          <cell r="J9">
            <v>0.47499999999999998</v>
          </cell>
          <cell r="K9">
            <v>0.82499999999999996</v>
          </cell>
          <cell r="L9">
            <v>1.1499999999999999</v>
          </cell>
          <cell r="M9">
            <v>1.4</v>
          </cell>
          <cell r="N9">
            <v>0.95</v>
          </cell>
          <cell r="O9">
            <v>1.05</v>
          </cell>
          <cell r="P9">
            <v>1.2749999999999999</v>
          </cell>
        </row>
        <row r="27">
          <cell r="B27">
            <v>0.6</v>
          </cell>
          <cell r="C27">
            <v>0.65</v>
          </cell>
          <cell r="D27">
            <v>0.7</v>
          </cell>
          <cell r="E27">
            <v>0.47499999999999998</v>
          </cell>
          <cell r="F27">
            <v>0.85</v>
          </cell>
          <cell r="G27">
            <v>0.95</v>
          </cell>
          <cell r="H27">
            <v>0.72499999999999998</v>
          </cell>
          <cell r="I27">
            <v>0.8</v>
          </cell>
          <cell r="J27">
            <v>1.0249999999999999</v>
          </cell>
          <cell r="K27">
            <v>0.7</v>
          </cell>
        </row>
        <row r="28">
          <cell r="B28">
            <v>0.74749999999999983</v>
          </cell>
          <cell r="C28">
            <v>0.74749999999999983</v>
          </cell>
          <cell r="D28">
            <v>0.74749999999999983</v>
          </cell>
          <cell r="E28">
            <v>0.74749999999999983</v>
          </cell>
          <cell r="F28">
            <v>0.74749999999999983</v>
          </cell>
          <cell r="G28">
            <v>0.74749999999999983</v>
          </cell>
          <cell r="H28">
            <v>0.74749999999999983</v>
          </cell>
          <cell r="I28">
            <v>0.74749999999999983</v>
          </cell>
          <cell r="J28">
            <v>0.74749999999999983</v>
          </cell>
          <cell r="K28">
            <v>0.74749999999999983</v>
          </cell>
        </row>
        <row r="29">
          <cell r="B29">
            <v>0.93090528890956203</v>
          </cell>
          <cell r="C29">
            <v>0.93090528890956203</v>
          </cell>
          <cell r="D29">
            <v>0.93090528890956203</v>
          </cell>
          <cell r="E29">
            <v>0.93090528890956203</v>
          </cell>
          <cell r="F29">
            <v>0.8771871234934292</v>
          </cell>
          <cell r="G29">
            <v>0.8771871234934292</v>
          </cell>
          <cell r="H29">
            <v>0.8771871234934292</v>
          </cell>
          <cell r="I29">
            <v>0.8771871234934292</v>
          </cell>
          <cell r="J29">
            <v>0.8771871234934292</v>
          </cell>
          <cell r="K29">
            <v>0.8771871234934292</v>
          </cell>
        </row>
        <row r="30">
          <cell r="B30">
            <v>0.56409471109043763</v>
          </cell>
          <cell r="C30">
            <v>0.56409471109043763</v>
          </cell>
          <cell r="D30">
            <v>0.56409471109043763</v>
          </cell>
          <cell r="E30">
            <v>0.56409471109043763</v>
          </cell>
          <cell r="F30">
            <v>0.61781287650657046</v>
          </cell>
          <cell r="G30">
            <v>0.61781287650657046</v>
          </cell>
          <cell r="H30">
            <v>0.61781287650657046</v>
          </cell>
          <cell r="I30">
            <v>0.61781287650657046</v>
          </cell>
          <cell r="J30">
            <v>0.61781287650657046</v>
          </cell>
          <cell r="K30">
            <v>0.61781287650657046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0"/>
  <sheetViews>
    <sheetView tabSelected="1" workbookViewId="0">
      <selection activeCell="S8" sqref="S8"/>
    </sheetView>
  </sheetViews>
  <sheetFormatPr defaultRowHeight="14.4" x14ac:dyDescent="0.3"/>
  <sheetData>
    <row r="3" spans="1:16" x14ac:dyDescent="0.3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</row>
    <row r="4" spans="1:16" x14ac:dyDescent="0.3">
      <c r="A4" t="s">
        <v>1</v>
      </c>
      <c r="B4">
        <v>100</v>
      </c>
      <c r="C4">
        <v>100</v>
      </c>
      <c r="D4">
        <v>200</v>
      </c>
      <c r="E4">
        <v>200</v>
      </c>
      <c r="F4">
        <v>400</v>
      </c>
      <c r="G4">
        <v>400</v>
      </c>
      <c r="H4">
        <v>400</v>
      </c>
      <c r="I4">
        <v>400</v>
      </c>
      <c r="J4">
        <v>200</v>
      </c>
      <c r="K4">
        <v>200</v>
      </c>
      <c r="L4">
        <v>100</v>
      </c>
      <c r="M4">
        <v>100</v>
      </c>
      <c r="N4">
        <v>400</v>
      </c>
      <c r="O4">
        <v>400</v>
      </c>
      <c r="P4">
        <v>400</v>
      </c>
    </row>
    <row r="5" spans="1:16" x14ac:dyDescent="0.3">
      <c r="A5" t="s">
        <v>2</v>
      </c>
      <c r="B5">
        <v>75</v>
      </c>
      <c r="C5">
        <v>130</v>
      </c>
      <c r="D5">
        <v>210</v>
      </c>
      <c r="E5">
        <v>165</v>
      </c>
      <c r="F5">
        <v>370</v>
      </c>
      <c r="G5">
        <v>420</v>
      </c>
      <c r="H5">
        <v>410</v>
      </c>
      <c r="I5">
        <v>520</v>
      </c>
      <c r="J5">
        <v>95</v>
      </c>
      <c r="K5">
        <v>165</v>
      </c>
      <c r="L5">
        <v>115</v>
      </c>
      <c r="M5">
        <v>140</v>
      </c>
      <c r="N5">
        <v>380</v>
      </c>
      <c r="O5">
        <v>420</v>
      </c>
      <c r="P5">
        <v>510</v>
      </c>
    </row>
    <row r="6" spans="1:16" x14ac:dyDescent="0.3">
      <c r="A6" t="s">
        <v>3</v>
      </c>
      <c r="B6" s="1">
        <f t="shared" ref="B6:P6" si="0">AVERAGE($B$9:$P$9)</f>
        <v>1.0233333333333332</v>
      </c>
      <c r="C6" s="1">
        <f t="shared" si="0"/>
        <v>1.0233333333333332</v>
      </c>
      <c r="D6" s="1">
        <f t="shared" si="0"/>
        <v>1.0233333333333332</v>
      </c>
      <c r="E6" s="1">
        <f t="shared" si="0"/>
        <v>1.0233333333333332</v>
      </c>
      <c r="F6" s="1">
        <f t="shared" si="0"/>
        <v>1.0233333333333332</v>
      </c>
      <c r="G6" s="1">
        <f t="shared" si="0"/>
        <v>1.0233333333333332</v>
      </c>
      <c r="H6" s="1">
        <f t="shared" si="0"/>
        <v>1.0233333333333332</v>
      </c>
      <c r="I6" s="1">
        <f t="shared" si="0"/>
        <v>1.0233333333333332</v>
      </c>
      <c r="J6" s="1">
        <f t="shared" si="0"/>
        <v>1.0233333333333332</v>
      </c>
      <c r="K6" s="1">
        <f t="shared" si="0"/>
        <v>1.0233333333333332</v>
      </c>
      <c r="L6" s="1">
        <f t="shared" si="0"/>
        <v>1.0233333333333332</v>
      </c>
      <c r="M6" s="1">
        <f t="shared" si="0"/>
        <v>1.0233333333333332</v>
      </c>
      <c r="N6" s="1">
        <f t="shared" si="0"/>
        <v>1.0233333333333332</v>
      </c>
      <c r="O6" s="1">
        <f t="shared" si="0"/>
        <v>1.0233333333333332</v>
      </c>
      <c r="P6" s="1">
        <f t="shared" si="0"/>
        <v>1.0233333333333332</v>
      </c>
    </row>
    <row r="7" spans="1:16" x14ac:dyDescent="0.3">
      <c r="A7" t="s">
        <v>4</v>
      </c>
      <c r="B7" s="1">
        <f t="shared" ref="B7:P7" si="1">B6+3*SQRT(B6/B4)</f>
        <v>1.3268131514432036</v>
      </c>
      <c r="C7" s="1">
        <f t="shared" si="1"/>
        <v>1.3268131514432036</v>
      </c>
      <c r="D7" s="1">
        <f t="shared" si="1"/>
        <v>1.2379259706720824</v>
      </c>
      <c r="E7" s="1">
        <f t="shared" si="1"/>
        <v>1.2379259706720824</v>
      </c>
      <c r="F7" s="1">
        <f t="shared" si="1"/>
        <v>1.1750732423882684</v>
      </c>
      <c r="G7" s="1">
        <f t="shared" si="1"/>
        <v>1.1750732423882684</v>
      </c>
      <c r="H7" s="1">
        <f t="shared" si="1"/>
        <v>1.1750732423882684</v>
      </c>
      <c r="I7" s="1">
        <f t="shared" si="1"/>
        <v>1.1750732423882684</v>
      </c>
      <c r="J7" s="1">
        <f t="shared" si="1"/>
        <v>1.2379259706720824</v>
      </c>
      <c r="K7" s="1">
        <f t="shared" si="1"/>
        <v>1.2379259706720824</v>
      </c>
      <c r="L7" s="1">
        <f t="shared" si="1"/>
        <v>1.3268131514432036</v>
      </c>
      <c r="M7" s="1">
        <f t="shared" si="1"/>
        <v>1.3268131514432036</v>
      </c>
      <c r="N7" s="1">
        <f t="shared" si="1"/>
        <v>1.1750732423882684</v>
      </c>
      <c r="O7" s="1">
        <f t="shared" si="1"/>
        <v>1.1750732423882684</v>
      </c>
      <c r="P7" s="1">
        <f t="shared" si="1"/>
        <v>1.1750732423882684</v>
      </c>
    </row>
    <row r="8" spans="1:16" x14ac:dyDescent="0.3">
      <c r="A8" t="s">
        <v>5</v>
      </c>
      <c r="B8" s="1">
        <f t="shared" ref="B8:P8" si="2">$B$28-3*SQRT($B$28/B4)</f>
        <v>0.48812575301314115</v>
      </c>
      <c r="C8" s="1">
        <f t="shared" si="2"/>
        <v>0.48812575301314115</v>
      </c>
      <c r="D8" s="1">
        <f t="shared" si="2"/>
        <v>0.56409471109043763</v>
      </c>
      <c r="E8" s="1">
        <f t="shared" si="2"/>
        <v>0.56409471109043763</v>
      </c>
      <c r="F8" s="1">
        <f t="shared" si="2"/>
        <v>0.61781287650657046</v>
      </c>
      <c r="G8" s="1">
        <f t="shared" si="2"/>
        <v>0.61781287650657046</v>
      </c>
      <c r="H8" s="1">
        <f t="shared" si="2"/>
        <v>0.61781287650657046</v>
      </c>
      <c r="I8" s="1">
        <f t="shared" si="2"/>
        <v>0.61781287650657046</v>
      </c>
      <c r="J8" s="1">
        <f t="shared" si="2"/>
        <v>0.56409471109043763</v>
      </c>
      <c r="K8" s="1">
        <f t="shared" si="2"/>
        <v>0.56409471109043763</v>
      </c>
      <c r="L8" s="1">
        <f t="shared" si="2"/>
        <v>0.48812575301314115</v>
      </c>
      <c r="M8" s="1">
        <f t="shared" si="2"/>
        <v>0.48812575301314115</v>
      </c>
      <c r="N8" s="1">
        <f t="shared" si="2"/>
        <v>0.61781287650657046</v>
      </c>
      <c r="O8" s="1">
        <f t="shared" si="2"/>
        <v>0.61781287650657046</v>
      </c>
      <c r="P8" s="1">
        <f t="shared" si="2"/>
        <v>0.61781287650657046</v>
      </c>
    </row>
    <row r="9" spans="1:16" x14ac:dyDescent="0.3">
      <c r="A9" t="s">
        <v>6</v>
      </c>
      <c r="B9">
        <f>B5/B4</f>
        <v>0.75</v>
      </c>
      <c r="C9">
        <f>C5/C4</f>
        <v>1.3</v>
      </c>
      <c r="D9">
        <f>D5/D4</f>
        <v>1.05</v>
      </c>
      <c r="E9" s="1">
        <f t="shared" ref="E9:P9" si="3">E5/E4</f>
        <v>0.82499999999999996</v>
      </c>
      <c r="F9" s="1">
        <f t="shared" si="3"/>
        <v>0.92500000000000004</v>
      </c>
      <c r="G9">
        <f>G5/G4</f>
        <v>1.05</v>
      </c>
      <c r="H9">
        <f t="shared" si="3"/>
        <v>1.0249999999999999</v>
      </c>
      <c r="I9">
        <f>I5/I4</f>
        <v>1.3</v>
      </c>
      <c r="J9">
        <f>J5/J4</f>
        <v>0.47499999999999998</v>
      </c>
      <c r="K9">
        <f>K5/K4</f>
        <v>0.82499999999999996</v>
      </c>
      <c r="L9">
        <f>L5/L4</f>
        <v>1.1499999999999999</v>
      </c>
      <c r="M9">
        <f t="shared" si="3"/>
        <v>1.4</v>
      </c>
      <c r="N9">
        <f t="shared" si="3"/>
        <v>0.95</v>
      </c>
      <c r="O9">
        <f t="shared" si="3"/>
        <v>1.05</v>
      </c>
      <c r="P9">
        <f t="shared" si="3"/>
        <v>1.2749999999999999</v>
      </c>
    </row>
    <row r="24" spans="1:11" x14ac:dyDescent="0.3">
      <c r="A24" t="s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</row>
    <row r="25" spans="1:11" x14ac:dyDescent="0.3">
      <c r="A25" t="s">
        <v>1</v>
      </c>
      <c r="B25">
        <v>200</v>
      </c>
      <c r="C25">
        <v>200</v>
      </c>
      <c r="D25">
        <v>200</v>
      </c>
      <c r="E25">
        <v>200</v>
      </c>
      <c r="F25">
        <v>400</v>
      </c>
      <c r="G25">
        <v>400</v>
      </c>
      <c r="H25">
        <v>400</v>
      </c>
      <c r="I25">
        <v>400</v>
      </c>
      <c r="J25">
        <v>400</v>
      </c>
      <c r="K25">
        <v>400</v>
      </c>
    </row>
    <row r="26" spans="1:11" x14ac:dyDescent="0.3">
      <c r="A26" t="s">
        <v>2</v>
      </c>
      <c r="B26">
        <v>120</v>
      </c>
      <c r="C26">
        <v>130</v>
      </c>
      <c r="D26">
        <v>140</v>
      </c>
      <c r="E26">
        <v>95</v>
      </c>
      <c r="F26">
        <v>340</v>
      </c>
      <c r="G26">
        <v>380</v>
      </c>
      <c r="H26">
        <v>290</v>
      </c>
      <c r="I26">
        <v>320</v>
      </c>
      <c r="J26">
        <v>410</v>
      </c>
      <c r="K26">
        <v>280</v>
      </c>
    </row>
    <row r="27" spans="1:11" x14ac:dyDescent="0.3">
      <c r="A27" t="s">
        <v>6</v>
      </c>
      <c r="B27">
        <f>B26/B25</f>
        <v>0.6</v>
      </c>
      <c r="C27">
        <f>C26/C25</f>
        <v>0.65</v>
      </c>
      <c r="D27">
        <f>D26/D25</f>
        <v>0.7</v>
      </c>
      <c r="E27">
        <f t="shared" ref="E27:K27" si="4">E26/E25</f>
        <v>0.47499999999999998</v>
      </c>
      <c r="F27">
        <f t="shared" si="4"/>
        <v>0.85</v>
      </c>
      <c r="G27">
        <f t="shared" si="4"/>
        <v>0.95</v>
      </c>
      <c r="H27">
        <f t="shared" si="4"/>
        <v>0.72499999999999998</v>
      </c>
      <c r="I27">
        <f t="shared" si="4"/>
        <v>0.8</v>
      </c>
      <c r="J27">
        <f t="shared" si="4"/>
        <v>1.0249999999999999</v>
      </c>
      <c r="K27">
        <f t="shared" si="4"/>
        <v>0.7</v>
      </c>
    </row>
    <row r="28" spans="1:11" x14ac:dyDescent="0.3">
      <c r="A28" t="s">
        <v>3</v>
      </c>
      <c r="B28" s="1">
        <f>AVERAGE($B$27:$K$27)</f>
        <v>0.74749999999999983</v>
      </c>
      <c r="C28" s="1">
        <f t="shared" ref="C28:K28" si="5">AVERAGE($B$27:$K$27)</f>
        <v>0.74749999999999983</v>
      </c>
      <c r="D28" s="1">
        <f t="shared" si="5"/>
        <v>0.74749999999999983</v>
      </c>
      <c r="E28" s="1">
        <f t="shared" si="5"/>
        <v>0.74749999999999983</v>
      </c>
      <c r="F28" s="1">
        <f t="shared" si="5"/>
        <v>0.74749999999999983</v>
      </c>
      <c r="G28" s="1">
        <f t="shared" si="5"/>
        <v>0.74749999999999983</v>
      </c>
      <c r="H28" s="1">
        <f t="shared" si="5"/>
        <v>0.74749999999999983</v>
      </c>
      <c r="I28" s="1">
        <f t="shared" si="5"/>
        <v>0.74749999999999983</v>
      </c>
      <c r="J28" s="1">
        <f t="shared" si="5"/>
        <v>0.74749999999999983</v>
      </c>
      <c r="K28" s="1">
        <f t="shared" si="5"/>
        <v>0.74749999999999983</v>
      </c>
    </row>
    <row r="29" spans="1:11" x14ac:dyDescent="0.3">
      <c r="A29" t="s">
        <v>7</v>
      </c>
      <c r="B29" s="1">
        <f>B28+3*SQRT(B28/B25)</f>
        <v>0.93090528890956203</v>
      </c>
      <c r="C29" s="1">
        <f t="shared" ref="C29:K29" si="6">C28+3*SQRT(C28/C25)</f>
        <v>0.93090528890956203</v>
      </c>
      <c r="D29" s="1">
        <f t="shared" si="6"/>
        <v>0.93090528890956203</v>
      </c>
      <c r="E29" s="1">
        <f t="shared" si="6"/>
        <v>0.93090528890956203</v>
      </c>
      <c r="F29" s="1">
        <f t="shared" si="6"/>
        <v>0.8771871234934292</v>
      </c>
      <c r="G29" s="1">
        <f t="shared" si="6"/>
        <v>0.8771871234934292</v>
      </c>
      <c r="H29" s="1">
        <f t="shared" si="6"/>
        <v>0.8771871234934292</v>
      </c>
      <c r="I29" s="1">
        <f t="shared" si="6"/>
        <v>0.8771871234934292</v>
      </c>
      <c r="J29" s="1">
        <f t="shared" si="6"/>
        <v>0.8771871234934292</v>
      </c>
      <c r="K29" s="1">
        <f t="shared" si="6"/>
        <v>0.8771871234934292</v>
      </c>
    </row>
    <row r="30" spans="1:11" x14ac:dyDescent="0.3">
      <c r="A30" t="s">
        <v>8</v>
      </c>
      <c r="B30" s="1">
        <f>B28-3*SQRT(B28/B25)</f>
        <v>0.56409471109043763</v>
      </c>
      <c r="C30" s="1">
        <f t="shared" ref="C30:K30" si="7">C28-3*SQRT(C28/C25)</f>
        <v>0.56409471109043763</v>
      </c>
      <c r="D30" s="1">
        <f t="shared" si="7"/>
        <v>0.56409471109043763</v>
      </c>
      <c r="E30" s="1">
        <f t="shared" si="7"/>
        <v>0.56409471109043763</v>
      </c>
      <c r="F30" s="1">
        <f t="shared" si="7"/>
        <v>0.61781287650657046</v>
      </c>
      <c r="G30" s="1">
        <f t="shared" si="7"/>
        <v>0.61781287650657046</v>
      </c>
      <c r="H30" s="1">
        <f t="shared" si="7"/>
        <v>0.61781287650657046</v>
      </c>
      <c r="I30" s="1">
        <f t="shared" si="7"/>
        <v>0.61781287650657046</v>
      </c>
      <c r="J30" s="1">
        <f t="shared" si="7"/>
        <v>0.61781287650657046</v>
      </c>
      <c r="K30" s="1">
        <f t="shared" si="7"/>
        <v>0.61781287650657046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Лист8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2025-02-02T09:18:22Z</dcterms:created>
  <dcterms:modified xsi:type="dcterms:W3CDTF">2025-02-02T09:18:49Z</dcterms:modified>
</cp:coreProperties>
</file>