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prov_stat_gip\o_rav_sr_snach\"/>
    </mc:Choice>
  </mc:AlternateContent>
  <bookViews>
    <workbookView xWindow="0" yWindow="0" windowWidth="23040" windowHeight="8616"/>
  </bookViews>
  <sheets>
    <sheet name="2.1 Гипотеза о с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4" i="1"/>
  <c r="F13" i="1"/>
  <c r="D8" i="1"/>
  <c r="D5" i="1"/>
  <c r="G4" i="1"/>
  <c r="D3" i="1"/>
  <c r="D13" i="1" s="1"/>
  <c r="D4" i="1" l="1"/>
</calcChain>
</file>

<file path=xl/sharedStrings.xml><?xml version="1.0" encoding="utf-8"?>
<sst xmlns="http://schemas.openxmlformats.org/spreadsheetml/2006/main" count="15" uniqueCount="13">
  <si>
    <t>A)</t>
  </si>
  <si>
    <t>расчет при заданной дисперсии ген совокупности</t>
  </si>
  <si>
    <t>Вариант 1: стандартный алгоритм</t>
  </si>
  <si>
    <t>среднее</t>
  </si>
  <si>
    <t>Z-статистика</t>
  </si>
  <si>
    <t>Zкр=u0,95</t>
  </si>
  <si>
    <t>Вариант 2: использование Z-теста</t>
  </si>
  <si>
    <t>Z-тест</t>
  </si>
  <si>
    <t>В)</t>
  </si>
  <si>
    <t>расчет при неизвестной дисперсии ген совокупности</t>
  </si>
  <si>
    <t>Т-стат</t>
  </si>
  <si>
    <t>zкр=t0,95(19)</t>
  </si>
  <si>
    <t>вариант 2: использование з-теста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</si>
</sst>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4" sqref="D4"/>
    </sheetView>
  </sheetViews>
  <sheetFormatPr defaultRowHeight="14.4" x14ac:dyDescent="0.3"/>
  <cols>
    <col min="3" max="3" width="12.44140625" customWidth="1"/>
    <col min="4" max="4" width="11.5546875" bestFit="1" customWidth="1"/>
  </cols>
  <sheetData>
    <row r="1" spans="1:11" x14ac:dyDescent="0.3">
      <c r="A1">
        <v>10.16</v>
      </c>
      <c r="B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</row>
    <row r="2" spans="1:11" x14ac:dyDescent="0.3">
      <c r="A2">
        <v>9.99</v>
      </c>
      <c r="C2" t="s">
        <v>2</v>
      </c>
    </row>
    <row r="3" spans="1:11" x14ac:dyDescent="0.3">
      <c r="A3">
        <v>9.8000000000000007</v>
      </c>
      <c r="C3" t="s">
        <v>3</v>
      </c>
      <c r="D3" s="2">
        <f>AVERAGE(A1:A20)</f>
        <v>10.1295</v>
      </c>
    </row>
    <row r="4" spans="1:11" x14ac:dyDescent="0.3">
      <c r="A4">
        <v>10.27</v>
      </c>
      <c r="C4" t="s">
        <v>4</v>
      </c>
      <c r="D4" s="2">
        <f>(D3-10)/(SQRT(0.1)/SQRT((20)))</f>
        <v>1.8314065632731604</v>
      </c>
      <c r="G4">
        <f>SQRT(0.1)</f>
        <v>0.31622776601683794</v>
      </c>
    </row>
    <row r="5" spans="1:11" x14ac:dyDescent="0.3">
      <c r="A5">
        <v>10.130000000000001</v>
      </c>
      <c r="C5" t="s">
        <v>5</v>
      </c>
      <c r="D5" s="2">
        <f>NORMSINV(0.95)</f>
        <v>1.6448536269514715</v>
      </c>
    </row>
    <row r="6" spans="1:11" x14ac:dyDescent="0.3">
      <c r="A6">
        <v>9.9700000000000006</v>
      </c>
    </row>
    <row r="7" spans="1:11" x14ac:dyDescent="0.3">
      <c r="A7">
        <v>10.039999999999999</v>
      </c>
      <c r="C7" t="s">
        <v>6</v>
      </c>
    </row>
    <row r="8" spans="1:11" x14ac:dyDescent="0.3">
      <c r="A8">
        <v>10.16</v>
      </c>
      <c r="C8" t="s">
        <v>7</v>
      </c>
      <c r="D8" s="2">
        <f>ZTEST(A1:A20,10,G4)</f>
        <v>3.3519941205388544E-2</v>
      </c>
    </row>
    <row r="9" spans="1:11" x14ac:dyDescent="0.3">
      <c r="A9">
        <v>10.19</v>
      </c>
    </row>
    <row r="10" spans="1:11" x14ac:dyDescent="0.3">
      <c r="A10">
        <v>10.26</v>
      </c>
    </row>
    <row r="11" spans="1:11" x14ac:dyDescent="0.3">
      <c r="A11">
        <v>9.9600000000000009</v>
      </c>
      <c r="B11" t="s">
        <v>8</v>
      </c>
      <c r="C11" t="s">
        <v>9</v>
      </c>
    </row>
    <row r="12" spans="1:11" x14ac:dyDescent="0.3">
      <c r="A12">
        <v>9.89</v>
      </c>
      <c r="C12" t="s">
        <v>2</v>
      </c>
    </row>
    <row r="13" spans="1:11" x14ac:dyDescent="0.3">
      <c r="A13">
        <v>10.11</v>
      </c>
      <c r="C13" t="s">
        <v>10</v>
      </c>
      <c r="D13">
        <f>(D3-10)/(F13/SQRT((20)))</f>
        <v>3.4607241033354992</v>
      </c>
      <c r="F13">
        <f>STDEV(A1:A20)</f>
        <v>0.16734694499751099</v>
      </c>
    </row>
    <row r="14" spans="1:11" x14ac:dyDescent="0.3">
      <c r="A14">
        <v>10.3</v>
      </c>
      <c r="C14" t="s">
        <v>11</v>
      </c>
      <c r="D14" s="3">
        <f>_xlfn.T.INV(0.95,19)</f>
        <v>1.7291328115213698</v>
      </c>
    </row>
    <row r="15" spans="1:11" x14ac:dyDescent="0.3">
      <c r="A15">
        <v>10.15</v>
      </c>
    </row>
    <row r="16" spans="1:11" x14ac:dyDescent="0.3">
      <c r="A16">
        <v>10.039999999999999</v>
      </c>
    </row>
    <row r="17" spans="1:4" x14ac:dyDescent="0.3">
      <c r="A17">
        <v>10.39</v>
      </c>
      <c r="C17" t="s">
        <v>12</v>
      </c>
    </row>
    <row r="18" spans="1:4" x14ac:dyDescent="0.3">
      <c r="A18">
        <v>10.43</v>
      </c>
    </row>
    <row r="19" spans="1:4" x14ac:dyDescent="0.3">
      <c r="A19">
        <v>10.029999999999999</v>
      </c>
      <c r="C19" t="s">
        <v>7</v>
      </c>
      <c r="D19" s="4">
        <f>ZTEST(A1:A20,10)</f>
        <v>2.6936231202196706E-4</v>
      </c>
    </row>
    <row r="20" spans="1:4" x14ac:dyDescent="0.3">
      <c r="A20">
        <v>10.32</v>
      </c>
    </row>
  </sheetData>
  <mergeCells count="1"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 Гипотеза о ср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2025-02-02T08:48:46Z</dcterms:created>
  <dcterms:modified xsi:type="dcterms:W3CDTF">2025-02-02T08:49:08Z</dcterms:modified>
</cp:coreProperties>
</file>