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нил\Desktop\1botTG\pythonProject\files\ITPD\prov_stat_gip\o_vide_rasr\"/>
    </mc:Choice>
  </mc:AlternateContent>
  <bookViews>
    <workbookView xWindow="0" yWindow="0" windowWidth="23040" windowHeight="8616"/>
  </bookViews>
  <sheets>
    <sheet name="2.4 Вид распределений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 a="1"/>
  <c r="E17" i="1" s="1"/>
  <c r="C9" i="1"/>
  <c r="C8" i="1"/>
  <c r="F21" i="1" s="1"/>
  <c r="C5" i="1"/>
  <c r="E4" i="1"/>
  <c r="C4" i="1"/>
  <c r="C6" i="1" s="1"/>
  <c r="C7" i="1" s="1"/>
  <c r="E5" i="1" l="1"/>
  <c r="E18" i="1"/>
  <c r="E19" i="1"/>
  <c r="E20" i="1"/>
  <c r="E21" i="1"/>
  <c r="E22" i="1"/>
  <c r="F16" i="1"/>
  <c r="G16" i="1" s="1"/>
  <c r="H16" i="1" s="1"/>
  <c r="F18" i="1"/>
  <c r="G18" i="1" s="1"/>
  <c r="H18" i="1" s="1"/>
  <c r="F20" i="1"/>
  <c r="G20" i="1" s="1"/>
  <c r="H20" i="1" s="1"/>
  <c r="F22" i="1"/>
  <c r="G22" i="1" s="1"/>
  <c r="H22" i="1" s="1"/>
  <c r="E16" i="1"/>
  <c r="F17" i="1"/>
  <c r="F19" i="1"/>
  <c r="I20" i="1" l="1"/>
  <c r="J20" i="1" s="1"/>
  <c r="K20" i="1" s="1"/>
  <c r="I22" i="1"/>
  <c r="J22" i="1" s="1"/>
  <c r="K22" i="1" s="1"/>
  <c r="I18" i="1"/>
  <c r="J18" i="1" s="1"/>
  <c r="K18" i="1" s="1"/>
  <c r="G19" i="1"/>
  <c r="H19" i="1" s="1"/>
  <c r="I19" i="1" s="1"/>
  <c r="J19" i="1" s="1"/>
  <c r="K19" i="1" s="1"/>
  <c r="G17" i="1"/>
  <c r="H17" i="1" s="1"/>
  <c r="I17" i="1" s="1"/>
  <c r="J17" i="1" s="1"/>
  <c r="K17" i="1" s="1"/>
  <c r="G21" i="1"/>
  <c r="H21" i="1" s="1"/>
  <c r="I21" i="1" s="1"/>
  <c r="J21" i="1" s="1"/>
  <c r="K21" i="1" s="1"/>
  <c r="I16" i="1"/>
  <c r="J16" i="1" s="1"/>
  <c r="K16" i="1" s="1"/>
  <c r="E6" i="1"/>
  <c r="E7" i="1" s="1"/>
  <c r="E8" i="1" s="1"/>
  <c r="E9" i="1" s="1"/>
  <c r="E10" i="1" s="1"/>
  <c r="E11" i="1" s="1"/>
  <c r="E12" i="1" s="1"/>
  <c r="E13" i="1" s="1"/>
  <c r="K23" i="1" l="1"/>
  <c r="F4" i="1" a="1"/>
  <c r="F6" i="1" l="1"/>
  <c r="F5" i="1"/>
  <c r="F4" i="1"/>
  <c r="F9" i="1"/>
  <c r="F13" i="1"/>
  <c r="F12" i="1"/>
  <c r="F11" i="1"/>
  <c r="F10" i="1"/>
  <c r="F8" i="1"/>
  <c r="F7" i="1"/>
</calcChain>
</file>

<file path=xl/sharedStrings.xml><?xml version="1.0" encoding="utf-8"?>
<sst xmlns="http://schemas.openxmlformats.org/spreadsheetml/2006/main" count="18" uniqueCount="18">
  <si>
    <t>раници</t>
  </si>
  <si>
    <t>частоты</t>
  </si>
  <si>
    <t>макс</t>
  </si>
  <si>
    <t>мин</t>
  </si>
  <si>
    <t>размах</t>
  </si>
  <si>
    <t>ширина</t>
  </si>
  <si>
    <t>среднее</t>
  </si>
  <si>
    <t>станд.от</t>
  </si>
  <si>
    <t>границы</t>
  </si>
  <si>
    <t>ni</t>
  </si>
  <si>
    <t>Фi</t>
  </si>
  <si>
    <t>рi</t>
  </si>
  <si>
    <t>npi</t>
  </si>
  <si>
    <t>ni-npi</t>
  </si>
  <si>
    <t>(ni-npi)^2</t>
  </si>
  <si>
    <t>(ni-npi)^2/npi</t>
  </si>
  <si>
    <t>Хи-квад</t>
  </si>
  <si>
    <t>зкр=хик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</si>
</sst>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1212730792640402"/>
          <c:y val="6.80587946139526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'2.4 Вид распределений'!$F$4:$F$13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14</c:v>
                </c:pt>
                <c:pt idx="4">
                  <c:v>22</c:v>
                </c:pt>
                <c:pt idx="5">
                  <c:v>20</c:v>
                </c:pt>
                <c:pt idx="6">
                  <c:v>17</c:v>
                </c:pt>
                <c:pt idx="7">
                  <c:v>10</c:v>
                </c:pt>
                <c:pt idx="8">
                  <c:v>6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F-4127-BE17-EB56C7FBD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703696"/>
        <c:axId val="271704480"/>
      </c:barChart>
      <c:catAx>
        <c:axId val="27170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704480"/>
        <c:crosses val="autoZero"/>
        <c:auto val="1"/>
        <c:lblAlgn val="ctr"/>
        <c:lblOffset val="100"/>
        <c:noMultiLvlLbl val="0"/>
      </c:catAx>
      <c:valAx>
        <c:axId val="27170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70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180974</xdr:colOff>
      <xdr:row>0</xdr:row>
      <xdr:rowOff>85724</xdr:rowOff>
    </xdr:from>
    <xdr:to>
      <xdr:col>13</xdr:col>
      <xdr:colOff>238125</xdr:colOff>
      <xdr:row>12</xdr:row>
      <xdr:rowOff>66675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4;&#1072;&#1085;&#1080;&#1083;/Desktop/24-25%20&#1091;&#1095;.&#1075;/&#1059;&#1050;%20&#1088;&#1072;&#1073;&#1086;&#1090;&#1099;/&#1059;&#1050;/&#1053;&#1086;&#1074;&#1072;&#1103;%20&#1087;&#1072;&#1087;&#1082;&#1072;/&#1051;&#1056;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1 Гипотеза о ср"/>
      <sheetName val="2.2 Равенство дисперсий"/>
      <sheetName val="2.3 Равенство средних"/>
      <sheetName val="2.4 Вид распределений"/>
    </sheetNames>
    <sheetDataSet>
      <sheetData sheetId="0"/>
      <sheetData sheetId="1"/>
      <sheetData sheetId="2"/>
      <sheetData sheetId="3">
        <row r="4">
          <cell r="F4">
            <v>1</v>
          </cell>
        </row>
        <row r="5">
          <cell r="F5">
            <v>3</v>
          </cell>
        </row>
        <row r="6">
          <cell r="F6">
            <v>5</v>
          </cell>
        </row>
        <row r="7">
          <cell r="F7">
            <v>14</v>
          </cell>
        </row>
        <row r="8">
          <cell r="F8">
            <v>22</v>
          </cell>
        </row>
        <row r="9">
          <cell r="F9">
            <v>20</v>
          </cell>
        </row>
        <row r="10">
          <cell r="F10">
            <v>17</v>
          </cell>
        </row>
        <row r="11">
          <cell r="F11">
            <v>10</v>
          </cell>
        </row>
        <row r="12">
          <cell r="F12">
            <v>6</v>
          </cell>
        </row>
        <row r="13">
          <cell r="F1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1"/>
  <sheetViews>
    <sheetView tabSelected="1" workbookViewId="0">
      <selection activeCell="F21" sqref="F21"/>
    </sheetView>
  </sheetViews>
  <sheetFormatPr defaultRowHeight="14.4" x14ac:dyDescent="0.3"/>
  <cols>
    <col min="11" max="11" width="13.33203125" customWidth="1"/>
  </cols>
  <sheetData>
    <row r="2" spans="1:11" x14ac:dyDescent="0.3">
      <c r="A2">
        <v>12.01</v>
      </c>
    </row>
    <row r="3" spans="1:11" x14ac:dyDescent="0.3">
      <c r="A3">
        <v>11.64</v>
      </c>
      <c r="E3" s="1" t="s">
        <v>0</v>
      </c>
      <c r="F3" s="1" t="s">
        <v>1</v>
      </c>
    </row>
    <row r="4" spans="1:11" x14ac:dyDescent="0.3">
      <c r="A4">
        <v>11.59</v>
      </c>
      <c r="B4" s="1" t="s">
        <v>2</v>
      </c>
      <c r="C4" s="1">
        <f>MAX(A2:A101)</f>
        <v>12.7</v>
      </c>
      <c r="E4">
        <f>C5</f>
        <v>11.35</v>
      </c>
      <c r="F4" s="1">
        <f t="array" ref="F4:F13">FREQUENCY(A2:A101,$E$4:$E$13)</f>
        <v>1</v>
      </c>
    </row>
    <row r="5" spans="1:11" x14ac:dyDescent="0.3">
      <c r="A5">
        <v>11.4</v>
      </c>
      <c r="B5" s="1" t="s">
        <v>3</v>
      </c>
      <c r="C5" s="1">
        <f>MIN(A2:A101)</f>
        <v>11.35</v>
      </c>
      <c r="E5" s="2">
        <f t="shared" ref="E5:E12" si="0">E4+$C$7</f>
        <v>11.484999999999999</v>
      </c>
      <c r="F5" s="1">
        <v>3</v>
      </c>
    </row>
    <row r="6" spans="1:11" x14ac:dyDescent="0.3">
      <c r="A6">
        <v>12.37</v>
      </c>
      <c r="B6" s="1" t="s">
        <v>4</v>
      </c>
      <c r="C6" s="1">
        <f>C4-C5</f>
        <v>1.3499999999999996</v>
      </c>
      <c r="E6" s="2">
        <f t="shared" si="0"/>
        <v>11.62</v>
      </c>
      <c r="F6" s="1">
        <v>5</v>
      </c>
    </row>
    <row r="7" spans="1:11" x14ac:dyDescent="0.3">
      <c r="A7">
        <v>11.76</v>
      </c>
      <c r="B7" s="1" t="s">
        <v>5</v>
      </c>
      <c r="C7" s="3">
        <f>C6/10</f>
        <v>0.13499999999999995</v>
      </c>
      <c r="E7" s="2">
        <f t="shared" si="0"/>
        <v>11.754999999999999</v>
      </c>
      <c r="F7" s="1">
        <v>14</v>
      </c>
    </row>
    <row r="8" spans="1:11" x14ac:dyDescent="0.3">
      <c r="A8">
        <v>11.7</v>
      </c>
      <c r="B8" s="1" t="s">
        <v>6</v>
      </c>
      <c r="C8" s="3">
        <f>AVERAGE(A2:A101)</f>
        <v>11.932599999999997</v>
      </c>
      <c r="E8" s="2">
        <f t="shared" si="0"/>
        <v>11.889999999999999</v>
      </c>
      <c r="F8" s="1">
        <v>22</v>
      </c>
    </row>
    <row r="9" spans="1:11" x14ac:dyDescent="0.3">
      <c r="A9">
        <v>12.04</v>
      </c>
      <c r="B9" s="1" t="s">
        <v>7</v>
      </c>
      <c r="C9" s="4">
        <f>STDEV(A2:A101)</f>
        <v>0.25502869713747178</v>
      </c>
      <c r="E9" s="2">
        <f t="shared" si="0"/>
        <v>12.024999999999999</v>
      </c>
      <c r="F9" s="1">
        <v>20</v>
      </c>
    </row>
    <row r="10" spans="1:11" x14ac:dyDescent="0.3">
      <c r="A10">
        <v>12.02</v>
      </c>
      <c r="E10" s="2">
        <f t="shared" si="0"/>
        <v>12.159999999999998</v>
      </c>
      <c r="F10" s="1">
        <v>17</v>
      </c>
    </row>
    <row r="11" spans="1:11" x14ac:dyDescent="0.3">
      <c r="A11">
        <v>12.01</v>
      </c>
      <c r="E11" s="2">
        <f t="shared" si="0"/>
        <v>12.294999999999998</v>
      </c>
      <c r="F11" s="1">
        <v>10</v>
      </c>
    </row>
    <row r="12" spans="1:11" x14ac:dyDescent="0.3">
      <c r="A12">
        <v>12.07</v>
      </c>
      <c r="E12" s="2">
        <f t="shared" si="0"/>
        <v>12.429999999999998</v>
      </c>
      <c r="F12" s="1">
        <v>6</v>
      </c>
    </row>
    <row r="13" spans="1:11" x14ac:dyDescent="0.3">
      <c r="A13">
        <v>11.58</v>
      </c>
      <c r="E13" s="2">
        <f>E12+$C$7</f>
        <v>12.564999999999998</v>
      </c>
      <c r="F13" s="1">
        <v>1</v>
      </c>
    </row>
    <row r="14" spans="1:11" x14ac:dyDescent="0.3">
      <c r="A14">
        <v>12.07</v>
      </c>
    </row>
    <row r="15" spans="1:11" x14ac:dyDescent="0.3">
      <c r="A15">
        <v>11.79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</row>
    <row r="16" spans="1:11" x14ac:dyDescent="0.3">
      <c r="A16">
        <v>12.19</v>
      </c>
      <c r="D16">
        <v>11.62</v>
      </c>
      <c r="E16">
        <f t="array" ref="E16:E22">FREQUENCY(A2:A101,$D$16:$D$22)</f>
        <v>9</v>
      </c>
      <c r="F16" s="2">
        <f>NORMDIST(D16,$C$8,$C$9,TRUE)</f>
        <v>0.11014743612613352</v>
      </c>
      <c r="G16" s="2">
        <f>F16</f>
        <v>0.11014743612613352</v>
      </c>
      <c r="H16" s="2">
        <f>G16*100</f>
        <v>11.014743612613351</v>
      </c>
      <c r="I16" s="2">
        <f>E16-H16</f>
        <v>-2.0147436126133513</v>
      </c>
      <c r="J16" s="2">
        <f>I16^2</f>
        <v>4.0591918245662981</v>
      </c>
      <c r="K16" s="2">
        <f>J16/H16</f>
        <v>0.36852349608192259</v>
      </c>
    </row>
    <row r="17" spans="1:11" x14ac:dyDescent="0.3">
      <c r="A17">
        <v>12.34</v>
      </c>
      <c r="D17">
        <v>11.76</v>
      </c>
      <c r="E17">
        <v>16</v>
      </c>
      <c r="F17" s="2">
        <f t="shared" ref="F17:F22" si="1">NORMDIST(D17,$C$8,$C$9,TRUE)</f>
        <v>0.24927068667920554</v>
      </c>
      <c r="G17" s="2">
        <f>F17-F16</f>
        <v>0.13912325055307201</v>
      </c>
      <c r="H17" s="2">
        <f t="shared" ref="H17:H22" si="2">G17*100</f>
        <v>13.912325055307202</v>
      </c>
      <c r="I17" s="2">
        <f t="shared" ref="I17:I22" si="3">E17-H17</f>
        <v>2.0876749446927985</v>
      </c>
      <c r="J17" s="2">
        <f t="shared" ref="J17:J22" si="4">I17^2</f>
        <v>4.3583866746980791</v>
      </c>
      <c r="K17" s="2">
        <f t="shared" ref="K17:K22" si="5">J17/H17</f>
        <v>0.31327521872668324</v>
      </c>
    </row>
    <row r="18" spans="1:11" x14ac:dyDescent="0.3">
      <c r="A18">
        <v>11.91</v>
      </c>
      <c r="D18">
        <v>11.89</v>
      </c>
      <c r="E18">
        <v>20</v>
      </c>
      <c r="F18" s="2">
        <f t="shared" si="1"/>
        <v>0.43366927788211013</v>
      </c>
      <c r="G18" s="2">
        <f t="shared" ref="G18:G22" si="6">F18-F17</f>
        <v>0.18439859120290458</v>
      </c>
      <c r="H18" s="2">
        <f t="shared" si="2"/>
        <v>18.439859120290457</v>
      </c>
      <c r="I18" s="2">
        <f t="shared" si="3"/>
        <v>1.5601408797095431</v>
      </c>
      <c r="J18" s="2">
        <f t="shared" si="4"/>
        <v>2.4340395645408668</v>
      </c>
      <c r="K18" s="2">
        <f t="shared" si="5"/>
        <v>0.13199881564510169</v>
      </c>
    </row>
    <row r="19" spans="1:11" x14ac:dyDescent="0.3">
      <c r="A19">
        <v>11.81</v>
      </c>
      <c r="D19">
        <v>12.03</v>
      </c>
      <c r="E19">
        <v>23</v>
      </c>
      <c r="F19" s="2">
        <f t="shared" si="1"/>
        <v>0.64873883312466551</v>
      </c>
      <c r="G19" s="2">
        <f t="shared" si="6"/>
        <v>0.21506955524255539</v>
      </c>
      <c r="H19" s="2">
        <f t="shared" si="2"/>
        <v>21.506955524255538</v>
      </c>
      <c r="I19" s="2">
        <f t="shared" si="3"/>
        <v>1.4930444757444619</v>
      </c>
      <c r="J19" s="2">
        <f t="shared" si="4"/>
        <v>2.2291818065510549</v>
      </c>
      <c r="K19" s="2">
        <f t="shared" si="5"/>
        <v>0.10364934283873811</v>
      </c>
    </row>
    <row r="20" spans="1:11" x14ac:dyDescent="0.3">
      <c r="A20">
        <v>11.9</v>
      </c>
      <c r="D20">
        <v>12.16</v>
      </c>
      <c r="E20">
        <v>17</v>
      </c>
      <c r="F20" s="2">
        <f t="shared" si="1"/>
        <v>0.81371356900316871</v>
      </c>
      <c r="G20" s="2">
        <f t="shared" si="6"/>
        <v>0.1649747358785032</v>
      </c>
      <c r="H20" s="2">
        <f t="shared" si="2"/>
        <v>16.497473587850319</v>
      </c>
      <c r="I20" s="2">
        <f t="shared" si="3"/>
        <v>0.50252641214968108</v>
      </c>
      <c r="J20" s="2">
        <f t="shared" si="4"/>
        <v>0.25253279490803116</v>
      </c>
      <c r="K20" s="2">
        <f t="shared" si="5"/>
        <v>1.5307361673487431E-2</v>
      </c>
    </row>
    <row r="21" spans="1:11" x14ac:dyDescent="0.3">
      <c r="A21">
        <v>11.81</v>
      </c>
      <c r="D21">
        <v>12.3</v>
      </c>
      <c r="E21">
        <v>7</v>
      </c>
      <c r="F21" s="2">
        <f t="shared" si="1"/>
        <v>0.92515427591743549</v>
      </c>
      <c r="G21" s="2">
        <f t="shared" si="6"/>
        <v>0.11144070691426677</v>
      </c>
      <c r="H21" s="2">
        <f t="shared" si="2"/>
        <v>11.144070691426677</v>
      </c>
      <c r="I21" s="2">
        <f t="shared" si="3"/>
        <v>-4.1440706914266769</v>
      </c>
      <c r="J21" s="2">
        <f t="shared" si="4"/>
        <v>17.173321895541577</v>
      </c>
      <c r="K21" s="2">
        <f t="shared" si="5"/>
        <v>1.5410277241648607</v>
      </c>
    </row>
    <row r="22" spans="1:11" x14ac:dyDescent="0.3">
      <c r="A22">
        <v>12</v>
      </c>
      <c r="D22">
        <v>12.57</v>
      </c>
      <c r="E22">
        <v>7</v>
      </c>
      <c r="F22" s="2">
        <f t="shared" si="1"/>
        <v>0.99377852072753037</v>
      </c>
      <c r="G22" s="2">
        <f t="shared" si="6"/>
        <v>6.8624244810094881E-2</v>
      </c>
      <c r="H22" s="2">
        <f t="shared" si="2"/>
        <v>6.8624244810094881</v>
      </c>
      <c r="I22" s="2">
        <f t="shared" si="3"/>
        <v>0.1375755189905119</v>
      </c>
      <c r="J22" s="2">
        <f t="shared" si="4"/>
        <v>1.8927023425508702E-2</v>
      </c>
      <c r="K22" s="2">
        <f t="shared" si="5"/>
        <v>2.7580665518266612E-3</v>
      </c>
    </row>
    <row r="23" spans="1:11" x14ac:dyDescent="0.3">
      <c r="A23">
        <v>11.99</v>
      </c>
      <c r="I23" s="1" t="s">
        <v>16</v>
      </c>
      <c r="K23" s="2">
        <f>SUM(K16:K22)</f>
        <v>2.4765400256826204</v>
      </c>
    </row>
    <row r="24" spans="1:11" x14ac:dyDescent="0.3">
      <c r="A24">
        <v>11.45</v>
      </c>
      <c r="I24" s="1" t="s">
        <v>17</v>
      </c>
      <c r="K24" s="2"/>
    </row>
    <row r="25" spans="1:11" x14ac:dyDescent="0.3">
      <c r="A25">
        <v>11.84</v>
      </c>
    </row>
    <row r="26" spans="1:11" x14ac:dyDescent="0.3">
      <c r="A26">
        <v>12</v>
      </c>
    </row>
    <row r="27" spans="1:11" x14ac:dyDescent="0.3">
      <c r="A27">
        <v>11.97</v>
      </c>
    </row>
    <row r="28" spans="1:11" x14ac:dyDescent="0.3">
      <c r="A28">
        <v>11.58</v>
      </c>
    </row>
    <row r="29" spans="1:11" x14ac:dyDescent="0.3">
      <c r="A29">
        <v>11.58</v>
      </c>
    </row>
    <row r="30" spans="1:11" x14ac:dyDescent="0.3">
      <c r="A30">
        <v>12.16</v>
      </c>
    </row>
    <row r="31" spans="1:11" x14ac:dyDescent="0.3">
      <c r="A31">
        <v>11.35</v>
      </c>
    </row>
    <row r="32" spans="1:11" x14ac:dyDescent="0.3">
      <c r="A32">
        <v>12.15</v>
      </c>
    </row>
    <row r="33" spans="1:1" x14ac:dyDescent="0.3">
      <c r="A33">
        <v>11.78</v>
      </c>
    </row>
    <row r="34" spans="1:1" x14ac:dyDescent="0.3">
      <c r="A34">
        <v>11.42</v>
      </c>
    </row>
    <row r="35" spans="1:1" x14ac:dyDescent="0.3">
      <c r="A35">
        <v>11.8</v>
      </c>
    </row>
    <row r="36" spans="1:1" x14ac:dyDescent="0.3">
      <c r="A36">
        <v>11.85</v>
      </c>
    </row>
    <row r="37" spans="1:1" x14ac:dyDescent="0.3">
      <c r="A37">
        <v>12.15</v>
      </c>
    </row>
    <row r="38" spans="1:1" x14ac:dyDescent="0.3">
      <c r="A38">
        <v>12.03</v>
      </c>
    </row>
    <row r="39" spans="1:1" x14ac:dyDescent="0.3">
      <c r="A39">
        <v>11.74</v>
      </c>
    </row>
    <row r="40" spans="1:1" x14ac:dyDescent="0.3">
      <c r="A40">
        <v>11.73</v>
      </c>
    </row>
    <row r="41" spans="1:1" x14ac:dyDescent="0.3">
      <c r="A41">
        <v>11.74</v>
      </c>
    </row>
    <row r="42" spans="1:1" x14ac:dyDescent="0.3">
      <c r="A42">
        <v>11.64</v>
      </c>
    </row>
    <row r="43" spans="1:1" x14ac:dyDescent="0.3">
      <c r="A43">
        <v>11.7</v>
      </c>
    </row>
    <row r="44" spans="1:1" x14ac:dyDescent="0.3">
      <c r="A44">
        <v>11.9</v>
      </c>
    </row>
    <row r="45" spans="1:1" x14ac:dyDescent="0.3">
      <c r="A45">
        <v>12.15</v>
      </c>
    </row>
    <row r="46" spans="1:1" x14ac:dyDescent="0.3">
      <c r="A46">
        <v>11.93</v>
      </c>
    </row>
    <row r="47" spans="1:1" x14ac:dyDescent="0.3">
      <c r="A47">
        <v>12.25</v>
      </c>
    </row>
    <row r="48" spans="1:1" x14ac:dyDescent="0.3">
      <c r="A48">
        <v>12.1</v>
      </c>
    </row>
    <row r="49" spans="1:1" x14ac:dyDescent="0.3">
      <c r="A49">
        <v>11.81</v>
      </c>
    </row>
    <row r="50" spans="1:1" x14ac:dyDescent="0.3">
      <c r="A50">
        <v>11.94</v>
      </c>
    </row>
    <row r="51" spans="1:1" x14ac:dyDescent="0.3">
      <c r="A51">
        <v>12.2</v>
      </c>
    </row>
    <row r="52" spans="1:1" x14ac:dyDescent="0.3">
      <c r="A52">
        <v>12.1</v>
      </c>
    </row>
    <row r="53" spans="1:1" x14ac:dyDescent="0.3">
      <c r="A53">
        <v>11.79</v>
      </c>
    </row>
    <row r="54" spans="1:1" x14ac:dyDescent="0.3">
      <c r="A54">
        <v>12.08</v>
      </c>
    </row>
    <row r="55" spans="1:1" x14ac:dyDescent="0.3">
      <c r="A55">
        <v>12.7</v>
      </c>
    </row>
    <row r="56" spans="1:1" x14ac:dyDescent="0.3">
      <c r="A56">
        <v>12.42</v>
      </c>
    </row>
    <row r="57" spans="1:1" x14ac:dyDescent="0.3">
      <c r="A57">
        <v>11.65</v>
      </c>
    </row>
    <row r="58" spans="1:1" x14ac:dyDescent="0.3">
      <c r="A58">
        <v>12.16</v>
      </c>
    </row>
    <row r="59" spans="1:1" x14ac:dyDescent="0.3">
      <c r="A59">
        <v>12.54</v>
      </c>
    </row>
    <row r="60" spans="1:1" x14ac:dyDescent="0.3">
      <c r="A60">
        <v>11.9</v>
      </c>
    </row>
    <row r="61" spans="1:1" x14ac:dyDescent="0.3">
      <c r="A61">
        <v>12.14</v>
      </c>
    </row>
    <row r="62" spans="1:1" x14ac:dyDescent="0.3">
      <c r="A62">
        <v>12.09</v>
      </c>
    </row>
    <row r="63" spans="1:1" x14ac:dyDescent="0.3">
      <c r="A63">
        <v>11.79</v>
      </c>
    </row>
    <row r="64" spans="1:1" x14ac:dyDescent="0.3">
      <c r="A64">
        <v>11.86</v>
      </c>
    </row>
    <row r="65" spans="1:1" x14ac:dyDescent="0.3">
      <c r="A65">
        <v>11.79</v>
      </c>
    </row>
    <row r="66" spans="1:1" x14ac:dyDescent="0.3">
      <c r="A66">
        <v>11.98</v>
      </c>
    </row>
    <row r="67" spans="1:1" x14ac:dyDescent="0.3">
      <c r="A67">
        <v>11.76</v>
      </c>
    </row>
    <row r="68" spans="1:1" x14ac:dyDescent="0.3">
      <c r="A68">
        <v>12.39</v>
      </c>
    </row>
    <row r="69" spans="1:1" x14ac:dyDescent="0.3">
      <c r="A69">
        <v>12.13</v>
      </c>
    </row>
    <row r="70" spans="1:1" x14ac:dyDescent="0.3">
      <c r="A70">
        <v>12.2</v>
      </c>
    </row>
    <row r="71" spans="1:1" x14ac:dyDescent="0.3">
      <c r="A71">
        <v>11.84</v>
      </c>
    </row>
    <row r="72" spans="1:1" x14ac:dyDescent="0.3">
      <c r="A72">
        <v>11.52</v>
      </c>
    </row>
    <row r="73" spans="1:1" x14ac:dyDescent="0.3">
      <c r="A73">
        <v>11.78</v>
      </c>
    </row>
    <row r="74" spans="1:1" x14ac:dyDescent="0.3">
      <c r="A74">
        <v>12.03</v>
      </c>
    </row>
    <row r="75" spans="1:1" x14ac:dyDescent="0.3">
      <c r="A75">
        <v>11.65</v>
      </c>
    </row>
    <row r="76" spans="1:1" x14ac:dyDescent="0.3">
      <c r="A76">
        <v>11.72</v>
      </c>
    </row>
    <row r="77" spans="1:1" x14ac:dyDescent="0.3">
      <c r="A77">
        <v>12.27</v>
      </c>
    </row>
    <row r="78" spans="1:1" x14ac:dyDescent="0.3">
      <c r="A78">
        <v>12.11</v>
      </c>
    </row>
    <row r="79" spans="1:1" x14ac:dyDescent="0.3">
      <c r="A79">
        <v>11.98</v>
      </c>
    </row>
    <row r="80" spans="1:1" x14ac:dyDescent="0.3">
      <c r="A80">
        <v>11.67</v>
      </c>
    </row>
    <row r="81" spans="1:1" x14ac:dyDescent="0.3">
      <c r="A81">
        <v>12.25</v>
      </c>
    </row>
    <row r="82" spans="1:1" x14ac:dyDescent="0.3">
      <c r="A82">
        <v>11.79</v>
      </c>
    </row>
    <row r="83" spans="1:1" x14ac:dyDescent="0.3">
      <c r="A83">
        <v>12.16</v>
      </c>
    </row>
    <row r="84" spans="1:1" x14ac:dyDescent="0.3">
      <c r="A84">
        <v>12.25</v>
      </c>
    </row>
    <row r="85" spans="1:1" x14ac:dyDescent="0.3">
      <c r="A85">
        <v>11.92</v>
      </c>
    </row>
    <row r="86" spans="1:1" x14ac:dyDescent="0.3">
      <c r="A86">
        <v>11.72</v>
      </c>
    </row>
    <row r="87" spans="1:1" x14ac:dyDescent="0.3">
      <c r="A87">
        <v>11.9</v>
      </c>
    </row>
    <row r="88" spans="1:1" x14ac:dyDescent="0.3">
      <c r="A88">
        <v>11.74</v>
      </c>
    </row>
    <row r="89" spans="1:1" x14ac:dyDescent="0.3">
      <c r="A89">
        <v>12.09</v>
      </c>
    </row>
    <row r="90" spans="1:1" x14ac:dyDescent="0.3">
      <c r="A90">
        <v>11.66</v>
      </c>
    </row>
    <row r="91" spans="1:1" x14ac:dyDescent="0.3">
      <c r="A91">
        <v>11.84</v>
      </c>
    </row>
    <row r="92" spans="1:1" x14ac:dyDescent="0.3">
      <c r="A92">
        <v>11.84</v>
      </c>
    </row>
    <row r="93" spans="1:1" x14ac:dyDescent="0.3">
      <c r="A93">
        <v>11.83</v>
      </c>
    </row>
    <row r="94" spans="1:1" x14ac:dyDescent="0.3">
      <c r="A94">
        <v>12.03</v>
      </c>
    </row>
    <row r="95" spans="1:1" x14ac:dyDescent="0.3">
      <c r="A95">
        <v>11.96</v>
      </c>
    </row>
    <row r="96" spans="1:1" x14ac:dyDescent="0.3">
      <c r="A96">
        <v>12.4</v>
      </c>
    </row>
    <row r="97" spans="1:1" x14ac:dyDescent="0.3">
      <c r="A97">
        <v>11.81</v>
      </c>
    </row>
    <row r="98" spans="1:1" x14ac:dyDescent="0.3">
      <c r="A98">
        <v>11.92</v>
      </c>
    </row>
    <row r="99" spans="1:1" x14ac:dyDescent="0.3">
      <c r="A99">
        <v>11.84</v>
      </c>
    </row>
    <row r="100" spans="1:1" x14ac:dyDescent="0.3">
      <c r="A100">
        <v>12.4</v>
      </c>
    </row>
    <row r="101" spans="1:1" x14ac:dyDescent="0.3">
      <c r="A101">
        <v>11.93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2.4 Вид распределений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2025-02-02T08:51:17Z</dcterms:created>
  <dcterms:modified xsi:type="dcterms:W3CDTF">2025-02-02T08:51:32Z</dcterms:modified>
</cp:coreProperties>
</file>