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1botTG\pythonProject\files\ITPD\regress_analiz\mnozh_regress\"/>
    </mc:Choice>
  </mc:AlternateContent>
  <bookViews>
    <workbookView xWindow="0" yWindow="0" windowWidth="23040" windowHeight="8616"/>
  </bookViews>
  <sheets>
    <sheet name="2.3 Множественны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B20" i="1"/>
  <c r="G6" i="1" a="1"/>
  <c r="I9" i="1" s="1"/>
  <c r="H7" i="1" l="1"/>
  <c r="I7" i="1"/>
  <c r="J7" i="1"/>
  <c r="H10" i="1"/>
  <c r="I10" i="1"/>
  <c r="K10" i="1"/>
  <c r="J8" i="1"/>
  <c r="I6" i="1"/>
  <c r="D24" i="1" s="1"/>
  <c r="K8" i="1"/>
  <c r="K9" i="1"/>
  <c r="J10" i="1"/>
  <c r="G6" i="1"/>
  <c r="J6" i="1"/>
  <c r="G9" i="1"/>
  <c r="J9" i="1"/>
  <c r="G10" i="1"/>
  <c r="K7" i="1"/>
  <c r="G8" i="1"/>
  <c r="H8" i="1"/>
  <c r="I8" i="1"/>
  <c r="H6" i="1"/>
  <c r="E24" i="1" s="1"/>
  <c r="K6" i="1"/>
  <c r="H9" i="1"/>
  <c r="G7" i="1"/>
  <c r="F24" i="1" l="1"/>
  <c r="C24" i="1"/>
</calcChain>
</file>

<file path=xl/sharedStrings.xml><?xml version="1.0" encoding="utf-8"?>
<sst xmlns="http://schemas.openxmlformats.org/spreadsheetml/2006/main" count="25" uniqueCount="25">
  <si>
    <t>x1</t>
  </si>
  <si>
    <t>x2</t>
  </si>
  <si>
    <t>x3</t>
  </si>
  <si>
    <t>x4</t>
  </si>
  <si>
    <t>y</t>
  </si>
  <si>
    <t>в4</t>
  </si>
  <si>
    <t>в3</t>
  </si>
  <si>
    <t>в2</t>
  </si>
  <si>
    <t>в1</t>
  </si>
  <si>
    <t>в0</t>
  </si>
  <si>
    <t>коэфф</t>
  </si>
  <si>
    <t>стан.ош</t>
  </si>
  <si>
    <t>R2</t>
  </si>
  <si>
    <t>F</t>
  </si>
  <si>
    <t>Модель</t>
  </si>
  <si>
    <t>Y=56,587+0,026*х1+12,618*х2+2,709*х3-0,232*х4</t>
  </si>
  <si>
    <t>f=</t>
  </si>
  <si>
    <t>Fкр=  F(4,6)</t>
  </si>
  <si>
    <t>модель значима</t>
  </si>
  <si>
    <t>х1</t>
  </si>
  <si>
    <t>х2</t>
  </si>
  <si>
    <t>х3</t>
  </si>
  <si>
    <t>х4</t>
  </si>
  <si>
    <t>t=</t>
  </si>
  <si>
    <t>tкр(6)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</si>
</sst>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2" zoomScaleNormal="100" workbookViewId="0">
      <selection activeCell="H17" sqref="H17"/>
    </sheetView>
  </sheetViews>
  <sheetFormatPr defaultRowHeight="14.4" x14ac:dyDescent="0.3"/>
  <cols>
    <col min="1" max="1" width="11.44140625" customWidth="1"/>
    <col min="3" max="3" width="12.5546875" bestFit="1" customWidth="1"/>
    <col min="4" max="4" width="11" customWidth="1"/>
    <col min="7" max="7" width="9.5546875" bestFit="1" customWidth="1"/>
    <col min="8" max="11" width="9.33203125" bestFit="1" customWidth="1"/>
  </cols>
  <sheetData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1" x14ac:dyDescent="0.3">
      <c r="A3">
        <v>2310</v>
      </c>
      <c r="B3">
        <v>2</v>
      </c>
      <c r="C3">
        <v>2</v>
      </c>
      <c r="D3">
        <v>20</v>
      </c>
      <c r="E3">
        <v>142</v>
      </c>
    </row>
    <row r="4" spans="1:11" x14ac:dyDescent="0.3">
      <c r="A4">
        <v>2333</v>
      </c>
      <c r="B4">
        <v>2</v>
      </c>
      <c r="C4">
        <v>2</v>
      </c>
      <c r="D4">
        <v>12</v>
      </c>
      <c r="E4">
        <v>144</v>
      </c>
    </row>
    <row r="5" spans="1:11" x14ac:dyDescent="0.3">
      <c r="A5">
        <v>2356</v>
      </c>
      <c r="B5">
        <v>3</v>
      </c>
      <c r="C5">
        <v>1.5</v>
      </c>
      <c r="D5">
        <v>33</v>
      </c>
      <c r="E5">
        <v>151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1:11" x14ac:dyDescent="0.3">
      <c r="A6">
        <v>2379</v>
      </c>
      <c r="B6">
        <v>3</v>
      </c>
      <c r="C6">
        <v>2</v>
      </c>
      <c r="D6">
        <v>43</v>
      </c>
      <c r="E6">
        <v>150</v>
      </c>
      <c r="F6" t="s">
        <v>10</v>
      </c>
      <c r="G6" s="1">
        <f t="array" ref="G6:K10">LINEST(E3:E13,A3:D13,TRUE,TRUE)</f>
        <v>-0.23181445410546059</v>
      </c>
      <c r="H6" s="1">
        <v>2.7092003285059136</v>
      </c>
      <c r="I6" s="1">
        <v>12.618387533324087</v>
      </c>
      <c r="J6" s="1">
        <v>2.5560897740293978E-2</v>
      </c>
      <c r="K6" s="1">
        <v>56.587021193825734</v>
      </c>
    </row>
    <row r="7" spans="1:11" x14ac:dyDescent="0.3">
      <c r="A7">
        <v>2402</v>
      </c>
      <c r="B7">
        <v>2</v>
      </c>
      <c r="C7">
        <v>3</v>
      </c>
      <c r="D7">
        <v>53</v>
      </c>
      <c r="E7">
        <v>139</v>
      </c>
      <c r="F7" t="s">
        <v>11</v>
      </c>
      <c r="G7" s="1">
        <v>1.3728076858479123E-2</v>
      </c>
      <c r="H7" s="1">
        <v>0.54906998818746755</v>
      </c>
      <c r="I7" s="1">
        <v>0.4139390679150885</v>
      </c>
      <c r="J7" s="1">
        <v>5.6176363936220261E-3</v>
      </c>
      <c r="K7" s="1">
        <v>12.661689427937443</v>
      </c>
    </row>
    <row r="8" spans="1:11" x14ac:dyDescent="0.3">
      <c r="A8">
        <v>2425</v>
      </c>
      <c r="B8">
        <v>4</v>
      </c>
      <c r="C8">
        <v>2</v>
      </c>
      <c r="D8">
        <v>23</v>
      </c>
      <c r="E8">
        <v>169</v>
      </c>
      <c r="F8" t="s">
        <v>12</v>
      </c>
      <c r="G8" s="1">
        <v>0.99654377680538175</v>
      </c>
      <c r="H8" s="1">
        <v>1.0042330578979684</v>
      </c>
      <c r="I8" s="1" t="e">
        <v>#N/A</v>
      </c>
      <c r="J8" s="1" t="e">
        <v>#N/A</v>
      </c>
      <c r="K8" s="1" t="e">
        <v>#N/A</v>
      </c>
    </row>
    <row r="9" spans="1:11" x14ac:dyDescent="0.3">
      <c r="A9">
        <v>2448</v>
      </c>
      <c r="B9">
        <v>2</v>
      </c>
      <c r="C9">
        <v>1.5</v>
      </c>
      <c r="D9">
        <v>99</v>
      </c>
      <c r="E9">
        <v>126</v>
      </c>
      <c r="F9" t="s">
        <v>13</v>
      </c>
      <c r="G9" s="1">
        <v>432.49974930314386</v>
      </c>
      <c r="H9" s="1">
        <v>6</v>
      </c>
      <c r="I9" s="1" t="e">
        <v>#N/A</v>
      </c>
      <c r="J9" s="1" t="e">
        <v>#N/A</v>
      </c>
      <c r="K9" s="1" t="e">
        <v>#N/A</v>
      </c>
    </row>
    <row r="10" spans="1:11" x14ac:dyDescent="0.3">
      <c r="A10">
        <v>2471</v>
      </c>
      <c r="B10">
        <v>2</v>
      </c>
      <c r="C10">
        <v>2</v>
      </c>
      <c r="D10">
        <v>34</v>
      </c>
      <c r="E10">
        <v>142</v>
      </c>
      <c r="G10" s="1">
        <v>1744.6763685198223</v>
      </c>
      <c r="H10" s="1">
        <v>6.0509042074506239</v>
      </c>
      <c r="I10" s="1" t="e">
        <v>#N/A</v>
      </c>
      <c r="J10" s="1" t="e">
        <v>#N/A</v>
      </c>
      <c r="K10" s="1" t="e">
        <v>#N/A</v>
      </c>
    </row>
    <row r="11" spans="1:11" x14ac:dyDescent="0.3">
      <c r="A11">
        <v>2494</v>
      </c>
      <c r="B11">
        <v>3</v>
      </c>
      <c r="C11">
        <v>3</v>
      </c>
      <c r="D11">
        <v>23</v>
      </c>
      <c r="E11">
        <v>163</v>
      </c>
    </row>
    <row r="12" spans="1:11" x14ac:dyDescent="0.3">
      <c r="A12">
        <v>2517</v>
      </c>
      <c r="B12">
        <v>4</v>
      </c>
      <c r="C12">
        <v>4</v>
      </c>
      <c r="D12">
        <v>55</v>
      </c>
      <c r="E12">
        <v>169</v>
      </c>
    </row>
    <row r="13" spans="1:11" x14ac:dyDescent="0.3">
      <c r="A13">
        <v>2540</v>
      </c>
      <c r="B13">
        <v>2</v>
      </c>
      <c r="C13">
        <v>3</v>
      </c>
      <c r="D13">
        <v>22</v>
      </c>
      <c r="E13">
        <v>149</v>
      </c>
    </row>
    <row r="15" spans="1:11" x14ac:dyDescent="0.3">
      <c r="A15" t="s">
        <v>14</v>
      </c>
    </row>
    <row r="16" spans="1:11" x14ac:dyDescent="0.3">
      <c r="A16" t="s">
        <v>15</v>
      </c>
    </row>
    <row r="19" spans="1:6" x14ac:dyDescent="0.3">
      <c r="B19" t="s">
        <v>16</v>
      </c>
      <c r="C19" s="2">
        <v>432.5</v>
      </c>
      <c r="E19" s="1"/>
    </row>
    <row r="20" spans="1:6" x14ac:dyDescent="0.3">
      <c r="A20" t="s">
        <v>17</v>
      </c>
      <c r="B20" s="3">
        <f>_xlfn.F.INV(0.95,4,6)</f>
        <v>4.5336769502752432</v>
      </c>
      <c r="C20" t="s">
        <v>18</v>
      </c>
    </row>
    <row r="23" spans="1:6" x14ac:dyDescent="0.3">
      <c r="C23" t="s">
        <v>19</v>
      </c>
      <c r="D23" t="s">
        <v>20</v>
      </c>
      <c r="E23" t="s">
        <v>21</v>
      </c>
      <c r="F23" t="s">
        <v>22</v>
      </c>
    </row>
    <row r="24" spans="1:6" x14ac:dyDescent="0.3">
      <c r="B24" t="s">
        <v>23</v>
      </c>
      <c r="C24">
        <f>J6/J7</f>
        <v>4.5501160896270356</v>
      </c>
      <c r="D24">
        <f>I6/I7</f>
        <v>30.483683496896948</v>
      </c>
      <c r="E24">
        <f>H6/H7</f>
        <v>4.9341621046330406</v>
      </c>
      <c r="F24">
        <f>G6/G7</f>
        <v>-16.886156487554977</v>
      </c>
    </row>
    <row r="25" spans="1:6" x14ac:dyDescent="0.3">
      <c r="B25" t="s">
        <v>24</v>
      </c>
      <c r="C25" s="4">
        <f>_xlfn.T.INV(0.975,6)</f>
        <v>2.4469118511449688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2.3 Множественный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2025-02-02T08:59:55Z</dcterms:created>
  <dcterms:modified xsi:type="dcterms:W3CDTF">2025-02-02T09:00:28Z</dcterms:modified>
</cp:coreProperties>
</file>