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EB5A710D-5F7A-483F-8D88-F71211F09236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3" i="3" l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8" i="3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3" i="3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9" i="1" l="1"/>
  <c r="F78" i="1"/>
  <c r="F578" i="3" l="1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26" i="3"/>
  <c r="F546" i="3"/>
  <c r="F536" i="3"/>
  <c r="F538" i="3"/>
  <c r="F537" i="3"/>
  <c r="F535" i="3"/>
  <c r="F534" i="3"/>
  <c r="F533" i="3"/>
  <c r="F532" i="3"/>
  <c r="F531" i="3"/>
  <c r="F530" i="3"/>
  <c r="F529" i="3"/>
  <c r="F548" i="3"/>
  <c r="F547" i="3"/>
  <c r="F545" i="3"/>
  <c r="F544" i="3"/>
  <c r="F543" i="3"/>
  <c r="F542" i="3"/>
  <c r="F541" i="3"/>
  <c r="F540" i="3"/>
  <c r="F539" i="3"/>
  <c r="F417" i="3"/>
  <c r="F528" i="3"/>
  <c r="F527" i="3"/>
  <c r="F525" i="3"/>
  <c r="F524" i="3"/>
  <c r="F523" i="3"/>
  <c r="F522" i="3"/>
  <c r="F521" i="3"/>
  <c r="F520" i="3"/>
  <c r="F519" i="3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4" i="3"/>
  <c r="F233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0" i="1" l="1"/>
  <c r="F31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8" i="1"/>
  <c r="F116" i="1"/>
  <c r="F115" i="1"/>
  <c r="F114" i="1"/>
  <c r="F117" i="1"/>
  <c r="F302" i="3" l="1"/>
  <c r="F306" i="3"/>
  <c r="F142" i="3"/>
  <c r="F292" i="3"/>
  <c r="F212" i="3"/>
  <c r="F202" i="3"/>
  <c r="F26" i="1"/>
  <c r="F25" i="1"/>
  <c r="F27" i="1"/>
  <c r="F107" i="1"/>
  <c r="F108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  <c r="F235" i="3" l="1"/>
  <c r="F236" i="3"/>
  <c r="F281" i="3"/>
  <c r="F280" i="3"/>
  <c r="F279" i="3"/>
  <c r="F325" i="3"/>
  <c r="F326" i="3"/>
  <c r="F324" i="3"/>
  <c r="F371" i="3"/>
  <c r="F370" i="3"/>
  <c r="F369" i="3"/>
  <c r="F415" i="3"/>
  <c r="F416" i="3"/>
  <c r="F414" i="3"/>
  <c r="F189" i="3" l="1"/>
  <c r="F191" i="3"/>
  <c r="F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<sst xmlns="http://schemas.openxmlformats.org/spreadsheetml/2006/main" count="2846" uniqueCount="109">
  <si>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</si>
  <si>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</si>
  <si>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</si>
  <si>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</si>
  <si>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</si>
  <si>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</si>
  <si>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</si>
  <si>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</si>
  <si>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</si>
  <si>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</si>
  <si>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</si>
  <si>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</si>
  <si>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</si>
  <si>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</si>
  <si>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</si>
  <si>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</si>
  <si>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</si>
  <si>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</si>
  <si>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</si>
  <si>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</si>
  <si>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</si>
  <si>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</si>
  <si>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</si>
  <si>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</si>
  <si>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</si>
  <si>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</si>
  <si>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</si>
  <si>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</si>
  <si>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</si>
  <si>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</si>
  <si>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</si>
  <si>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</si>
  <si>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</si>
  <si>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</si>
  <si>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</si>
  <si>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</si>
  <si>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</si>
  <si>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</si>
  <si>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</si>
  <si>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</si>
  <si>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</si>
  <si>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</si>
  <si>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</si>
  <si>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</si>
  <si>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</si>
  <si>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</si>
  <si>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</si>
  <si>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</si>
  <si>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</si>
  <si>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</si>
  <si>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</si>
  <si>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</si>
  <si>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</si>
  <si>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</si>
  <si>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</si>
  <si>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</si>
  <si>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</si>
  <si>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</si>
  <si>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</si>
  <si>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</si>
  <si>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</si>
  <si>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</si>
  <si>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</si>
  <si>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</si>
  <si>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</si>
  <si>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</si>
  <si>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</si>
  <si>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</si>
  <si>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</si>
  <si>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</si>
  <si>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</si>
  <si>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</si>
  <si>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</si>
  <si>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</si>
  <si>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</si>
  <si>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</si>
  <si>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</si>
  <si>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</si>
  <si>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</si>
  <si>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</si>
  <si>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</si>
  <si>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</si>
  <si>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</si>
  <si>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</si>
  <si>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</si>
  <si>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</si>
  <si>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</si>
  <si>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</si>
  <si>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</si>
  <si>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</si>
  <si>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</si>
  <si>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</si>
  <si>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</si>
  <si>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</si>
  <si>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</si>
  <si>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</si>
  <si>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</si>
  <si>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</si>
  <si>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</si>
  <si>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</si>
  <si>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</si>
  <si>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</si>
  <si>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</si>
  <si>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</si>
  <si>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</si>
  <si>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</si>
  <si>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</si>
  <si>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</si>
  <si>
    <t>max_import_ratio_from_start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</si>
</sst>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0.8</v>
          </cell>
          <cell r="E37">
            <v>0.8</v>
          </cell>
          <cell r="F37">
            <v>0.8</v>
          </cell>
          <cell r="G37">
            <v>0.8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2.5</v>
          </cell>
          <cell r="E37">
            <v>2.5</v>
          </cell>
          <cell r="F37">
            <v>2.5</v>
          </cell>
          <cell r="G37">
            <v>2.5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0.1</v>
          </cell>
          <cell r="F37">
            <v>0.1</v>
          </cell>
          <cell r="G37">
            <v>0.1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0.6</v>
          </cell>
          <cell r="F37">
            <v>0.6</v>
          </cell>
          <cell r="G37">
            <v>0.6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0.4</v>
          </cell>
          <cell r="F37">
            <v>0.4</v>
          </cell>
          <cell r="G37">
            <v>0.4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80" totalsRowShown="0" headerRowDxfId="9">
  <autoFilter ref="A1:F180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26" totalsRowShown="0" headerRowDxfId="1">
  <autoFilter ref="A1:F626" xr:uid="{0BE97764-31A2-4AB2-B609-6BCFE43756E3}">
    <filterColumn colId="0">
      <filters>
        <filter val="Ammonia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zoomScale="85" zoomScaleNormal="85" workbookViewId="0">
      <selection activeCell="F114" sqref="F114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hidden="1" x14ac:dyDescent="0.25">
      <c r="A4" t="s">
        <v>28</v>
      </c>
      <c r="E4" t="s">
        <v>29</v>
      </c>
      <c r="F4">
        <v>1500</v>
      </c>
    </row>
    <row r="5" spans="1:6" hidden="1" x14ac:dyDescent="0.25">
      <c r="A5" t="s">
        <v>27</v>
      </c>
      <c r="E5" t="s">
        <v>29</v>
      </c>
      <c r="F5">
        <v>2500</v>
      </c>
    </row>
    <row r="6" spans="1:6" hidden="1" x14ac:dyDescent="0.25">
      <c r="A6" s="26" t="s">
        <v>69</v>
      </c>
      <c r="E6" t="s">
        <v>29</v>
      </c>
    </row>
    <row r="7" spans="1:6" hidden="1" x14ac:dyDescent="0.25">
      <c r="A7" s="26" t="s">
        <v>70</v>
      </c>
      <c r="E7" t="s">
        <v>29</v>
      </c>
      <c r="F7">
        <v>98</v>
      </c>
    </row>
    <row r="8" spans="1:6" hidden="1" x14ac:dyDescent="0.25">
      <c r="A8" s="26" t="s">
        <v>71</v>
      </c>
      <c r="E8" t="s">
        <v>29</v>
      </c>
      <c r="F8">
        <v>98</v>
      </c>
    </row>
    <row r="9" spans="1:6" hidden="1" x14ac:dyDescent="0.25">
      <c r="A9" t="s">
        <v>18</v>
      </c>
      <c r="D9">
        <v>2015</v>
      </c>
      <c r="E9" t="s">
        <v>29</v>
      </c>
      <c r="F9">
        <v>6300</v>
      </c>
    </row>
    <row r="10" spans="1:6" hidden="1" x14ac:dyDescent="0.25">
      <c r="A10" t="s">
        <v>18</v>
      </c>
      <c r="D10">
        <v>2050</v>
      </c>
      <c r="E10" t="s">
        <v>29</v>
      </c>
      <c r="F10">
        <v>1125</v>
      </c>
    </row>
    <row r="11" spans="1:6" hidden="1" x14ac:dyDescent="0.25">
      <c r="A11" t="s">
        <v>19</v>
      </c>
      <c r="E11" t="s">
        <v>29</v>
      </c>
      <c r="F11">
        <f>3450*0.94</f>
        <v>3243</v>
      </c>
    </row>
    <row r="12" spans="1:6" hidden="1" x14ac:dyDescent="0.25">
      <c r="A12" t="s">
        <v>21</v>
      </c>
      <c r="E12" t="s">
        <v>29</v>
      </c>
      <c r="F12">
        <f>3450*0.94</f>
        <v>3243</v>
      </c>
    </row>
    <row r="13" spans="1:6" hidden="1" x14ac:dyDescent="0.25">
      <c r="A13" t="s">
        <v>73</v>
      </c>
      <c r="E13" t="s">
        <v>29</v>
      </c>
      <c r="F13">
        <f t="shared" ref="F13:F15" si="0">3450*0.94</f>
        <v>3243</v>
      </c>
    </row>
    <row r="14" spans="1:6" hidden="1" x14ac:dyDescent="0.25">
      <c r="A14" t="s">
        <v>76</v>
      </c>
      <c r="E14" t="s">
        <v>29</v>
      </c>
      <c r="F14">
        <f t="shared" si="0"/>
        <v>3243</v>
      </c>
    </row>
    <row r="15" spans="1:6" hidden="1" x14ac:dyDescent="0.25">
      <c r="A15" t="s">
        <v>74</v>
      </c>
      <c r="E15" t="s">
        <v>29</v>
      </c>
      <c r="F15">
        <f t="shared" si="0"/>
        <v>3243</v>
      </c>
    </row>
    <row r="16" spans="1:6" hidden="1" x14ac:dyDescent="0.25">
      <c r="A16" t="s">
        <v>75</v>
      </c>
      <c r="E16" t="s">
        <v>29</v>
      </c>
      <c r="F16">
        <f>3450*0.94</f>
        <v>3243</v>
      </c>
    </row>
    <row r="17" spans="1:6" hidden="1" x14ac:dyDescent="0.25">
      <c r="A17" t="s">
        <v>19</v>
      </c>
      <c r="E17" t="s">
        <v>35</v>
      </c>
      <c r="F17">
        <v>546</v>
      </c>
    </row>
    <row r="18" spans="1:6" hidden="1" x14ac:dyDescent="0.25">
      <c r="A18" t="s">
        <v>21</v>
      </c>
      <c r="E18" t="s">
        <v>35</v>
      </c>
      <c r="F18">
        <v>546</v>
      </c>
    </row>
    <row r="19" spans="1:6" hidden="1" x14ac:dyDescent="0.25">
      <c r="A19" t="s">
        <v>73</v>
      </c>
      <c r="E19" t="s">
        <v>35</v>
      </c>
      <c r="F19">
        <v>546</v>
      </c>
    </row>
    <row r="20" spans="1:6" hidden="1" x14ac:dyDescent="0.25">
      <c r="A20" t="s">
        <v>76</v>
      </c>
      <c r="E20" t="s">
        <v>35</v>
      </c>
      <c r="F20">
        <v>546</v>
      </c>
    </row>
    <row r="21" spans="1:6" hidden="1" x14ac:dyDescent="0.25">
      <c r="A21" t="s">
        <v>74</v>
      </c>
      <c r="E21" t="s">
        <v>35</v>
      </c>
      <c r="F21">
        <v>546</v>
      </c>
    </row>
    <row r="22" spans="1:6" hidden="1" x14ac:dyDescent="0.25">
      <c r="A22" t="s">
        <v>75</v>
      </c>
      <c r="E22" t="s">
        <v>35</v>
      </c>
      <c r="F22">
        <v>546</v>
      </c>
    </row>
    <row r="23" spans="1:6" hidden="1" x14ac:dyDescent="0.25">
      <c r="A23" t="s">
        <v>37</v>
      </c>
      <c r="E23" t="s">
        <v>35</v>
      </c>
      <c r="F23">
        <v>5443</v>
      </c>
    </row>
    <row r="24" spans="1:6" hidden="1" x14ac:dyDescent="0.25">
      <c r="A24" t="s">
        <v>32</v>
      </c>
      <c r="E24" t="s">
        <v>29</v>
      </c>
      <c r="F24">
        <v>3469</v>
      </c>
    </row>
    <row r="25" spans="1:6" x14ac:dyDescent="0.25">
      <c r="A25" t="s">
        <v>27</v>
      </c>
      <c r="C25" t="s">
        <v>24</v>
      </c>
      <c r="D25">
        <v>2015</v>
      </c>
      <c r="E25" t="s">
        <v>33</v>
      </c>
      <c r="F25">
        <f>[1]France!$C$17</f>
        <v>1598.2</v>
      </c>
    </row>
    <row r="26" spans="1:6" x14ac:dyDescent="0.25">
      <c r="A26" t="s">
        <v>27</v>
      </c>
      <c r="C26" t="s">
        <v>24</v>
      </c>
      <c r="D26">
        <v>2020</v>
      </c>
      <c r="E26" t="s">
        <v>33</v>
      </c>
      <c r="F26">
        <f>[1]France!$D$17</f>
        <v>1598.2</v>
      </c>
    </row>
    <row r="27" spans="1:6" x14ac:dyDescent="0.25">
      <c r="A27" t="s">
        <v>27</v>
      </c>
      <c r="C27" t="s">
        <v>24</v>
      </c>
      <c r="D27">
        <v>2030</v>
      </c>
      <c r="E27" t="s">
        <v>33</v>
      </c>
      <c r="F27">
        <f>[1]France!$E$17</f>
        <v>1074.2</v>
      </c>
    </row>
    <row r="28" spans="1:6" hidden="1" x14ac:dyDescent="0.25">
      <c r="A28" t="s">
        <v>27</v>
      </c>
      <c r="E28" t="s">
        <v>30</v>
      </c>
      <c r="F28">
        <v>30</v>
      </c>
    </row>
    <row r="29" spans="1:6" hidden="1" x14ac:dyDescent="0.25">
      <c r="A29" t="s">
        <v>28</v>
      </c>
      <c r="E29" t="s">
        <v>30</v>
      </c>
      <c r="F29">
        <v>30</v>
      </c>
    </row>
    <row r="30" spans="1:6" hidden="1" x14ac:dyDescent="0.25">
      <c r="A30" t="s">
        <v>18</v>
      </c>
      <c r="D30">
        <v>2015</v>
      </c>
      <c r="E30" t="s">
        <v>30</v>
      </c>
      <c r="F30" s="8">
        <f>60000/8760</f>
        <v>6.8493150684931505</v>
      </c>
    </row>
    <row r="31" spans="1:6" hidden="1" x14ac:dyDescent="0.25">
      <c r="A31" t="s">
        <v>18</v>
      </c>
      <c r="D31">
        <v>2050</v>
      </c>
      <c r="E31" t="s">
        <v>30</v>
      </c>
      <c r="F31" s="8">
        <f>100000/8760</f>
        <v>11.415525114155251</v>
      </c>
    </row>
    <row r="32" spans="1:6" hidden="1" x14ac:dyDescent="0.25">
      <c r="A32" t="s">
        <v>72</v>
      </c>
      <c r="B32" t="s">
        <v>51</v>
      </c>
      <c r="E32" t="s">
        <v>29</v>
      </c>
    </row>
    <row r="33" spans="1:6" hidden="1" x14ac:dyDescent="0.25">
      <c r="A33" t="s">
        <v>52</v>
      </c>
      <c r="B33" t="s">
        <v>51</v>
      </c>
      <c r="E33" t="s">
        <v>29</v>
      </c>
      <c r="F33">
        <v>1488</v>
      </c>
    </row>
    <row r="34" spans="1:6" hidden="1" x14ac:dyDescent="0.25">
      <c r="A34" t="s">
        <v>52</v>
      </c>
      <c r="B34" t="s">
        <v>51</v>
      </c>
      <c r="E34" t="s">
        <v>35</v>
      </c>
      <c r="F34">
        <v>76.42</v>
      </c>
    </row>
    <row r="35" spans="1:6" hidden="1" x14ac:dyDescent="0.25">
      <c r="A35" t="s">
        <v>53</v>
      </c>
      <c r="B35" t="s">
        <v>51</v>
      </c>
      <c r="E35" t="s">
        <v>29</v>
      </c>
      <c r="F35">
        <v>1488</v>
      </c>
    </row>
    <row r="36" spans="1:6" hidden="1" x14ac:dyDescent="0.25">
      <c r="A36" t="s">
        <v>53</v>
      </c>
      <c r="B36" t="s">
        <v>51</v>
      </c>
      <c r="E36" t="s">
        <v>35</v>
      </c>
      <c r="F36">
        <v>76.42</v>
      </c>
    </row>
    <row r="37" spans="1:6" hidden="1" x14ac:dyDescent="0.25">
      <c r="A37" t="s">
        <v>54</v>
      </c>
      <c r="B37" t="s">
        <v>51</v>
      </c>
      <c r="E37" t="s">
        <v>29</v>
      </c>
      <c r="F37">
        <v>1000</v>
      </c>
    </row>
    <row r="38" spans="1:6" hidden="1" x14ac:dyDescent="0.25">
      <c r="A38" t="s">
        <v>55</v>
      </c>
      <c r="B38" t="s">
        <v>51</v>
      </c>
      <c r="E38" t="s">
        <v>29</v>
      </c>
      <c r="F38">
        <v>1274</v>
      </c>
    </row>
    <row r="39" spans="1:6" hidden="1" x14ac:dyDescent="0.25">
      <c r="A39" t="s">
        <v>56</v>
      </c>
      <c r="B39" t="s">
        <v>51</v>
      </c>
      <c r="E39" t="s">
        <v>29</v>
      </c>
      <c r="F39" s="28">
        <v>1000</v>
      </c>
    </row>
    <row r="40" spans="1:6" hidden="1" x14ac:dyDescent="0.25">
      <c r="A40" t="s">
        <v>61</v>
      </c>
      <c r="B40" t="s">
        <v>51</v>
      </c>
      <c r="E40" t="s">
        <v>29</v>
      </c>
      <c r="F40">
        <v>548</v>
      </c>
    </row>
    <row r="41" spans="1:6" hidden="1" x14ac:dyDescent="0.25">
      <c r="A41" t="s">
        <v>60</v>
      </c>
      <c r="B41" t="s">
        <v>51</v>
      </c>
      <c r="E41" t="s">
        <v>29</v>
      </c>
      <c r="F41">
        <v>700</v>
      </c>
    </row>
    <row r="42" spans="1:6" hidden="1" x14ac:dyDescent="0.25">
      <c r="A42" t="s">
        <v>57</v>
      </c>
      <c r="B42" t="s">
        <v>51</v>
      </c>
      <c r="E42" t="s">
        <v>29</v>
      </c>
      <c r="F42">
        <v>728</v>
      </c>
    </row>
    <row r="43" spans="1:6" hidden="1" x14ac:dyDescent="0.25">
      <c r="A43" t="s">
        <v>59</v>
      </c>
      <c r="B43" t="s">
        <v>51</v>
      </c>
      <c r="E43" t="s">
        <v>29</v>
      </c>
      <c r="F43">
        <v>78</v>
      </c>
    </row>
    <row r="44" spans="1:6" hidden="1" x14ac:dyDescent="0.25">
      <c r="A44" t="s">
        <v>58</v>
      </c>
      <c r="B44" t="s">
        <v>51</v>
      </c>
      <c r="E44" t="s">
        <v>29</v>
      </c>
      <c r="F44">
        <v>78</v>
      </c>
    </row>
    <row r="45" spans="1:6" hidden="1" x14ac:dyDescent="0.25">
      <c r="A45" t="s">
        <v>66</v>
      </c>
      <c r="B45" t="s">
        <v>51</v>
      </c>
      <c r="E45" t="s">
        <v>29</v>
      </c>
      <c r="F45">
        <v>300</v>
      </c>
    </row>
    <row r="46" spans="1:6" hidden="1" x14ac:dyDescent="0.25">
      <c r="A46" t="s">
        <v>67</v>
      </c>
      <c r="B46" t="s">
        <v>51</v>
      </c>
      <c r="E46" t="s">
        <v>29</v>
      </c>
      <c r="F46">
        <v>300</v>
      </c>
    </row>
    <row r="47" spans="1:6" hidden="1" x14ac:dyDescent="0.25">
      <c r="A47" t="s">
        <v>63</v>
      </c>
      <c r="B47" t="s">
        <v>51</v>
      </c>
      <c r="E47" t="s">
        <v>29</v>
      </c>
      <c r="F47">
        <v>300</v>
      </c>
    </row>
    <row r="48" spans="1:6" hidden="1" x14ac:dyDescent="0.25">
      <c r="A48" t="s">
        <v>64</v>
      </c>
      <c r="B48" t="s">
        <v>51</v>
      </c>
      <c r="E48" t="s">
        <v>29</v>
      </c>
      <c r="F48">
        <v>300</v>
      </c>
    </row>
    <row r="49" spans="1:6" hidden="1" x14ac:dyDescent="0.25">
      <c r="A49" t="s">
        <v>62</v>
      </c>
      <c r="B49" t="s">
        <v>51</v>
      </c>
      <c r="E49" t="s">
        <v>29</v>
      </c>
      <c r="F49">
        <v>1500</v>
      </c>
    </row>
    <row r="50" spans="1:6" hidden="1" x14ac:dyDescent="0.25">
      <c r="A50" t="s">
        <v>81</v>
      </c>
      <c r="E50" t="s">
        <v>29</v>
      </c>
      <c r="F50">
        <v>2000</v>
      </c>
    </row>
    <row r="51" spans="1:6" hidden="1" x14ac:dyDescent="0.25">
      <c r="A51" t="s">
        <v>83</v>
      </c>
      <c r="E51" t="s">
        <v>35</v>
      </c>
      <c r="F51">
        <v>5443</v>
      </c>
    </row>
    <row r="52" spans="1:6" hidden="1" x14ac:dyDescent="0.25">
      <c r="A52" t="s">
        <v>27</v>
      </c>
      <c r="E52" t="s">
        <v>80</v>
      </c>
      <c r="F52" t="s">
        <v>9</v>
      </c>
    </row>
    <row r="53" spans="1:6" hidden="1" x14ac:dyDescent="0.25">
      <c r="A53" t="s">
        <v>18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37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83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32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52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53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54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55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56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61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60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57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59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58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66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67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63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64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62</v>
      </c>
      <c r="D71">
        <v>2015</v>
      </c>
      <c r="E71" t="s">
        <v>84</v>
      </c>
      <c r="F71" s="12">
        <v>0</v>
      </c>
    </row>
    <row r="72" spans="1:6" hidden="1" x14ac:dyDescent="0.25">
      <c r="A72" t="s">
        <v>18</v>
      </c>
      <c r="E72" t="s">
        <v>84</v>
      </c>
      <c r="F72" s="12">
        <v>200000</v>
      </c>
    </row>
    <row r="73" spans="1:6" hidden="1" x14ac:dyDescent="0.25">
      <c r="A73" t="s">
        <v>37</v>
      </c>
      <c r="E73" t="s">
        <v>84</v>
      </c>
      <c r="F73" s="12">
        <v>25000</v>
      </c>
    </row>
    <row r="74" spans="1:6" hidden="1" x14ac:dyDescent="0.25">
      <c r="A74" t="s">
        <v>83</v>
      </c>
      <c r="E74" t="s">
        <v>84</v>
      </c>
      <c r="F74" s="12">
        <v>25000</v>
      </c>
    </row>
    <row r="75" spans="1:6" hidden="1" x14ac:dyDescent="0.25">
      <c r="A75" t="s">
        <v>32</v>
      </c>
      <c r="E75" t="s">
        <v>84</v>
      </c>
      <c r="F75" s="12">
        <v>100000</v>
      </c>
    </row>
    <row r="76" spans="1:6" hidden="1" x14ac:dyDescent="0.25">
      <c r="A76" t="s">
        <v>52</v>
      </c>
      <c r="E76" t="s">
        <v>84</v>
      </c>
      <c r="F76" s="12">
        <v>1000000</v>
      </c>
    </row>
    <row r="77" spans="1:6" hidden="1" x14ac:dyDescent="0.25">
      <c r="A77" t="s">
        <v>53</v>
      </c>
      <c r="E77" t="s">
        <v>84</v>
      </c>
      <c r="F77" s="12">
        <v>1000000</v>
      </c>
    </row>
    <row r="78" spans="1:6" hidden="1" x14ac:dyDescent="0.25">
      <c r="A78" t="s">
        <v>54</v>
      </c>
      <c r="E78" t="s">
        <v>84</v>
      </c>
      <c r="F78" s="12">
        <f>1000000/2</f>
        <v>500000</v>
      </c>
    </row>
    <row r="79" spans="1:6" hidden="1" x14ac:dyDescent="0.25">
      <c r="A79" t="s">
        <v>55</v>
      </c>
      <c r="E79" t="s">
        <v>84</v>
      </c>
      <c r="F79" s="12">
        <f>1000000/2</f>
        <v>500000</v>
      </c>
    </row>
    <row r="80" spans="1:6" hidden="1" x14ac:dyDescent="0.25">
      <c r="A80" t="s">
        <v>56</v>
      </c>
      <c r="E80" t="s">
        <v>84</v>
      </c>
      <c r="F80" s="12">
        <v>250000</v>
      </c>
    </row>
    <row r="81" spans="1:6" hidden="1" x14ac:dyDescent="0.25">
      <c r="A81" t="s">
        <v>61</v>
      </c>
      <c r="E81" t="s">
        <v>84</v>
      </c>
      <c r="F81" s="12">
        <v>250000</v>
      </c>
    </row>
    <row r="82" spans="1:6" hidden="1" x14ac:dyDescent="0.25">
      <c r="A82" t="s">
        <v>60</v>
      </c>
      <c r="E82" t="s">
        <v>84</v>
      </c>
      <c r="F82" s="12">
        <v>250000</v>
      </c>
    </row>
    <row r="83" spans="1:6" hidden="1" x14ac:dyDescent="0.25">
      <c r="A83" t="s">
        <v>57</v>
      </c>
      <c r="E83" t="s">
        <v>84</v>
      </c>
      <c r="F83" s="12">
        <v>250000</v>
      </c>
    </row>
    <row r="84" spans="1:6" hidden="1" x14ac:dyDescent="0.25">
      <c r="A84" t="s">
        <v>59</v>
      </c>
      <c r="E84" t="s">
        <v>84</v>
      </c>
      <c r="F84" s="12">
        <v>500000</v>
      </c>
    </row>
    <row r="85" spans="1:6" hidden="1" x14ac:dyDescent="0.25">
      <c r="A85" t="s">
        <v>58</v>
      </c>
      <c r="E85" t="s">
        <v>84</v>
      </c>
      <c r="F85" s="12">
        <v>500000</v>
      </c>
    </row>
    <row r="86" spans="1:6" hidden="1" x14ac:dyDescent="0.25">
      <c r="A86" t="s">
        <v>66</v>
      </c>
      <c r="E86" t="s">
        <v>84</v>
      </c>
      <c r="F86" s="12">
        <v>500000</v>
      </c>
    </row>
    <row r="87" spans="1:6" hidden="1" x14ac:dyDescent="0.25">
      <c r="A87" t="s">
        <v>67</v>
      </c>
      <c r="E87" t="s">
        <v>84</v>
      </c>
      <c r="F87" s="12">
        <v>500000</v>
      </c>
    </row>
    <row r="88" spans="1:6" hidden="1" x14ac:dyDescent="0.25">
      <c r="A88" t="s">
        <v>63</v>
      </c>
      <c r="E88" t="s">
        <v>84</v>
      </c>
      <c r="F88" s="12">
        <v>500000</v>
      </c>
    </row>
    <row r="89" spans="1:6" hidden="1" x14ac:dyDescent="0.25">
      <c r="A89" t="s">
        <v>64</v>
      </c>
      <c r="E89" t="s">
        <v>84</v>
      </c>
      <c r="F89" s="12">
        <v>500000</v>
      </c>
    </row>
    <row r="90" spans="1:6" hidden="1" x14ac:dyDescent="0.25">
      <c r="A90" t="s">
        <v>62</v>
      </c>
      <c r="E90" t="s">
        <v>84</v>
      </c>
      <c r="F90" s="12">
        <v>500000</v>
      </c>
    </row>
    <row r="91" spans="1:6" hidden="1" x14ac:dyDescent="0.25">
      <c r="A91" t="s">
        <v>72</v>
      </c>
      <c r="E91" t="s">
        <v>80</v>
      </c>
      <c r="F91" s="12" t="s">
        <v>68</v>
      </c>
    </row>
    <row r="92" spans="1:6" hidden="1" x14ac:dyDescent="0.25">
      <c r="A92" t="s">
        <v>52</v>
      </c>
      <c r="E92" t="s">
        <v>80</v>
      </c>
      <c r="F92" t="s">
        <v>50</v>
      </c>
    </row>
    <row r="93" spans="1:6" hidden="1" x14ac:dyDescent="0.25">
      <c r="A93" t="s">
        <v>53</v>
      </c>
      <c r="E93" t="s">
        <v>80</v>
      </c>
      <c r="F93" t="s">
        <v>50</v>
      </c>
    </row>
    <row r="94" spans="1:6" hidden="1" x14ac:dyDescent="0.25">
      <c r="A94" t="s">
        <v>54</v>
      </c>
      <c r="E94" t="s">
        <v>80</v>
      </c>
      <c r="F94" t="s">
        <v>50</v>
      </c>
    </row>
    <row r="95" spans="1:6" hidden="1" x14ac:dyDescent="0.25">
      <c r="A95" t="s">
        <v>55</v>
      </c>
      <c r="E95" t="s">
        <v>80</v>
      </c>
      <c r="F95" t="s">
        <v>50</v>
      </c>
    </row>
    <row r="96" spans="1:6" hidden="1" x14ac:dyDescent="0.25">
      <c r="A96" t="s">
        <v>56</v>
      </c>
      <c r="E96" t="s">
        <v>80</v>
      </c>
      <c r="F96" t="s">
        <v>49</v>
      </c>
    </row>
    <row r="97" spans="1:6" hidden="1" x14ac:dyDescent="0.25">
      <c r="A97" t="s">
        <v>61</v>
      </c>
      <c r="E97" t="s">
        <v>80</v>
      </c>
      <c r="F97" t="s">
        <v>49</v>
      </c>
    </row>
    <row r="98" spans="1:6" hidden="1" x14ac:dyDescent="0.25">
      <c r="A98" t="s">
        <v>60</v>
      </c>
      <c r="E98" t="s">
        <v>80</v>
      </c>
      <c r="F98" t="s">
        <v>49</v>
      </c>
    </row>
    <row r="99" spans="1:6" hidden="1" x14ac:dyDescent="0.25">
      <c r="A99" t="s">
        <v>57</v>
      </c>
      <c r="E99" t="s">
        <v>80</v>
      </c>
      <c r="F99" t="s">
        <v>49</v>
      </c>
    </row>
    <row r="100" spans="1:6" hidden="1" x14ac:dyDescent="0.25">
      <c r="A100" t="s">
        <v>59</v>
      </c>
      <c r="E100" t="s">
        <v>80</v>
      </c>
      <c r="F100" t="s">
        <v>26</v>
      </c>
    </row>
    <row r="101" spans="1:6" hidden="1" x14ac:dyDescent="0.25">
      <c r="A101" t="s">
        <v>58</v>
      </c>
      <c r="E101" t="s">
        <v>80</v>
      </c>
      <c r="F101" t="s">
        <v>26</v>
      </c>
    </row>
    <row r="102" spans="1:6" hidden="1" x14ac:dyDescent="0.25">
      <c r="A102" t="s">
        <v>66</v>
      </c>
      <c r="E102" t="s">
        <v>80</v>
      </c>
      <c r="F102" t="s">
        <v>26</v>
      </c>
    </row>
    <row r="103" spans="1:6" hidden="1" x14ac:dyDescent="0.25">
      <c r="A103" t="s">
        <v>67</v>
      </c>
      <c r="E103" t="s">
        <v>80</v>
      </c>
      <c r="F103" t="s">
        <v>26</v>
      </c>
    </row>
    <row r="104" spans="1:6" hidden="1" x14ac:dyDescent="0.25">
      <c r="A104" t="s">
        <v>63</v>
      </c>
      <c r="E104" t="s">
        <v>80</v>
      </c>
      <c r="F104" t="s">
        <v>26</v>
      </c>
    </row>
    <row r="105" spans="1:6" hidden="1" x14ac:dyDescent="0.25">
      <c r="A105" t="s">
        <v>64</v>
      </c>
      <c r="E105" t="s">
        <v>80</v>
      </c>
      <c r="F105" t="s">
        <v>26</v>
      </c>
    </row>
    <row r="106" spans="1:6" hidden="1" x14ac:dyDescent="0.25">
      <c r="A106" t="s">
        <v>62</v>
      </c>
      <c r="E106" t="s">
        <v>80</v>
      </c>
      <c r="F106" t="s">
        <v>26</v>
      </c>
    </row>
    <row r="107" spans="1:6" x14ac:dyDescent="0.25">
      <c r="A107" t="s">
        <v>27</v>
      </c>
      <c r="C107" t="s">
        <v>24</v>
      </c>
      <c r="D107">
        <v>2040</v>
      </c>
      <c r="E107" t="s">
        <v>33</v>
      </c>
      <c r="F107">
        <f>[1]France!$F$17</f>
        <v>924.8599999999999</v>
      </c>
    </row>
    <row r="108" spans="1:6" x14ac:dyDescent="0.25">
      <c r="A108" t="s">
        <v>27</v>
      </c>
      <c r="C108" t="s">
        <v>24</v>
      </c>
      <c r="D108">
        <v>2050</v>
      </c>
      <c r="E108" t="s">
        <v>33</v>
      </c>
      <c r="F108">
        <f>[1]France!$G$17</f>
        <v>775.52</v>
      </c>
    </row>
    <row r="109" spans="1:6" x14ac:dyDescent="0.25">
      <c r="A109" t="s">
        <v>27</v>
      </c>
      <c r="C109" t="s">
        <v>25</v>
      </c>
      <c r="D109">
        <v>2015</v>
      </c>
      <c r="E109" t="s">
        <v>33</v>
      </c>
      <c r="F109">
        <f>[1]Germany!$C$17</f>
        <v>1598.2</v>
      </c>
    </row>
    <row r="110" spans="1:6" x14ac:dyDescent="0.25">
      <c r="A110" t="s">
        <v>27</v>
      </c>
      <c r="C110" t="s">
        <v>25</v>
      </c>
      <c r="D110">
        <v>2020</v>
      </c>
      <c r="E110" t="s">
        <v>33</v>
      </c>
      <c r="F110">
        <f>[1]Germany!$D$17</f>
        <v>1598.2</v>
      </c>
    </row>
    <row r="111" spans="1:6" x14ac:dyDescent="0.25">
      <c r="A111" t="s">
        <v>27</v>
      </c>
      <c r="C111" t="s">
        <v>25</v>
      </c>
      <c r="D111">
        <v>2030</v>
      </c>
      <c r="E111" t="s">
        <v>33</v>
      </c>
      <c r="F111">
        <f>[1]Germany!$E$17</f>
        <v>1074.2</v>
      </c>
    </row>
    <row r="112" spans="1:6" x14ac:dyDescent="0.25">
      <c r="A112" t="s">
        <v>27</v>
      </c>
      <c r="C112" t="s">
        <v>25</v>
      </c>
      <c r="D112">
        <v>2040</v>
      </c>
      <c r="E112" t="s">
        <v>33</v>
      </c>
      <c r="F112">
        <f>[1]Germany!$F$17</f>
        <v>1018.9616666666666</v>
      </c>
    </row>
    <row r="113" spans="1:6" x14ac:dyDescent="0.25">
      <c r="A113" t="s">
        <v>27</v>
      </c>
      <c r="C113" t="s">
        <v>25</v>
      </c>
      <c r="D113">
        <v>2050</v>
      </c>
      <c r="E113" t="s">
        <v>33</v>
      </c>
      <c r="F113">
        <f>[1]Germany!$G$17</f>
        <v>963.72333333333347</v>
      </c>
    </row>
    <row r="114" spans="1:6" x14ac:dyDescent="0.25">
      <c r="A114" t="s">
        <v>27</v>
      </c>
      <c r="C114" t="s">
        <v>87</v>
      </c>
      <c r="D114">
        <v>2015</v>
      </c>
      <c r="E114" t="s">
        <v>33</v>
      </c>
      <c r="F114">
        <f>[1]Italy!$C$17</f>
        <v>1598.2</v>
      </c>
    </row>
    <row r="115" spans="1:6" x14ac:dyDescent="0.25">
      <c r="A115" t="s">
        <v>27</v>
      </c>
      <c r="C115" t="s">
        <v>87</v>
      </c>
      <c r="D115">
        <v>2020</v>
      </c>
      <c r="E115" t="s">
        <v>33</v>
      </c>
      <c r="F115">
        <f>[1]Italy!$D$17</f>
        <v>1598.2</v>
      </c>
    </row>
    <row r="116" spans="1:6" x14ac:dyDescent="0.25">
      <c r="A116" t="s">
        <v>27</v>
      </c>
      <c r="C116" t="s">
        <v>87</v>
      </c>
      <c r="D116">
        <v>2030</v>
      </c>
      <c r="E116" t="s">
        <v>33</v>
      </c>
      <c r="F116">
        <f>[1]Italy!$E$17</f>
        <v>1074.2</v>
      </c>
    </row>
    <row r="117" spans="1:6" x14ac:dyDescent="0.25">
      <c r="A117" t="s">
        <v>27</v>
      </c>
      <c r="C117" t="s">
        <v>87</v>
      </c>
      <c r="D117">
        <v>2040</v>
      </c>
      <c r="E117" t="s">
        <v>33</v>
      </c>
      <c r="F117">
        <f>[1]Italy!$F$17</f>
        <v>953.68</v>
      </c>
    </row>
    <row r="118" spans="1:6" x14ac:dyDescent="0.25">
      <c r="A118" t="s">
        <v>27</v>
      </c>
      <c r="C118" t="s">
        <v>87</v>
      </c>
      <c r="D118">
        <v>2050</v>
      </c>
      <c r="E118" t="s">
        <v>33</v>
      </c>
      <c r="F118">
        <f>[1]Italy!$G$17</f>
        <v>833.16</v>
      </c>
    </row>
    <row r="119" spans="1:6" x14ac:dyDescent="0.25">
      <c r="A119" t="s">
        <v>27</v>
      </c>
      <c r="C119" t="s">
        <v>88</v>
      </c>
      <c r="D119">
        <v>2015</v>
      </c>
      <c r="E119" t="s">
        <v>33</v>
      </c>
      <c r="F119">
        <f>'[1]Great Britain'!$C$17</f>
        <v>1598.2</v>
      </c>
    </row>
    <row r="120" spans="1:6" x14ac:dyDescent="0.25">
      <c r="A120" t="s">
        <v>27</v>
      </c>
      <c r="C120" t="s">
        <v>88</v>
      </c>
      <c r="D120">
        <v>2020</v>
      </c>
      <c r="E120" t="s">
        <v>33</v>
      </c>
      <c r="F120">
        <f>'[1]Great Britain'!$D$17</f>
        <v>1598.2</v>
      </c>
    </row>
    <row r="121" spans="1:6" x14ac:dyDescent="0.25">
      <c r="A121" t="s">
        <v>27</v>
      </c>
      <c r="C121" t="s">
        <v>88</v>
      </c>
      <c r="D121">
        <v>2030</v>
      </c>
      <c r="E121" t="s">
        <v>33</v>
      </c>
      <c r="F121">
        <f>'[1]Great Britain'!$E$17</f>
        <v>1074.2</v>
      </c>
    </row>
    <row r="122" spans="1:6" x14ac:dyDescent="0.25">
      <c r="A122" t="s">
        <v>27</v>
      </c>
      <c r="C122" t="s">
        <v>88</v>
      </c>
      <c r="D122">
        <v>2040</v>
      </c>
      <c r="E122" t="s">
        <v>33</v>
      </c>
      <c r="F122">
        <f>'[1]Great Britain'!$F$17</f>
        <v>940.04409090909098</v>
      </c>
    </row>
    <row r="123" spans="1:6" x14ac:dyDescent="0.25">
      <c r="A123" t="s">
        <v>27</v>
      </c>
      <c r="C123" t="s">
        <v>88</v>
      </c>
      <c r="D123">
        <v>2050</v>
      </c>
      <c r="E123" t="s">
        <v>33</v>
      </c>
      <c r="F123">
        <f>'[1]Great Britain'!$G$17</f>
        <v>805.88818181818181</v>
      </c>
    </row>
    <row r="124" spans="1:6" x14ac:dyDescent="0.25">
      <c r="A124" t="s">
        <v>27</v>
      </c>
      <c r="C124" t="s">
        <v>89</v>
      </c>
      <c r="D124">
        <v>2015</v>
      </c>
      <c r="E124" t="s">
        <v>33</v>
      </c>
      <c r="F124">
        <f>[1]Spain!$C$17</f>
        <v>1598.2</v>
      </c>
    </row>
    <row r="125" spans="1:6" x14ac:dyDescent="0.25">
      <c r="A125" t="s">
        <v>27</v>
      </c>
      <c r="C125" t="s">
        <v>89</v>
      </c>
      <c r="D125">
        <v>2020</v>
      </c>
      <c r="E125" t="s">
        <v>33</v>
      </c>
      <c r="F125">
        <f>[1]Spain!$D$17</f>
        <v>1598.2</v>
      </c>
    </row>
    <row r="126" spans="1:6" x14ac:dyDescent="0.25">
      <c r="A126" t="s">
        <v>27</v>
      </c>
      <c r="C126" t="s">
        <v>89</v>
      </c>
      <c r="D126">
        <v>2030</v>
      </c>
      <c r="E126" t="s">
        <v>33</v>
      </c>
      <c r="F126">
        <f>[1]Spain!$E$17</f>
        <v>1074.2</v>
      </c>
    </row>
    <row r="127" spans="1:6" x14ac:dyDescent="0.25">
      <c r="A127" t="s">
        <v>27</v>
      </c>
      <c r="C127" t="s">
        <v>89</v>
      </c>
      <c r="D127">
        <v>2040</v>
      </c>
      <c r="E127" t="s">
        <v>33</v>
      </c>
      <c r="F127">
        <f>[1]Spain!$F$17</f>
        <v>918.2632142857143</v>
      </c>
    </row>
    <row r="128" spans="1:6" x14ac:dyDescent="0.25">
      <c r="A128" t="s">
        <v>27</v>
      </c>
      <c r="C128" t="s">
        <v>89</v>
      </c>
      <c r="D128">
        <v>2050</v>
      </c>
      <c r="E128" t="s">
        <v>33</v>
      </c>
      <c r="F128">
        <f>[1]Spain!$G$17</f>
        <v>762.32642857142866</v>
      </c>
    </row>
    <row r="129" spans="1:6" x14ac:dyDescent="0.25">
      <c r="A129" t="s">
        <v>27</v>
      </c>
      <c r="C129" t="s">
        <v>90</v>
      </c>
      <c r="D129">
        <v>2015</v>
      </c>
      <c r="E129" t="s">
        <v>33</v>
      </c>
      <c r="F129">
        <f>[1]Belgium!$C$17</f>
        <v>1598.2</v>
      </c>
    </row>
    <row r="130" spans="1:6" x14ac:dyDescent="0.25">
      <c r="A130" t="s">
        <v>27</v>
      </c>
      <c r="C130" t="s">
        <v>90</v>
      </c>
      <c r="D130">
        <v>2020</v>
      </c>
      <c r="E130" t="s">
        <v>33</v>
      </c>
      <c r="F130">
        <f>[1]Belgium!$D$17</f>
        <v>1598.2</v>
      </c>
    </row>
    <row r="131" spans="1:6" x14ac:dyDescent="0.25">
      <c r="A131" t="s">
        <v>27</v>
      </c>
      <c r="C131" t="s">
        <v>90</v>
      </c>
      <c r="D131">
        <v>2030</v>
      </c>
      <c r="E131" t="s">
        <v>33</v>
      </c>
      <c r="F131">
        <f>[1]Belgium!$E$17</f>
        <v>1074.2</v>
      </c>
    </row>
    <row r="132" spans="1:6" x14ac:dyDescent="0.25">
      <c r="A132" t="s">
        <v>27</v>
      </c>
      <c r="C132" t="s">
        <v>90</v>
      </c>
      <c r="D132">
        <v>2040</v>
      </c>
      <c r="E132" t="s">
        <v>33</v>
      </c>
      <c r="F132">
        <f>[1]Belgium!$F$17</f>
        <v>910.44999999999993</v>
      </c>
    </row>
    <row r="133" spans="1:6" x14ac:dyDescent="0.25">
      <c r="A133" t="s">
        <v>27</v>
      </c>
      <c r="C133" t="s">
        <v>90</v>
      </c>
      <c r="D133">
        <v>2050</v>
      </c>
      <c r="E133" t="s">
        <v>33</v>
      </c>
      <c r="F133">
        <f>[1]Belgium!$G$17</f>
        <v>746.69999999999993</v>
      </c>
    </row>
    <row r="134" spans="1:6" hidden="1" x14ac:dyDescent="0.25">
      <c r="A134" t="s">
        <v>27</v>
      </c>
      <c r="E134" t="s">
        <v>80</v>
      </c>
      <c r="F134" t="s">
        <v>9</v>
      </c>
    </row>
    <row r="135" spans="1:6" hidden="1" x14ac:dyDescent="0.25">
      <c r="A135" t="s">
        <v>28</v>
      </c>
      <c r="E135" t="s">
        <v>80</v>
      </c>
      <c r="F135" t="s">
        <v>9</v>
      </c>
    </row>
    <row r="136" spans="1:6" hidden="1" x14ac:dyDescent="0.25">
      <c r="A136" t="s">
        <v>69</v>
      </c>
      <c r="E136" t="s">
        <v>80</v>
      </c>
      <c r="F136" t="s">
        <v>68</v>
      </c>
    </row>
    <row r="137" spans="1:6" hidden="1" x14ac:dyDescent="0.25">
      <c r="A137" t="s">
        <v>70</v>
      </c>
      <c r="E137" t="s">
        <v>80</v>
      </c>
      <c r="F137" t="s">
        <v>101</v>
      </c>
    </row>
    <row r="138" spans="1:6" hidden="1" x14ac:dyDescent="0.25">
      <c r="A138" t="s">
        <v>71</v>
      </c>
      <c r="E138" t="s">
        <v>80</v>
      </c>
      <c r="F138" t="s">
        <v>22</v>
      </c>
    </row>
    <row r="139" spans="1:6" hidden="1" x14ac:dyDescent="0.25">
      <c r="A139" t="s">
        <v>81</v>
      </c>
      <c r="E139" t="s">
        <v>80</v>
      </c>
      <c r="F139" t="s">
        <v>65</v>
      </c>
    </row>
    <row r="140" spans="1:6" hidden="1" x14ac:dyDescent="0.25">
      <c r="A140" t="s">
        <v>18</v>
      </c>
      <c r="E140" t="s">
        <v>80</v>
      </c>
      <c r="F140" t="s">
        <v>11</v>
      </c>
    </row>
    <row r="141" spans="1:6" hidden="1" x14ac:dyDescent="0.25">
      <c r="A141" t="s">
        <v>19</v>
      </c>
      <c r="E141" t="s">
        <v>80</v>
      </c>
      <c r="F141" t="s">
        <v>11</v>
      </c>
    </row>
    <row r="142" spans="1:6" hidden="1" x14ac:dyDescent="0.25">
      <c r="A142" t="s">
        <v>21</v>
      </c>
      <c r="E142" t="s">
        <v>80</v>
      </c>
      <c r="F142" t="s">
        <v>11</v>
      </c>
    </row>
    <row r="143" spans="1:6" hidden="1" x14ac:dyDescent="0.25">
      <c r="A143" t="s">
        <v>73</v>
      </c>
      <c r="E143" t="s">
        <v>80</v>
      </c>
      <c r="F143" t="s">
        <v>11</v>
      </c>
    </row>
    <row r="144" spans="1:6" hidden="1" x14ac:dyDescent="0.25">
      <c r="A144" t="s">
        <v>76</v>
      </c>
      <c r="E144" t="s">
        <v>80</v>
      </c>
      <c r="F144" t="s">
        <v>11</v>
      </c>
    </row>
    <row r="145" spans="1:6" hidden="1" x14ac:dyDescent="0.25">
      <c r="A145" t="s">
        <v>74</v>
      </c>
      <c r="E145" t="s">
        <v>80</v>
      </c>
      <c r="F145" t="s">
        <v>11</v>
      </c>
    </row>
    <row r="146" spans="1:6" hidden="1" x14ac:dyDescent="0.25">
      <c r="A146" t="s">
        <v>75</v>
      </c>
      <c r="E146" t="s">
        <v>80</v>
      </c>
      <c r="F146" t="s">
        <v>11</v>
      </c>
    </row>
    <row r="147" spans="1:6" hidden="1" x14ac:dyDescent="0.25">
      <c r="A147" t="s">
        <v>37</v>
      </c>
      <c r="E147" t="s">
        <v>80</v>
      </c>
      <c r="F147" t="s">
        <v>11</v>
      </c>
    </row>
    <row r="148" spans="1:6" hidden="1" x14ac:dyDescent="0.25">
      <c r="A148" t="s">
        <v>83</v>
      </c>
      <c r="E148" t="s">
        <v>80</v>
      </c>
      <c r="F148" t="s">
        <v>11</v>
      </c>
    </row>
    <row r="149" spans="1:6" hidden="1" x14ac:dyDescent="0.25">
      <c r="A149" t="s">
        <v>32</v>
      </c>
      <c r="E149" t="s">
        <v>80</v>
      </c>
      <c r="F149" t="s">
        <v>11</v>
      </c>
    </row>
    <row r="150" spans="1:6" hidden="1" x14ac:dyDescent="0.25">
      <c r="A150" t="s">
        <v>72</v>
      </c>
      <c r="E150" t="s">
        <v>30</v>
      </c>
      <c r="F150">
        <v>30</v>
      </c>
    </row>
    <row r="151" spans="1:6" hidden="1" x14ac:dyDescent="0.25">
      <c r="A151" t="s">
        <v>52</v>
      </c>
      <c r="E151" t="s">
        <v>30</v>
      </c>
      <c r="F151">
        <v>20</v>
      </c>
    </row>
    <row r="152" spans="1:6" hidden="1" x14ac:dyDescent="0.25">
      <c r="A152" t="s">
        <v>53</v>
      </c>
      <c r="E152" t="s">
        <v>30</v>
      </c>
      <c r="F152">
        <v>20</v>
      </c>
    </row>
    <row r="153" spans="1:6" hidden="1" x14ac:dyDescent="0.25">
      <c r="A153" t="s">
        <v>54</v>
      </c>
      <c r="E153" t="s">
        <v>30</v>
      </c>
      <c r="F153">
        <v>20</v>
      </c>
    </row>
    <row r="154" spans="1:6" hidden="1" x14ac:dyDescent="0.25">
      <c r="A154" t="s">
        <v>55</v>
      </c>
      <c r="E154" t="s">
        <v>30</v>
      </c>
      <c r="F154">
        <v>20</v>
      </c>
    </row>
    <row r="155" spans="1:6" hidden="1" x14ac:dyDescent="0.25">
      <c r="A155" t="s">
        <v>56</v>
      </c>
      <c r="E155" t="s">
        <v>30</v>
      </c>
      <c r="F155">
        <v>20</v>
      </c>
    </row>
    <row r="156" spans="1:6" hidden="1" x14ac:dyDescent="0.25">
      <c r="A156" t="s">
        <v>61</v>
      </c>
      <c r="E156" t="s">
        <v>30</v>
      </c>
      <c r="F156">
        <v>20</v>
      </c>
    </row>
    <row r="157" spans="1:6" hidden="1" x14ac:dyDescent="0.25">
      <c r="A157" t="s">
        <v>60</v>
      </c>
      <c r="E157" t="s">
        <v>30</v>
      </c>
      <c r="F157">
        <v>20</v>
      </c>
    </row>
    <row r="158" spans="1:6" hidden="1" x14ac:dyDescent="0.25">
      <c r="A158" t="s">
        <v>57</v>
      </c>
      <c r="E158" t="s">
        <v>30</v>
      </c>
      <c r="F158">
        <v>20</v>
      </c>
    </row>
    <row r="159" spans="1:6" hidden="1" x14ac:dyDescent="0.25">
      <c r="A159" t="s">
        <v>59</v>
      </c>
      <c r="E159" t="s">
        <v>30</v>
      </c>
      <c r="F159">
        <v>20</v>
      </c>
    </row>
    <row r="160" spans="1:6" hidden="1" x14ac:dyDescent="0.25">
      <c r="A160" t="s">
        <v>58</v>
      </c>
      <c r="E160" t="s">
        <v>30</v>
      </c>
      <c r="F160">
        <v>20</v>
      </c>
    </row>
    <row r="161" spans="1:6" hidden="1" x14ac:dyDescent="0.25">
      <c r="A161" t="s">
        <v>66</v>
      </c>
      <c r="E161" t="s">
        <v>30</v>
      </c>
      <c r="F161">
        <v>20</v>
      </c>
    </row>
    <row r="162" spans="1:6" hidden="1" x14ac:dyDescent="0.25">
      <c r="A162" t="s">
        <v>67</v>
      </c>
      <c r="E162" t="s">
        <v>30</v>
      </c>
      <c r="F162">
        <v>20</v>
      </c>
    </row>
    <row r="163" spans="1:6" hidden="1" x14ac:dyDescent="0.25">
      <c r="A163" t="s">
        <v>63</v>
      </c>
      <c r="E163" t="s">
        <v>30</v>
      </c>
      <c r="F163">
        <v>20</v>
      </c>
    </row>
    <row r="164" spans="1:6" hidden="1" x14ac:dyDescent="0.25">
      <c r="A164" t="s">
        <v>64</v>
      </c>
      <c r="E164" t="s">
        <v>30</v>
      </c>
      <c r="F164">
        <v>20</v>
      </c>
    </row>
    <row r="165" spans="1:6" hidden="1" x14ac:dyDescent="0.25">
      <c r="A165" t="s">
        <v>62</v>
      </c>
      <c r="E165" t="s">
        <v>30</v>
      </c>
      <c r="F165">
        <v>20</v>
      </c>
    </row>
    <row r="166" spans="1:6" hidden="1" x14ac:dyDescent="0.25">
      <c r="A166" t="s">
        <v>27</v>
      </c>
      <c r="E166" t="s">
        <v>30</v>
      </c>
      <c r="F166">
        <v>25</v>
      </c>
    </row>
    <row r="167" spans="1:6" hidden="1" x14ac:dyDescent="0.25">
      <c r="A167" t="s">
        <v>28</v>
      </c>
      <c r="E167" t="s">
        <v>30</v>
      </c>
      <c r="F167">
        <v>25</v>
      </c>
    </row>
    <row r="168" spans="1:6" hidden="1" x14ac:dyDescent="0.25">
      <c r="A168" t="s">
        <v>69</v>
      </c>
      <c r="E168" t="s">
        <v>30</v>
      </c>
      <c r="F168">
        <v>25</v>
      </c>
    </row>
    <row r="169" spans="1:6" hidden="1" x14ac:dyDescent="0.25">
      <c r="A169" t="s">
        <v>70</v>
      </c>
      <c r="E169" t="s">
        <v>30</v>
      </c>
      <c r="F169">
        <v>15</v>
      </c>
    </row>
    <row r="170" spans="1:6" hidden="1" x14ac:dyDescent="0.25">
      <c r="A170" t="s">
        <v>71</v>
      </c>
      <c r="E170" t="s">
        <v>30</v>
      </c>
      <c r="F170">
        <v>15</v>
      </c>
    </row>
    <row r="171" spans="1:6" hidden="1" x14ac:dyDescent="0.25">
      <c r="A171" t="s">
        <v>81</v>
      </c>
      <c r="E171" t="s">
        <v>30</v>
      </c>
      <c r="F171">
        <v>25</v>
      </c>
    </row>
    <row r="172" spans="1:6" hidden="1" x14ac:dyDescent="0.25">
      <c r="A172" t="s">
        <v>19</v>
      </c>
      <c r="E172" t="s">
        <v>30</v>
      </c>
      <c r="F172">
        <v>30</v>
      </c>
    </row>
    <row r="173" spans="1:6" hidden="1" x14ac:dyDescent="0.25">
      <c r="A173" t="s">
        <v>21</v>
      </c>
      <c r="E173" t="s">
        <v>30</v>
      </c>
      <c r="F173">
        <v>30</v>
      </c>
    </row>
    <row r="174" spans="1:6" hidden="1" x14ac:dyDescent="0.25">
      <c r="A174" t="s">
        <v>73</v>
      </c>
      <c r="E174" t="s">
        <v>30</v>
      </c>
      <c r="F174">
        <v>30</v>
      </c>
    </row>
    <row r="175" spans="1:6" hidden="1" x14ac:dyDescent="0.25">
      <c r="A175" t="s">
        <v>76</v>
      </c>
      <c r="E175" t="s">
        <v>30</v>
      </c>
      <c r="F175">
        <v>30</v>
      </c>
    </row>
    <row r="176" spans="1:6" hidden="1" x14ac:dyDescent="0.25">
      <c r="A176" t="s">
        <v>74</v>
      </c>
      <c r="E176" t="s">
        <v>30</v>
      </c>
      <c r="F176">
        <v>30</v>
      </c>
    </row>
    <row r="177" spans="1:6" hidden="1" x14ac:dyDescent="0.25">
      <c r="A177" t="s">
        <v>75</v>
      </c>
      <c r="E177" t="s">
        <v>30</v>
      </c>
      <c r="F177">
        <v>30</v>
      </c>
    </row>
    <row r="178" spans="1:6" hidden="1" x14ac:dyDescent="0.25">
      <c r="A178" t="s">
        <v>37</v>
      </c>
      <c r="E178" t="s">
        <v>30</v>
      </c>
      <c r="F178">
        <v>25</v>
      </c>
    </row>
    <row r="179" spans="1:6" hidden="1" x14ac:dyDescent="0.25">
      <c r="A179" t="s">
        <v>83</v>
      </c>
      <c r="E179" t="s">
        <v>30</v>
      </c>
      <c r="F179">
        <v>25</v>
      </c>
    </row>
    <row r="180" spans="1:6" hidden="1" x14ac:dyDescent="0.25">
      <c r="A180" t="s">
        <v>32</v>
      </c>
      <c r="E180" t="s">
        <v>30</v>
      </c>
      <c r="F180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zoomScale="85" zoomScaleNormal="85" workbookViewId="0">
      <pane ySplit="1" topLeftCell="A2" activePane="bottomLeft" state="frozen"/>
      <selection pane="bottomLeft" activeCell="D13" sqref="D13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E23" sqref="E23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6"/>
  <sheetViews>
    <sheetView tabSelected="1" workbookViewId="0">
      <selection activeCell="L85" sqref="L85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800000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800000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800000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800000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2500000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2500000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2500000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2500000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100000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100000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100000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600000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600000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600000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400000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400000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400000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hidden="1" x14ac:dyDescent="0.25">
      <c r="A188" t="s">
        <v>8</v>
      </c>
      <c r="C188" t="s">
        <v>24</v>
      </c>
      <c r="D188">
        <v>2015</v>
      </c>
      <c r="E188" t="s">
        <v>23</v>
      </c>
      <c r="F188">
        <f>[1]France!$C$18</f>
        <v>75</v>
      </c>
    </row>
    <row r="189" spans="1:6" hidden="1" x14ac:dyDescent="0.25">
      <c r="A189" t="s">
        <v>8</v>
      </c>
      <c r="C189" t="s">
        <v>24</v>
      </c>
      <c r="D189">
        <v>2020</v>
      </c>
      <c r="E189" t="s">
        <v>23</v>
      </c>
      <c r="F189">
        <f>[1]France!$D$18</f>
        <v>74.285714285714292</v>
      </c>
    </row>
    <row r="190" spans="1:6" hidden="1" x14ac:dyDescent="0.25">
      <c r="A190" t="s">
        <v>8</v>
      </c>
      <c r="C190" t="s">
        <v>24</v>
      </c>
      <c r="D190">
        <v>2030</v>
      </c>
      <c r="E190" t="s">
        <v>23</v>
      </c>
      <c r="F190">
        <f>[1]France!$E$18</f>
        <v>72.857142857142861</v>
      </c>
    </row>
    <row r="191" spans="1:6" hidden="1" x14ac:dyDescent="0.25">
      <c r="A191" t="s">
        <v>8</v>
      </c>
      <c r="C191" t="s">
        <v>24</v>
      </c>
      <c r="D191">
        <v>2040</v>
      </c>
      <c r="E191" t="s">
        <v>23</v>
      </c>
      <c r="F191">
        <f>[1]France!$F$18</f>
        <v>71.428571428571431</v>
      </c>
    </row>
    <row r="192" spans="1:6" hidden="1" x14ac:dyDescent="0.25">
      <c r="A192" t="s">
        <v>8</v>
      </c>
      <c r="C192" t="s">
        <v>24</v>
      </c>
      <c r="D192">
        <v>2050</v>
      </c>
      <c r="E192" t="s">
        <v>23</v>
      </c>
      <c r="F192">
        <f>[1]France!$G$18</f>
        <v>70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hidden="1" x14ac:dyDescent="0.25">
      <c r="A233" t="s">
        <v>8</v>
      </c>
      <c r="C233" t="s">
        <v>25</v>
      </c>
      <c r="D233">
        <v>2015</v>
      </c>
      <c r="E233" t="s">
        <v>23</v>
      </c>
      <c r="F233">
        <f>[1]Germany!$C$18</f>
        <v>125</v>
      </c>
    </row>
    <row r="234" spans="1:6" hidden="1" x14ac:dyDescent="0.25">
      <c r="A234" t="s">
        <v>8</v>
      </c>
      <c r="C234" t="s">
        <v>25</v>
      </c>
      <c r="D234">
        <v>2020</v>
      </c>
      <c r="E234" t="s">
        <v>23</v>
      </c>
      <c r="F234">
        <f>[1]Germany!$D$18</f>
        <v>117.14285714285714</v>
      </c>
    </row>
    <row r="235" spans="1:6" hidden="1" x14ac:dyDescent="0.25">
      <c r="A235" t="s">
        <v>8</v>
      </c>
      <c r="C235" t="s">
        <v>25</v>
      </c>
      <c r="D235">
        <v>2030</v>
      </c>
      <c r="E235" t="s">
        <v>23</v>
      </c>
      <c r="F235">
        <f>[1]Germany!$E$18</f>
        <v>101.42857142857143</v>
      </c>
    </row>
    <row r="236" spans="1:6" hidden="1" x14ac:dyDescent="0.25">
      <c r="A236" t="s">
        <v>8</v>
      </c>
      <c r="C236" t="s">
        <v>25</v>
      </c>
      <c r="D236">
        <v>2040</v>
      </c>
      <c r="E236" t="s">
        <v>23</v>
      </c>
      <c r="F236">
        <f>[1]Germany!$F$18</f>
        <v>85.714285714285722</v>
      </c>
    </row>
    <row r="237" spans="1:6" hidden="1" x14ac:dyDescent="0.25">
      <c r="A237" t="s">
        <v>8</v>
      </c>
      <c r="C237" t="s">
        <v>25</v>
      </c>
      <c r="D237">
        <v>2050</v>
      </c>
      <c r="E237" t="s">
        <v>23</v>
      </c>
      <c r="F237">
        <f>[1]Germany!$G$18</f>
        <v>70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hidden="1" x14ac:dyDescent="0.25">
      <c r="A278" t="s">
        <v>8</v>
      </c>
      <c r="C278" t="s">
        <v>87</v>
      </c>
      <c r="D278">
        <v>2015</v>
      </c>
      <c r="E278" t="s">
        <v>23</v>
      </c>
      <c r="F278">
        <f>[1]Italy!$C$18</f>
        <v>105</v>
      </c>
    </row>
    <row r="279" spans="1:6" hidden="1" x14ac:dyDescent="0.25">
      <c r="A279" t="s">
        <v>8</v>
      </c>
      <c r="C279" t="s">
        <v>87</v>
      </c>
      <c r="D279">
        <v>2020</v>
      </c>
      <c r="E279" t="s">
        <v>23</v>
      </c>
      <c r="F279">
        <f>[1]Italy!$D$18</f>
        <v>100</v>
      </c>
    </row>
    <row r="280" spans="1:6" hidden="1" x14ac:dyDescent="0.25">
      <c r="A280" t="s">
        <v>8</v>
      </c>
      <c r="C280" t="s">
        <v>87</v>
      </c>
      <c r="D280">
        <v>2030</v>
      </c>
      <c r="E280" t="s">
        <v>23</v>
      </c>
      <c r="F280">
        <f>[1]Italy!$E$18</f>
        <v>90</v>
      </c>
    </row>
    <row r="281" spans="1:6" hidden="1" x14ac:dyDescent="0.25">
      <c r="A281" t="s">
        <v>8</v>
      </c>
      <c r="C281" t="s">
        <v>87</v>
      </c>
      <c r="D281">
        <v>2040</v>
      </c>
      <c r="E281" t="s">
        <v>23</v>
      </c>
      <c r="F281">
        <f>[1]Italy!$F$18</f>
        <v>80</v>
      </c>
    </row>
    <row r="282" spans="1:6" hidden="1" x14ac:dyDescent="0.25">
      <c r="A282" t="s">
        <v>8</v>
      </c>
      <c r="C282" t="s">
        <v>87</v>
      </c>
      <c r="D282">
        <v>2050</v>
      </c>
      <c r="E282" t="s">
        <v>23</v>
      </c>
      <c r="F282">
        <f>[1]Italy!$G$18</f>
        <v>70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hidden="1" x14ac:dyDescent="0.25">
      <c r="A323" t="s">
        <v>8</v>
      </c>
      <c r="C323" t="s">
        <v>88</v>
      </c>
      <c r="D323">
        <v>2015</v>
      </c>
      <c r="E323" t="s">
        <v>23</v>
      </c>
      <c r="F323">
        <f>'[1]Great Britain'!$C$18</f>
        <v>100</v>
      </c>
    </row>
    <row r="324" spans="1:6" hidden="1" x14ac:dyDescent="0.25">
      <c r="A324" t="s">
        <v>8</v>
      </c>
      <c r="C324" t="s">
        <v>88</v>
      </c>
      <c r="D324">
        <v>2020</v>
      </c>
      <c r="E324" t="s">
        <v>23</v>
      </c>
      <c r="F324">
        <f>'[1]Great Britain'!$D$18</f>
        <v>95.714285714285708</v>
      </c>
    </row>
    <row r="325" spans="1:6" hidden="1" x14ac:dyDescent="0.25">
      <c r="A325" t="s">
        <v>8</v>
      </c>
      <c r="C325" t="s">
        <v>88</v>
      </c>
      <c r="D325">
        <v>2030</v>
      </c>
      <c r="E325" t="s">
        <v>23</v>
      </c>
      <c r="F325">
        <f>'[1]Great Britain'!$E$18</f>
        <v>87.142857142857139</v>
      </c>
    </row>
    <row r="326" spans="1:6" hidden="1" x14ac:dyDescent="0.25">
      <c r="A326" t="s">
        <v>8</v>
      </c>
      <c r="C326" t="s">
        <v>88</v>
      </c>
      <c r="D326">
        <v>2040</v>
      </c>
      <c r="E326" t="s">
        <v>23</v>
      </c>
      <c r="F326">
        <f>'[1]Great Britain'!$F$18</f>
        <v>78.571428571428569</v>
      </c>
    </row>
    <row r="327" spans="1:6" hidden="1" x14ac:dyDescent="0.25">
      <c r="A327" t="s">
        <v>8</v>
      </c>
      <c r="C327" t="s">
        <v>88</v>
      </c>
      <c r="D327">
        <v>2050</v>
      </c>
      <c r="E327" t="s">
        <v>23</v>
      </c>
      <c r="F327">
        <f>'[1]Great Britain'!$G$18</f>
        <v>70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hidden="1" x14ac:dyDescent="0.25">
      <c r="A368" t="s">
        <v>8</v>
      </c>
      <c r="C368" t="s">
        <v>89</v>
      </c>
      <c r="D368">
        <v>2015</v>
      </c>
      <c r="E368" t="s">
        <v>23</v>
      </c>
      <c r="F368">
        <f>[1]Spain!$C$18</f>
        <v>80</v>
      </c>
    </row>
    <row r="369" spans="1:6" hidden="1" x14ac:dyDescent="0.25">
      <c r="A369" t="s">
        <v>8</v>
      </c>
      <c r="C369" t="s">
        <v>89</v>
      </c>
      <c r="D369">
        <v>2020</v>
      </c>
      <c r="E369" t="s">
        <v>23</v>
      </c>
      <c r="F369">
        <f>[1]Spain!$D$18</f>
        <v>78.571428571428569</v>
      </c>
    </row>
    <row r="370" spans="1:6" hidden="1" x14ac:dyDescent="0.25">
      <c r="A370" t="s">
        <v>8</v>
      </c>
      <c r="C370" t="s">
        <v>89</v>
      </c>
      <c r="D370">
        <v>2030</v>
      </c>
      <c r="E370" t="s">
        <v>23</v>
      </c>
      <c r="F370">
        <f>[1]Spain!$E$18</f>
        <v>75.714285714285708</v>
      </c>
    </row>
    <row r="371" spans="1:6" hidden="1" x14ac:dyDescent="0.25">
      <c r="A371" t="s">
        <v>8</v>
      </c>
      <c r="C371" t="s">
        <v>89</v>
      </c>
      <c r="D371">
        <v>2040</v>
      </c>
      <c r="E371" t="s">
        <v>23</v>
      </c>
      <c r="F371">
        <f>[1]Spain!$F$18</f>
        <v>72.857142857142861</v>
      </c>
    </row>
    <row r="372" spans="1:6" hidden="1" x14ac:dyDescent="0.25">
      <c r="A372" t="s">
        <v>8</v>
      </c>
      <c r="C372" t="s">
        <v>89</v>
      </c>
      <c r="D372">
        <v>2050</v>
      </c>
      <c r="E372" t="s">
        <v>23</v>
      </c>
      <c r="F372">
        <f>[1]Spain!$G$18</f>
        <v>70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hidden="1" x14ac:dyDescent="0.25">
      <c r="A413" t="s">
        <v>8</v>
      </c>
      <c r="C413" t="s">
        <v>90</v>
      </c>
      <c r="D413">
        <v>2015</v>
      </c>
      <c r="E413" t="s">
        <v>23</v>
      </c>
      <c r="F413">
        <f>[1]Belgium!$C$18</f>
        <v>84</v>
      </c>
    </row>
    <row r="414" spans="1:6" hidden="1" x14ac:dyDescent="0.25">
      <c r="A414" t="s">
        <v>8</v>
      </c>
      <c r="C414" t="s">
        <v>90</v>
      </c>
      <c r="D414">
        <v>2020</v>
      </c>
      <c r="E414" t="s">
        <v>23</v>
      </c>
      <c r="F414">
        <f>[1]Belgium!$D$18</f>
        <v>82</v>
      </c>
    </row>
    <row r="415" spans="1:6" hidden="1" x14ac:dyDescent="0.25">
      <c r="A415" t="s">
        <v>8</v>
      </c>
      <c r="C415" t="s">
        <v>90</v>
      </c>
      <c r="D415">
        <v>2030</v>
      </c>
      <c r="E415" t="s">
        <v>23</v>
      </c>
      <c r="F415">
        <f>[1]Belgium!$E$18</f>
        <v>78</v>
      </c>
    </row>
    <row r="416" spans="1:6" hidden="1" x14ac:dyDescent="0.25">
      <c r="A416" t="s">
        <v>8</v>
      </c>
      <c r="C416" t="s">
        <v>90</v>
      </c>
      <c r="D416">
        <v>2040</v>
      </c>
      <c r="E416" t="s">
        <v>23</v>
      </c>
      <c r="F416">
        <f>[1]Belgium!$F$18</f>
        <v>74</v>
      </c>
    </row>
    <row r="417" spans="1:6" hidden="1" x14ac:dyDescent="0.25">
      <c r="A417" t="s">
        <v>8</v>
      </c>
      <c r="C417" t="s">
        <v>90</v>
      </c>
      <c r="D417">
        <v>2050</v>
      </c>
      <c r="E417" t="s">
        <v>23</v>
      </c>
      <c r="F417">
        <f>[1]Belgium!$G$18</f>
        <v>70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hidden="1" x14ac:dyDescent="0.25">
      <c r="A519" t="s">
        <v>105</v>
      </c>
      <c r="C519" t="s">
        <v>24</v>
      </c>
      <c r="D519">
        <v>2015</v>
      </c>
      <c r="E519" t="s">
        <v>23</v>
      </c>
      <c r="F519">
        <f>[1]France!$C$19</f>
        <v>75</v>
      </c>
    </row>
    <row r="520" spans="1:6" hidden="1" x14ac:dyDescent="0.25">
      <c r="A520" t="s">
        <v>105</v>
      </c>
      <c r="C520" t="s">
        <v>24</v>
      </c>
      <c r="D520">
        <v>2020</v>
      </c>
      <c r="E520" t="s">
        <v>23</v>
      </c>
      <c r="F520">
        <f>[1]France!$D$19</f>
        <v>52</v>
      </c>
    </row>
    <row r="521" spans="1:6" hidden="1" x14ac:dyDescent="0.25">
      <c r="A521" t="s">
        <v>105</v>
      </c>
      <c r="C521" t="s">
        <v>24</v>
      </c>
      <c r="D521">
        <v>2030</v>
      </c>
      <c r="E521" t="s">
        <v>23</v>
      </c>
      <c r="F521">
        <f>[1]France!$E$19</f>
        <v>44.666666666666664</v>
      </c>
    </row>
    <row r="522" spans="1:6" hidden="1" x14ac:dyDescent="0.25">
      <c r="A522" t="s">
        <v>105</v>
      </c>
      <c r="C522" t="s">
        <v>24</v>
      </c>
      <c r="D522">
        <v>2040</v>
      </c>
      <c r="E522" t="s">
        <v>23</v>
      </c>
      <c r="F522">
        <f>[1]France!$F$19</f>
        <v>37.333333333333336</v>
      </c>
    </row>
    <row r="523" spans="1:6" hidden="1" x14ac:dyDescent="0.25">
      <c r="A523" t="s">
        <v>105</v>
      </c>
      <c r="C523" t="s">
        <v>24</v>
      </c>
      <c r="D523">
        <v>2050</v>
      </c>
      <c r="E523" t="s">
        <v>23</v>
      </c>
      <c r="F523">
        <f>[1]France!$G$19</f>
        <v>30</v>
      </c>
    </row>
    <row r="524" spans="1:6" hidden="1" x14ac:dyDescent="0.25">
      <c r="A524" t="s">
        <v>106</v>
      </c>
      <c r="C524" t="s">
        <v>24</v>
      </c>
      <c r="D524">
        <v>2015</v>
      </c>
      <c r="E524" t="s">
        <v>23</v>
      </c>
      <c r="F524">
        <f>[1]France!$C$20</f>
        <v>75</v>
      </c>
    </row>
    <row r="525" spans="1:6" hidden="1" x14ac:dyDescent="0.25">
      <c r="A525" t="s">
        <v>106</v>
      </c>
      <c r="C525" t="s">
        <v>24</v>
      </c>
      <c r="D525">
        <v>2020</v>
      </c>
      <c r="E525" t="s">
        <v>23</v>
      </c>
      <c r="F525">
        <f>[1]France!$D$20</f>
        <v>41.6</v>
      </c>
    </row>
    <row r="526" spans="1:6" hidden="1" x14ac:dyDescent="0.25">
      <c r="A526" t="s">
        <v>106</v>
      </c>
      <c r="C526" t="s">
        <v>24</v>
      </c>
      <c r="D526">
        <v>2030</v>
      </c>
      <c r="E526" t="s">
        <v>23</v>
      </c>
      <c r="F526">
        <f>[1]France!$E$20</f>
        <v>34.4</v>
      </c>
    </row>
    <row r="527" spans="1:6" hidden="1" x14ac:dyDescent="0.25">
      <c r="A527" t="s">
        <v>106</v>
      </c>
      <c r="C527" t="s">
        <v>24</v>
      </c>
      <c r="D527">
        <v>2040</v>
      </c>
      <c r="E527" t="s">
        <v>23</v>
      </c>
      <c r="F527">
        <f>[1]France!$F$20</f>
        <v>27.2</v>
      </c>
    </row>
    <row r="528" spans="1:6" hidden="1" x14ac:dyDescent="0.25">
      <c r="A528" t="s">
        <v>106</v>
      </c>
      <c r="C528" t="s">
        <v>24</v>
      </c>
      <c r="D528">
        <v>2050</v>
      </c>
      <c r="E528" t="s">
        <v>23</v>
      </c>
      <c r="F528">
        <f>[1]France!$G$20</f>
        <v>20</v>
      </c>
    </row>
    <row r="529" spans="1:6" hidden="1" x14ac:dyDescent="0.25">
      <c r="A529" t="s">
        <v>105</v>
      </c>
      <c r="C529" t="s">
        <v>87</v>
      </c>
      <c r="D529">
        <v>2015</v>
      </c>
      <c r="E529" t="s">
        <v>23</v>
      </c>
      <c r="F529">
        <f>[1]Italy!$C$19</f>
        <v>105</v>
      </c>
    </row>
    <row r="530" spans="1:6" hidden="1" x14ac:dyDescent="0.25">
      <c r="A530" t="s">
        <v>105</v>
      </c>
      <c r="C530" t="s">
        <v>87</v>
      </c>
      <c r="D530">
        <v>2020</v>
      </c>
      <c r="E530" t="s">
        <v>23</v>
      </c>
      <c r="F530">
        <f>[1]Italy!$D$19</f>
        <v>70</v>
      </c>
    </row>
    <row r="531" spans="1:6" hidden="1" x14ac:dyDescent="0.25">
      <c r="A531" t="s">
        <v>105</v>
      </c>
      <c r="C531" t="s">
        <v>87</v>
      </c>
      <c r="D531">
        <v>2030</v>
      </c>
      <c r="E531" t="s">
        <v>23</v>
      </c>
      <c r="F531">
        <f>[1]Italy!$E$19</f>
        <v>56.666666666666671</v>
      </c>
    </row>
    <row r="532" spans="1:6" hidden="1" x14ac:dyDescent="0.25">
      <c r="A532" t="s">
        <v>105</v>
      </c>
      <c r="C532" t="s">
        <v>87</v>
      </c>
      <c r="D532">
        <v>2040</v>
      </c>
      <c r="E532" t="s">
        <v>23</v>
      </c>
      <c r="F532">
        <f>[1]Italy!$F$19</f>
        <v>43.333333333333336</v>
      </c>
    </row>
    <row r="533" spans="1:6" hidden="1" x14ac:dyDescent="0.25">
      <c r="A533" t="s">
        <v>105</v>
      </c>
      <c r="C533" t="s">
        <v>87</v>
      </c>
      <c r="D533">
        <v>2050</v>
      </c>
      <c r="E533" t="s">
        <v>23</v>
      </c>
      <c r="F533">
        <f>[1]Italy!$G$19</f>
        <v>30</v>
      </c>
    </row>
    <row r="534" spans="1:6" hidden="1" x14ac:dyDescent="0.25">
      <c r="A534" t="s">
        <v>106</v>
      </c>
      <c r="C534" t="s">
        <v>87</v>
      </c>
      <c r="D534">
        <v>2015</v>
      </c>
      <c r="E534" t="s">
        <v>23</v>
      </c>
      <c r="F534">
        <f>[1]Italy!$C$20</f>
        <v>105</v>
      </c>
    </row>
    <row r="535" spans="1:6" hidden="1" x14ac:dyDescent="0.25">
      <c r="A535" t="s">
        <v>106</v>
      </c>
      <c r="C535" t="s">
        <v>87</v>
      </c>
      <c r="D535">
        <v>2020</v>
      </c>
      <c r="E535" t="s">
        <v>23</v>
      </c>
      <c r="F535">
        <f>[1]Italy!$D$20</f>
        <v>56</v>
      </c>
    </row>
    <row r="536" spans="1:6" hidden="1" x14ac:dyDescent="0.25">
      <c r="A536" t="s">
        <v>106</v>
      </c>
      <c r="C536" t="s">
        <v>87</v>
      </c>
      <c r="D536">
        <v>2030</v>
      </c>
      <c r="E536" t="s">
        <v>23</v>
      </c>
      <c r="F536">
        <f>[1]Italy!$E$20</f>
        <v>44</v>
      </c>
    </row>
    <row r="537" spans="1:6" hidden="1" x14ac:dyDescent="0.25">
      <c r="A537" t="s">
        <v>106</v>
      </c>
      <c r="C537" t="s">
        <v>87</v>
      </c>
      <c r="D537">
        <v>2040</v>
      </c>
      <c r="E537" t="s">
        <v>23</v>
      </c>
      <c r="F537">
        <f>[1]Italy!$F$20</f>
        <v>32</v>
      </c>
    </row>
    <row r="538" spans="1:6" hidden="1" x14ac:dyDescent="0.25">
      <c r="A538" t="s">
        <v>106</v>
      </c>
      <c r="C538" t="s">
        <v>87</v>
      </c>
      <c r="D538">
        <v>2050</v>
      </c>
      <c r="E538" t="s">
        <v>23</v>
      </c>
      <c r="F538">
        <f>[1]Italy!$G$20</f>
        <v>20</v>
      </c>
    </row>
    <row r="539" spans="1:6" hidden="1" x14ac:dyDescent="0.25">
      <c r="A539" t="s">
        <v>105</v>
      </c>
      <c r="C539" t="s">
        <v>25</v>
      </c>
      <c r="D539">
        <v>2015</v>
      </c>
      <c r="E539" t="s">
        <v>23</v>
      </c>
      <c r="F539">
        <f>[1]Germany!$C$19</f>
        <v>125</v>
      </c>
    </row>
    <row r="540" spans="1:6" hidden="1" x14ac:dyDescent="0.25">
      <c r="A540" t="s">
        <v>105</v>
      </c>
      <c r="C540" t="s">
        <v>25</v>
      </c>
      <c r="D540">
        <v>2020</v>
      </c>
      <c r="E540" t="s">
        <v>23</v>
      </c>
      <c r="F540">
        <f>[1]Germany!$D$19</f>
        <v>81.999999999999986</v>
      </c>
    </row>
    <row r="541" spans="1:6" hidden="1" x14ac:dyDescent="0.25">
      <c r="A541" t="s">
        <v>105</v>
      </c>
      <c r="C541" t="s">
        <v>25</v>
      </c>
      <c r="D541">
        <v>2030</v>
      </c>
      <c r="E541" t="s">
        <v>23</v>
      </c>
      <c r="F541">
        <f>[1]Germany!$E$19</f>
        <v>64.666666666666657</v>
      </c>
    </row>
    <row r="542" spans="1:6" hidden="1" x14ac:dyDescent="0.25">
      <c r="A542" t="s">
        <v>105</v>
      </c>
      <c r="C542" t="s">
        <v>25</v>
      </c>
      <c r="D542">
        <v>2040</v>
      </c>
      <c r="E542" t="s">
        <v>23</v>
      </c>
      <c r="F542">
        <f>[1]Germany!$F$19</f>
        <v>47.333333333333329</v>
      </c>
    </row>
    <row r="543" spans="1:6" hidden="1" x14ac:dyDescent="0.25">
      <c r="A543" t="s">
        <v>105</v>
      </c>
      <c r="C543" t="s">
        <v>25</v>
      </c>
      <c r="D543">
        <v>2050</v>
      </c>
      <c r="E543" t="s">
        <v>23</v>
      </c>
      <c r="F543">
        <f>[1]Germany!$G$19</f>
        <v>30</v>
      </c>
    </row>
    <row r="544" spans="1:6" hidden="1" x14ac:dyDescent="0.25">
      <c r="A544" t="s">
        <v>106</v>
      </c>
      <c r="C544" t="s">
        <v>25</v>
      </c>
      <c r="D544">
        <v>2015</v>
      </c>
      <c r="E544" t="s">
        <v>23</v>
      </c>
      <c r="F544">
        <f>[1]Germany!$C$20</f>
        <v>125</v>
      </c>
    </row>
    <row r="545" spans="1:6" hidden="1" x14ac:dyDescent="0.25">
      <c r="A545" t="s">
        <v>106</v>
      </c>
      <c r="C545" t="s">
        <v>25</v>
      </c>
      <c r="D545">
        <v>2020</v>
      </c>
      <c r="E545" t="s">
        <v>23</v>
      </c>
      <c r="F545">
        <f>[1]Germany!$D$20</f>
        <v>65.599999999999994</v>
      </c>
    </row>
    <row r="546" spans="1:6" hidden="1" x14ac:dyDescent="0.25">
      <c r="A546" t="s">
        <v>106</v>
      </c>
      <c r="C546" t="s">
        <v>25</v>
      </c>
      <c r="D546">
        <v>2030</v>
      </c>
      <c r="E546" t="s">
        <v>23</v>
      </c>
      <c r="F546">
        <f>[1]Germany!$E$20</f>
        <v>50.4</v>
      </c>
    </row>
    <row r="547" spans="1:6" hidden="1" x14ac:dyDescent="0.25">
      <c r="A547" t="s">
        <v>106</v>
      </c>
      <c r="C547" t="s">
        <v>25</v>
      </c>
      <c r="D547">
        <v>2040</v>
      </c>
      <c r="E547" t="s">
        <v>23</v>
      </c>
      <c r="F547">
        <f>[1]Germany!$F$20</f>
        <v>35.200000000000003</v>
      </c>
    </row>
    <row r="548" spans="1:6" hidden="1" x14ac:dyDescent="0.25">
      <c r="A548" t="s">
        <v>106</v>
      </c>
      <c r="C548" t="s">
        <v>25</v>
      </c>
      <c r="D548">
        <v>2050</v>
      </c>
      <c r="E548" t="s">
        <v>23</v>
      </c>
      <c r="F548">
        <f>[1]Germany!$G$20</f>
        <v>20</v>
      </c>
    </row>
    <row r="549" spans="1:6" hidden="1" x14ac:dyDescent="0.25">
      <c r="A549" t="s">
        <v>105</v>
      </c>
      <c r="C549" t="s">
        <v>88</v>
      </c>
      <c r="D549">
        <v>2015</v>
      </c>
      <c r="E549" t="s">
        <v>23</v>
      </c>
      <c r="F549">
        <f>'[1]Great Britain'!$C$19</f>
        <v>100</v>
      </c>
    </row>
    <row r="550" spans="1:6" hidden="1" x14ac:dyDescent="0.25">
      <c r="A550" t="s">
        <v>105</v>
      </c>
      <c r="C550" t="s">
        <v>88</v>
      </c>
      <c r="D550">
        <v>2020</v>
      </c>
      <c r="E550" t="s">
        <v>23</v>
      </c>
      <c r="F550">
        <f>'[1]Great Britain'!$D$19</f>
        <v>66.999999999999986</v>
      </c>
    </row>
    <row r="551" spans="1:6" hidden="1" x14ac:dyDescent="0.25">
      <c r="A551" t="s">
        <v>105</v>
      </c>
      <c r="C551" t="s">
        <v>88</v>
      </c>
      <c r="D551">
        <v>2030</v>
      </c>
      <c r="E551" t="s">
        <v>23</v>
      </c>
      <c r="F551">
        <f>'[1]Great Britain'!$E$19</f>
        <v>54.666666666666657</v>
      </c>
    </row>
    <row r="552" spans="1:6" hidden="1" x14ac:dyDescent="0.25">
      <c r="A552" t="s">
        <v>105</v>
      </c>
      <c r="C552" t="s">
        <v>88</v>
      </c>
      <c r="D552">
        <v>2040</v>
      </c>
      <c r="E552" t="s">
        <v>23</v>
      </c>
      <c r="F552">
        <f>'[1]Great Britain'!$F$19</f>
        <v>42.333333333333329</v>
      </c>
    </row>
    <row r="553" spans="1:6" hidden="1" x14ac:dyDescent="0.25">
      <c r="A553" t="s">
        <v>105</v>
      </c>
      <c r="C553" t="s">
        <v>88</v>
      </c>
      <c r="D553">
        <v>2050</v>
      </c>
      <c r="E553" t="s">
        <v>23</v>
      </c>
      <c r="F553">
        <f>'[1]Great Britain'!$G$19</f>
        <v>30</v>
      </c>
    </row>
    <row r="554" spans="1:6" hidden="1" x14ac:dyDescent="0.25">
      <c r="A554" t="s">
        <v>106</v>
      </c>
      <c r="C554" t="s">
        <v>88</v>
      </c>
      <c r="D554">
        <v>2015</v>
      </c>
      <c r="E554" t="s">
        <v>23</v>
      </c>
      <c r="F554">
        <f>'[1]Great Britain'!$C$20</f>
        <v>100</v>
      </c>
    </row>
    <row r="555" spans="1:6" hidden="1" x14ac:dyDescent="0.25">
      <c r="A555" t="s">
        <v>106</v>
      </c>
      <c r="C555" t="s">
        <v>88</v>
      </c>
      <c r="D555">
        <v>2020</v>
      </c>
      <c r="E555" t="s">
        <v>23</v>
      </c>
      <c r="F555">
        <f>'[1]Great Britain'!$D$20</f>
        <v>53.599999999999994</v>
      </c>
    </row>
    <row r="556" spans="1:6" hidden="1" x14ac:dyDescent="0.25">
      <c r="A556" t="s">
        <v>106</v>
      </c>
      <c r="C556" t="s">
        <v>88</v>
      </c>
      <c r="D556">
        <v>2030</v>
      </c>
      <c r="E556" t="s">
        <v>23</v>
      </c>
      <c r="F556">
        <f>'[1]Great Britain'!$E$20</f>
        <v>42.399999999999991</v>
      </c>
    </row>
    <row r="557" spans="1:6" hidden="1" x14ac:dyDescent="0.25">
      <c r="A557" t="s">
        <v>106</v>
      </c>
      <c r="C557" t="s">
        <v>88</v>
      </c>
      <c r="D557">
        <v>2040</v>
      </c>
      <c r="E557" t="s">
        <v>23</v>
      </c>
      <c r="F557">
        <f>'[1]Great Britain'!$F$20</f>
        <v>31.199999999999996</v>
      </c>
    </row>
    <row r="558" spans="1:6" hidden="1" x14ac:dyDescent="0.25">
      <c r="A558" t="s">
        <v>106</v>
      </c>
      <c r="C558" t="s">
        <v>88</v>
      </c>
      <c r="D558">
        <v>2050</v>
      </c>
      <c r="E558" t="s">
        <v>23</v>
      </c>
      <c r="F558">
        <f>'[1]Great Britain'!$G$20</f>
        <v>20</v>
      </c>
    </row>
    <row r="559" spans="1:6" hidden="1" x14ac:dyDescent="0.25">
      <c r="A559" t="s">
        <v>105</v>
      </c>
      <c r="C559" t="s">
        <v>89</v>
      </c>
      <c r="D559">
        <v>2015</v>
      </c>
      <c r="E559" t="s">
        <v>23</v>
      </c>
      <c r="F559">
        <f>[1]Spain!$C$19</f>
        <v>80</v>
      </c>
    </row>
    <row r="560" spans="1:6" hidden="1" x14ac:dyDescent="0.25">
      <c r="A560" t="s">
        <v>105</v>
      </c>
      <c r="C560" t="s">
        <v>89</v>
      </c>
      <c r="D560">
        <v>2020</v>
      </c>
      <c r="E560" t="s">
        <v>23</v>
      </c>
      <c r="F560">
        <f>[1]Spain!$D$19</f>
        <v>54.999999999999993</v>
      </c>
    </row>
    <row r="561" spans="1:6" hidden="1" x14ac:dyDescent="0.25">
      <c r="A561" t="s">
        <v>105</v>
      </c>
      <c r="C561" t="s">
        <v>89</v>
      </c>
      <c r="D561">
        <v>2030</v>
      </c>
      <c r="E561" t="s">
        <v>23</v>
      </c>
      <c r="F561">
        <f>[1]Spain!$E$19</f>
        <v>46.666666666666657</v>
      </c>
    </row>
    <row r="562" spans="1:6" hidden="1" x14ac:dyDescent="0.25">
      <c r="A562" t="s">
        <v>105</v>
      </c>
      <c r="C562" t="s">
        <v>89</v>
      </c>
      <c r="D562">
        <v>2040</v>
      </c>
      <c r="E562" t="s">
        <v>23</v>
      </c>
      <c r="F562">
        <f>[1]Spain!$F$19</f>
        <v>38.333333333333329</v>
      </c>
    </row>
    <row r="563" spans="1:6" hidden="1" x14ac:dyDescent="0.25">
      <c r="A563" t="s">
        <v>105</v>
      </c>
      <c r="C563" t="s">
        <v>89</v>
      </c>
      <c r="D563">
        <v>2050</v>
      </c>
      <c r="E563" t="s">
        <v>23</v>
      </c>
      <c r="F563">
        <f>[1]Spain!$G$19</f>
        <v>30</v>
      </c>
    </row>
    <row r="564" spans="1:6" hidden="1" x14ac:dyDescent="0.25">
      <c r="A564" t="s">
        <v>106</v>
      </c>
      <c r="C564" t="s">
        <v>89</v>
      </c>
      <c r="D564">
        <v>2015</v>
      </c>
      <c r="E564" t="s">
        <v>23</v>
      </c>
      <c r="F564">
        <f>[1]Spain!$C$20</f>
        <v>80</v>
      </c>
    </row>
    <row r="565" spans="1:6" hidden="1" x14ac:dyDescent="0.25">
      <c r="A565" t="s">
        <v>106</v>
      </c>
      <c r="C565" t="s">
        <v>89</v>
      </c>
      <c r="D565">
        <v>2020</v>
      </c>
      <c r="E565" t="s">
        <v>23</v>
      </c>
      <c r="F565">
        <f>[1]Spain!$D$20</f>
        <v>44</v>
      </c>
    </row>
    <row r="566" spans="1:6" hidden="1" x14ac:dyDescent="0.25">
      <c r="A566" t="s">
        <v>106</v>
      </c>
      <c r="C566" t="s">
        <v>89</v>
      </c>
      <c r="D566">
        <v>2030</v>
      </c>
      <c r="E566" t="s">
        <v>23</v>
      </c>
      <c r="F566">
        <f>[1]Spain!$E$20</f>
        <v>36</v>
      </c>
    </row>
    <row r="567" spans="1:6" hidden="1" x14ac:dyDescent="0.25">
      <c r="A567" t="s">
        <v>106</v>
      </c>
      <c r="C567" t="s">
        <v>89</v>
      </c>
      <c r="D567">
        <v>2040</v>
      </c>
      <c r="E567" t="s">
        <v>23</v>
      </c>
      <c r="F567">
        <f>[1]Spain!$F$20</f>
        <v>28</v>
      </c>
    </row>
    <row r="568" spans="1:6" hidden="1" x14ac:dyDescent="0.25">
      <c r="A568" t="s">
        <v>106</v>
      </c>
      <c r="C568" t="s">
        <v>89</v>
      </c>
      <c r="D568">
        <v>2050</v>
      </c>
      <c r="E568" t="s">
        <v>23</v>
      </c>
      <c r="F568">
        <f>[1]Spain!$G$20</f>
        <v>20</v>
      </c>
    </row>
    <row r="569" spans="1:6" hidden="1" x14ac:dyDescent="0.25">
      <c r="A569" t="s">
        <v>105</v>
      </c>
      <c r="C569" t="s">
        <v>90</v>
      </c>
      <c r="D569">
        <v>2015</v>
      </c>
      <c r="E569" t="s">
        <v>23</v>
      </c>
      <c r="F569">
        <f>[1]Belgium!$C$19</f>
        <v>84</v>
      </c>
    </row>
    <row r="570" spans="1:6" hidden="1" x14ac:dyDescent="0.25">
      <c r="A570" t="s">
        <v>105</v>
      </c>
      <c r="C570" t="s">
        <v>90</v>
      </c>
      <c r="D570">
        <v>2020</v>
      </c>
      <c r="E570" t="s">
        <v>23</v>
      </c>
      <c r="F570">
        <f>[1]Belgium!$D$19</f>
        <v>57.4</v>
      </c>
    </row>
    <row r="571" spans="1:6" hidden="1" x14ac:dyDescent="0.25">
      <c r="A571" t="s">
        <v>105</v>
      </c>
      <c r="C571" t="s">
        <v>90</v>
      </c>
      <c r="D571">
        <v>2030</v>
      </c>
      <c r="E571" t="s">
        <v>23</v>
      </c>
      <c r="F571">
        <f>[1]Belgium!$E$19</f>
        <v>48.266666666666666</v>
      </c>
    </row>
    <row r="572" spans="1:6" hidden="1" x14ac:dyDescent="0.25">
      <c r="A572" t="s">
        <v>105</v>
      </c>
      <c r="C572" t="s">
        <v>90</v>
      </c>
      <c r="D572">
        <v>2040</v>
      </c>
      <c r="E572" t="s">
        <v>23</v>
      </c>
      <c r="F572">
        <f>[1]Belgium!$F$19</f>
        <v>39.133333333333333</v>
      </c>
    </row>
    <row r="573" spans="1:6" hidden="1" x14ac:dyDescent="0.25">
      <c r="A573" t="s">
        <v>105</v>
      </c>
      <c r="C573" t="s">
        <v>90</v>
      </c>
      <c r="D573">
        <v>2050</v>
      </c>
      <c r="E573" t="s">
        <v>23</v>
      </c>
      <c r="F573">
        <f>[1]Belgium!$G$19</f>
        <v>30</v>
      </c>
    </row>
    <row r="574" spans="1:6" hidden="1" x14ac:dyDescent="0.25">
      <c r="A574" t="s">
        <v>106</v>
      </c>
      <c r="C574" t="s">
        <v>90</v>
      </c>
      <c r="D574">
        <v>2015</v>
      </c>
      <c r="E574" t="s">
        <v>23</v>
      </c>
      <c r="F574">
        <f>[1]Belgium!$C$20</f>
        <v>84</v>
      </c>
    </row>
    <row r="575" spans="1:6" hidden="1" x14ac:dyDescent="0.25">
      <c r="A575" t="s">
        <v>106</v>
      </c>
      <c r="C575" t="s">
        <v>90</v>
      </c>
      <c r="D575">
        <v>2020</v>
      </c>
      <c r="E575" t="s">
        <v>23</v>
      </c>
      <c r="F575">
        <f>[1]Belgium!$D$20</f>
        <v>45.92</v>
      </c>
    </row>
    <row r="576" spans="1:6" hidden="1" x14ac:dyDescent="0.25">
      <c r="A576" t="s">
        <v>106</v>
      </c>
      <c r="C576" t="s">
        <v>90</v>
      </c>
      <c r="D576">
        <v>2030</v>
      </c>
      <c r="E576" t="s">
        <v>23</v>
      </c>
      <c r="F576">
        <f>[1]Belgium!$E$20</f>
        <v>37.28</v>
      </c>
    </row>
    <row r="577" spans="1:6" hidden="1" x14ac:dyDescent="0.25">
      <c r="A577" t="s">
        <v>106</v>
      </c>
      <c r="C577" t="s">
        <v>90</v>
      </c>
      <c r="D577">
        <v>2040</v>
      </c>
      <c r="E577" t="s">
        <v>23</v>
      </c>
      <c r="F577">
        <f>[1]Belgium!$F$20</f>
        <v>28.64</v>
      </c>
    </row>
    <row r="578" spans="1:6" hidden="1" x14ac:dyDescent="0.25">
      <c r="A578" t="s">
        <v>106</v>
      </c>
      <c r="C578" t="s">
        <v>90</v>
      </c>
      <c r="D578">
        <v>2050</v>
      </c>
      <c r="E578" t="s">
        <v>23</v>
      </c>
      <c r="F578">
        <f>[1]Belgium!$G$20</f>
        <v>20</v>
      </c>
    </row>
    <row r="579" spans="1:6" hidden="1" x14ac:dyDescent="0.25">
      <c r="A579" t="s">
        <v>5</v>
      </c>
      <c r="B579" t="s">
        <v>79</v>
      </c>
      <c r="D579">
        <v>2050</v>
      </c>
      <c r="E579" t="s">
        <v>82</v>
      </c>
      <c r="F579">
        <v>1</v>
      </c>
    </row>
    <row r="580" spans="1:6" hidden="1" x14ac:dyDescent="0.25">
      <c r="A580" t="s">
        <v>7</v>
      </c>
      <c r="B580" t="s">
        <v>79</v>
      </c>
      <c r="D580">
        <v>2050</v>
      </c>
      <c r="E580" t="s">
        <v>82</v>
      </c>
      <c r="F580">
        <v>1</v>
      </c>
    </row>
    <row r="581" spans="1:6" hidden="1" x14ac:dyDescent="0.25">
      <c r="A581" t="s">
        <v>9</v>
      </c>
      <c r="B581" t="s">
        <v>79</v>
      </c>
      <c r="D581">
        <v>2050</v>
      </c>
      <c r="E581" t="s">
        <v>82</v>
      </c>
      <c r="F581">
        <v>1</v>
      </c>
    </row>
    <row r="582" spans="1:6" hidden="1" x14ac:dyDescent="0.25">
      <c r="A582" t="s">
        <v>5</v>
      </c>
      <c r="B582" t="s">
        <v>79</v>
      </c>
      <c r="D582">
        <v>2035</v>
      </c>
      <c r="E582" t="s">
        <v>108</v>
      </c>
      <c r="F582">
        <v>0.8</v>
      </c>
    </row>
    <row r="583" spans="1:6" hidden="1" x14ac:dyDescent="0.25">
      <c r="A583" t="s">
        <v>5</v>
      </c>
      <c r="B583" t="s">
        <v>79</v>
      </c>
      <c r="D583">
        <v>2036</v>
      </c>
      <c r="E583" t="s">
        <v>108</v>
      </c>
      <c r="F583">
        <f>-$F$582/15+F582</f>
        <v>0.7466666666666667</v>
      </c>
    </row>
    <row r="584" spans="1:6" hidden="1" x14ac:dyDescent="0.25">
      <c r="A584" t="s">
        <v>5</v>
      </c>
      <c r="B584" t="s">
        <v>79</v>
      </c>
      <c r="D584">
        <v>2037</v>
      </c>
      <c r="E584" t="s">
        <v>108</v>
      </c>
      <c r="F584">
        <f t="shared" ref="F584:F596" si="0">-$F$582/15+F583</f>
        <v>0.69333333333333336</v>
      </c>
    </row>
    <row r="585" spans="1:6" hidden="1" x14ac:dyDescent="0.25">
      <c r="A585" t="s">
        <v>5</v>
      </c>
      <c r="B585" t="s">
        <v>79</v>
      </c>
      <c r="D585">
        <v>2038</v>
      </c>
      <c r="E585" t="s">
        <v>108</v>
      </c>
      <c r="F585">
        <f t="shared" si="0"/>
        <v>0.64</v>
      </c>
    </row>
    <row r="586" spans="1:6" hidden="1" x14ac:dyDescent="0.25">
      <c r="A586" t="s">
        <v>5</v>
      </c>
      <c r="B586" t="s">
        <v>79</v>
      </c>
      <c r="D586">
        <v>2039</v>
      </c>
      <c r="E586" t="s">
        <v>108</v>
      </c>
      <c r="F586">
        <f t="shared" si="0"/>
        <v>0.58666666666666667</v>
      </c>
    </row>
    <row r="587" spans="1:6" hidden="1" x14ac:dyDescent="0.25">
      <c r="A587" t="s">
        <v>5</v>
      </c>
      <c r="B587" t="s">
        <v>79</v>
      </c>
      <c r="D587">
        <v>2040</v>
      </c>
      <c r="E587" t="s">
        <v>108</v>
      </c>
      <c r="F587">
        <f t="shared" si="0"/>
        <v>0.53333333333333333</v>
      </c>
    </row>
    <row r="588" spans="1:6" hidden="1" x14ac:dyDescent="0.25">
      <c r="A588" t="s">
        <v>5</v>
      </c>
      <c r="B588" t="s">
        <v>79</v>
      </c>
      <c r="D588">
        <v>2041</v>
      </c>
      <c r="E588" t="s">
        <v>108</v>
      </c>
      <c r="F588">
        <f t="shared" si="0"/>
        <v>0.48</v>
      </c>
    </row>
    <row r="589" spans="1:6" hidden="1" x14ac:dyDescent="0.25">
      <c r="A589" t="s">
        <v>5</v>
      </c>
      <c r="B589" t="s">
        <v>79</v>
      </c>
      <c r="D589">
        <v>2042</v>
      </c>
      <c r="E589" t="s">
        <v>108</v>
      </c>
      <c r="F589">
        <f t="shared" si="0"/>
        <v>0.42666666666666664</v>
      </c>
    </row>
    <row r="590" spans="1:6" hidden="1" x14ac:dyDescent="0.25">
      <c r="A590" t="s">
        <v>5</v>
      </c>
      <c r="B590" t="s">
        <v>79</v>
      </c>
      <c r="D590">
        <v>2043</v>
      </c>
      <c r="E590" t="s">
        <v>108</v>
      </c>
      <c r="F590">
        <f t="shared" si="0"/>
        <v>0.37333333333333329</v>
      </c>
    </row>
    <row r="591" spans="1:6" hidden="1" x14ac:dyDescent="0.25">
      <c r="A591" t="s">
        <v>5</v>
      </c>
      <c r="B591" t="s">
        <v>79</v>
      </c>
      <c r="D591">
        <v>2044</v>
      </c>
      <c r="E591" t="s">
        <v>108</v>
      </c>
      <c r="F591">
        <f t="shared" si="0"/>
        <v>0.31999999999999995</v>
      </c>
    </row>
    <row r="592" spans="1:6" hidden="1" x14ac:dyDescent="0.25">
      <c r="A592" t="s">
        <v>5</v>
      </c>
      <c r="B592" t="s">
        <v>79</v>
      </c>
      <c r="D592">
        <v>2045</v>
      </c>
      <c r="E592" t="s">
        <v>108</v>
      </c>
      <c r="F592">
        <f t="shared" si="0"/>
        <v>0.26666666666666661</v>
      </c>
    </row>
    <row r="593" spans="1:6" hidden="1" x14ac:dyDescent="0.25">
      <c r="A593" t="s">
        <v>5</v>
      </c>
      <c r="B593" t="s">
        <v>79</v>
      </c>
      <c r="D593">
        <v>2046</v>
      </c>
      <c r="E593" t="s">
        <v>108</v>
      </c>
      <c r="F593">
        <f t="shared" si="0"/>
        <v>0.21333333333333326</v>
      </c>
    </row>
    <row r="594" spans="1:6" hidden="1" x14ac:dyDescent="0.25">
      <c r="A594" t="s">
        <v>5</v>
      </c>
      <c r="B594" t="s">
        <v>79</v>
      </c>
      <c r="D594">
        <v>2047</v>
      </c>
      <c r="E594" t="s">
        <v>108</v>
      </c>
      <c r="F594">
        <f t="shared" si="0"/>
        <v>0.15999999999999992</v>
      </c>
    </row>
    <row r="595" spans="1:6" hidden="1" x14ac:dyDescent="0.25">
      <c r="A595" t="s">
        <v>5</v>
      </c>
      <c r="B595" t="s">
        <v>79</v>
      </c>
      <c r="D595">
        <v>2048</v>
      </c>
      <c r="E595" t="s">
        <v>108</v>
      </c>
      <c r="F595">
        <f t="shared" si="0"/>
        <v>0.10666666666666658</v>
      </c>
    </row>
    <row r="596" spans="1:6" hidden="1" x14ac:dyDescent="0.25">
      <c r="A596" t="s">
        <v>5</v>
      </c>
      <c r="B596" t="s">
        <v>79</v>
      </c>
      <c r="D596">
        <v>2049</v>
      </c>
      <c r="E596" t="s">
        <v>108</v>
      </c>
      <c r="F596">
        <f t="shared" si="0"/>
        <v>5.333333333333324E-2</v>
      </c>
    </row>
    <row r="597" spans="1:6" hidden="1" x14ac:dyDescent="0.25">
      <c r="A597" t="s">
        <v>7</v>
      </c>
      <c r="B597" t="s">
        <v>79</v>
      </c>
      <c r="D597">
        <v>2035</v>
      </c>
      <c r="E597" t="s">
        <v>108</v>
      </c>
      <c r="F597">
        <v>0.8</v>
      </c>
    </row>
    <row r="598" spans="1:6" hidden="1" x14ac:dyDescent="0.25">
      <c r="A598" t="s">
        <v>7</v>
      </c>
      <c r="B598" t="s">
        <v>79</v>
      </c>
      <c r="D598">
        <v>2036</v>
      </c>
      <c r="E598" t="s">
        <v>108</v>
      </c>
      <c r="F598">
        <f>-$F$597/15+F597</f>
        <v>0.7466666666666667</v>
      </c>
    </row>
    <row r="599" spans="1:6" hidden="1" x14ac:dyDescent="0.25">
      <c r="A599" t="s">
        <v>7</v>
      </c>
      <c r="B599" t="s">
        <v>79</v>
      </c>
      <c r="D599">
        <v>2037</v>
      </c>
      <c r="E599" t="s">
        <v>108</v>
      </c>
      <c r="F599">
        <f t="shared" ref="F599:F611" si="1">-$F$597/15+F598</f>
        <v>0.69333333333333336</v>
      </c>
    </row>
    <row r="600" spans="1:6" hidden="1" x14ac:dyDescent="0.25">
      <c r="A600" t="s">
        <v>7</v>
      </c>
      <c r="B600" t="s">
        <v>79</v>
      </c>
      <c r="D600">
        <v>2038</v>
      </c>
      <c r="E600" t="s">
        <v>108</v>
      </c>
      <c r="F600">
        <f t="shared" si="1"/>
        <v>0.64</v>
      </c>
    </row>
    <row r="601" spans="1:6" hidden="1" x14ac:dyDescent="0.25">
      <c r="A601" t="s">
        <v>7</v>
      </c>
      <c r="B601" t="s">
        <v>79</v>
      </c>
      <c r="D601">
        <v>2039</v>
      </c>
      <c r="E601" t="s">
        <v>108</v>
      </c>
      <c r="F601">
        <f t="shared" si="1"/>
        <v>0.58666666666666667</v>
      </c>
    </row>
    <row r="602" spans="1:6" hidden="1" x14ac:dyDescent="0.25">
      <c r="A602" t="s">
        <v>7</v>
      </c>
      <c r="B602" t="s">
        <v>79</v>
      </c>
      <c r="D602">
        <v>2040</v>
      </c>
      <c r="E602" t="s">
        <v>108</v>
      </c>
      <c r="F602">
        <f t="shared" si="1"/>
        <v>0.53333333333333333</v>
      </c>
    </row>
    <row r="603" spans="1:6" hidden="1" x14ac:dyDescent="0.25">
      <c r="A603" t="s">
        <v>7</v>
      </c>
      <c r="B603" t="s">
        <v>79</v>
      </c>
      <c r="D603">
        <v>2041</v>
      </c>
      <c r="E603" t="s">
        <v>108</v>
      </c>
      <c r="F603">
        <f t="shared" si="1"/>
        <v>0.48</v>
      </c>
    </row>
    <row r="604" spans="1:6" hidden="1" x14ac:dyDescent="0.25">
      <c r="A604" t="s">
        <v>7</v>
      </c>
      <c r="B604" t="s">
        <v>79</v>
      </c>
      <c r="D604">
        <v>2042</v>
      </c>
      <c r="E604" t="s">
        <v>108</v>
      </c>
      <c r="F604">
        <f t="shared" si="1"/>
        <v>0.42666666666666664</v>
      </c>
    </row>
    <row r="605" spans="1:6" hidden="1" x14ac:dyDescent="0.25">
      <c r="A605" t="s">
        <v>7</v>
      </c>
      <c r="B605" t="s">
        <v>79</v>
      </c>
      <c r="D605">
        <v>2043</v>
      </c>
      <c r="E605" t="s">
        <v>108</v>
      </c>
      <c r="F605">
        <f t="shared" si="1"/>
        <v>0.37333333333333329</v>
      </c>
    </row>
    <row r="606" spans="1:6" hidden="1" x14ac:dyDescent="0.25">
      <c r="A606" t="s">
        <v>7</v>
      </c>
      <c r="B606" t="s">
        <v>79</v>
      </c>
      <c r="D606">
        <v>2044</v>
      </c>
      <c r="E606" t="s">
        <v>108</v>
      </c>
      <c r="F606">
        <f t="shared" si="1"/>
        <v>0.31999999999999995</v>
      </c>
    </row>
    <row r="607" spans="1:6" hidden="1" x14ac:dyDescent="0.25">
      <c r="A607" t="s">
        <v>7</v>
      </c>
      <c r="B607" t="s">
        <v>79</v>
      </c>
      <c r="D607">
        <v>2045</v>
      </c>
      <c r="E607" t="s">
        <v>108</v>
      </c>
      <c r="F607">
        <f t="shared" si="1"/>
        <v>0.26666666666666661</v>
      </c>
    </row>
    <row r="608" spans="1:6" hidden="1" x14ac:dyDescent="0.25">
      <c r="A608" t="s">
        <v>7</v>
      </c>
      <c r="B608" t="s">
        <v>79</v>
      </c>
      <c r="D608">
        <v>2046</v>
      </c>
      <c r="E608" t="s">
        <v>108</v>
      </c>
      <c r="F608">
        <f t="shared" si="1"/>
        <v>0.21333333333333326</v>
      </c>
    </row>
    <row r="609" spans="1:6" hidden="1" x14ac:dyDescent="0.25">
      <c r="A609" t="s">
        <v>7</v>
      </c>
      <c r="B609" t="s">
        <v>79</v>
      </c>
      <c r="D609">
        <v>2047</v>
      </c>
      <c r="E609" t="s">
        <v>108</v>
      </c>
      <c r="F609">
        <f t="shared" si="1"/>
        <v>0.15999999999999992</v>
      </c>
    </row>
    <row r="610" spans="1:6" hidden="1" x14ac:dyDescent="0.25">
      <c r="A610" t="s">
        <v>7</v>
      </c>
      <c r="B610" t="s">
        <v>79</v>
      </c>
      <c r="D610">
        <v>2048</v>
      </c>
      <c r="E610" t="s">
        <v>108</v>
      </c>
      <c r="F610">
        <f t="shared" si="1"/>
        <v>0.10666666666666658</v>
      </c>
    </row>
    <row r="611" spans="1:6" hidden="1" x14ac:dyDescent="0.25">
      <c r="A611" t="s">
        <v>7</v>
      </c>
      <c r="B611" t="s">
        <v>79</v>
      </c>
      <c r="D611">
        <v>2049</v>
      </c>
      <c r="E611" t="s">
        <v>108</v>
      </c>
      <c r="F611">
        <f t="shared" si="1"/>
        <v>5.333333333333324E-2</v>
      </c>
    </row>
    <row r="612" spans="1:6" hidden="1" x14ac:dyDescent="0.25">
      <c r="A612" t="s">
        <v>9</v>
      </c>
      <c r="B612" t="s">
        <v>79</v>
      </c>
      <c r="D612">
        <v>2035</v>
      </c>
      <c r="E612" t="s">
        <v>108</v>
      </c>
      <c r="F612">
        <v>0.8</v>
      </c>
    </row>
    <row r="613" spans="1:6" hidden="1" x14ac:dyDescent="0.25">
      <c r="A613" t="s">
        <v>9</v>
      </c>
      <c r="B613" t="s">
        <v>79</v>
      </c>
      <c r="D613">
        <v>2036</v>
      </c>
      <c r="E613" t="s">
        <v>108</v>
      </c>
      <c r="F613">
        <f>-$F$612/15+F612</f>
        <v>0.7466666666666667</v>
      </c>
    </row>
    <row r="614" spans="1:6" hidden="1" x14ac:dyDescent="0.25">
      <c r="A614" t="s">
        <v>9</v>
      </c>
      <c r="B614" t="s">
        <v>79</v>
      </c>
      <c r="D614">
        <v>2037</v>
      </c>
      <c r="E614" t="s">
        <v>108</v>
      </c>
      <c r="F614">
        <f t="shared" ref="F614:F626" si="2">-$F$612/15+F613</f>
        <v>0.69333333333333336</v>
      </c>
    </row>
    <row r="615" spans="1:6" hidden="1" x14ac:dyDescent="0.25">
      <c r="A615" t="s">
        <v>9</v>
      </c>
      <c r="B615" t="s">
        <v>79</v>
      </c>
      <c r="D615">
        <v>2038</v>
      </c>
      <c r="E615" t="s">
        <v>108</v>
      </c>
      <c r="F615">
        <f t="shared" si="2"/>
        <v>0.64</v>
      </c>
    </row>
    <row r="616" spans="1:6" hidden="1" x14ac:dyDescent="0.25">
      <c r="A616" t="s">
        <v>9</v>
      </c>
      <c r="B616" t="s">
        <v>79</v>
      </c>
      <c r="D616">
        <v>2039</v>
      </c>
      <c r="E616" t="s">
        <v>108</v>
      </c>
      <c r="F616">
        <f t="shared" si="2"/>
        <v>0.58666666666666667</v>
      </c>
    </row>
    <row r="617" spans="1:6" hidden="1" x14ac:dyDescent="0.25">
      <c r="A617" t="s">
        <v>9</v>
      </c>
      <c r="B617" t="s">
        <v>79</v>
      </c>
      <c r="D617">
        <v>2040</v>
      </c>
      <c r="E617" t="s">
        <v>108</v>
      </c>
      <c r="F617">
        <f t="shared" si="2"/>
        <v>0.53333333333333333</v>
      </c>
    </row>
    <row r="618" spans="1:6" hidden="1" x14ac:dyDescent="0.25">
      <c r="A618" t="s">
        <v>9</v>
      </c>
      <c r="B618" t="s">
        <v>79</v>
      </c>
      <c r="D618">
        <v>2041</v>
      </c>
      <c r="E618" t="s">
        <v>108</v>
      </c>
      <c r="F618">
        <f t="shared" si="2"/>
        <v>0.48</v>
      </c>
    </row>
    <row r="619" spans="1:6" hidden="1" x14ac:dyDescent="0.25">
      <c r="A619" t="s">
        <v>9</v>
      </c>
      <c r="B619" t="s">
        <v>79</v>
      </c>
      <c r="D619">
        <v>2042</v>
      </c>
      <c r="E619" t="s">
        <v>108</v>
      </c>
      <c r="F619">
        <f t="shared" si="2"/>
        <v>0.42666666666666664</v>
      </c>
    </row>
    <row r="620" spans="1:6" hidden="1" x14ac:dyDescent="0.25">
      <c r="A620" t="s">
        <v>9</v>
      </c>
      <c r="B620" t="s">
        <v>79</v>
      </c>
      <c r="D620">
        <v>2043</v>
      </c>
      <c r="E620" t="s">
        <v>108</v>
      </c>
      <c r="F620">
        <f t="shared" si="2"/>
        <v>0.37333333333333329</v>
      </c>
    </row>
    <row r="621" spans="1:6" hidden="1" x14ac:dyDescent="0.25">
      <c r="A621" t="s">
        <v>9</v>
      </c>
      <c r="B621" t="s">
        <v>79</v>
      </c>
      <c r="D621">
        <v>2044</v>
      </c>
      <c r="E621" t="s">
        <v>108</v>
      </c>
      <c r="F621">
        <f t="shared" si="2"/>
        <v>0.31999999999999995</v>
      </c>
    </row>
    <row r="622" spans="1:6" hidden="1" x14ac:dyDescent="0.25">
      <c r="A622" t="s">
        <v>9</v>
      </c>
      <c r="B622" t="s">
        <v>79</v>
      </c>
      <c r="D622">
        <v>2045</v>
      </c>
      <c r="E622" t="s">
        <v>108</v>
      </c>
      <c r="F622">
        <f t="shared" si="2"/>
        <v>0.26666666666666661</v>
      </c>
    </row>
    <row r="623" spans="1:6" hidden="1" x14ac:dyDescent="0.25">
      <c r="A623" t="s">
        <v>9</v>
      </c>
      <c r="B623" t="s">
        <v>79</v>
      </c>
      <c r="D623">
        <v>2046</v>
      </c>
      <c r="E623" t="s">
        <v>108</v>
      </c>
      <c r="F623">
        <f t="shared" si="2"/>
        <v>0.21333333333333326</v>
      </c>
    </row>
    <row r="624" spans="1:6" hidden="1" x14ac:dyDescent="0.25">
      <c r="A624" t="s">
        <v>9</v>
      </c>
      <c r="B624" t="s">
        <v>79</v>
      </c>
      <c r="D624">
        <v>2047</v>
      </c>
      <c r="E624" t="s">
        <v>108</v>
      </c>
      <c r="F624">
        <f t="shared" si="2"/>
        <v>0.15999999999999992</v>
      </c>
    </row>
    <row r="625" spans="1:6" hidden="1" x14ac:dyDescent="0.25">
      <c r="A625" t="s">
        <v>9</v>
      </c>
      <c r="B625" t="s">
        <v>79</v>
      </c>
      <c r="D625">
        <v>2048</v>
      </c>
      <c r="E625" t="s">
        <v>108</v>
      </c>
      <c r="F625">
        <f t="shared" si="2"/>
        <v>0.10666666666666658</v>
      </c>
    </row>
    <row r="626" spans="1:6" hidden="1" x14ac:dyDescent="0.25">
      <c r="A626" t="s">
        <v>9</v>
      </c>
      <c r="B626" t="s">
        <v>79</v>
      </c>
      <c r="D626">
        <v>2049</v>
      </c>
      <c r="E626" t="s">
        <v>108</v>
      </c>
      <c r="F626">
        <f t="shared" si="2"/>
        <v>5.333333333333324E-2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2023-05-04T13:04:33Z</dcterms:modified>
</cp:coreProperties>
</file>