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6EE1F226-FE66-4E1C-866B-B65D7565700F}" xr6:coauthVersionLast="36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4" i="3" l="1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83" i="3"/>
  <c r="F599" i="3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598" i="3"/>
  <c r="F614" i="3"/>
  <c r="F615" i="3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13" i="3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78" i="3" l="1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26" i="3"/>
  <c r="F546" i="3"/>
  <c r="F536" i="3"/>
  <c r="F538" i="3"/>
  <c r="F537" i="3"/>
  <c r="F535" i="3"/>
  <c r="F534" i="3"/>
  <c r="F533" i="3"/>
  <c r="F532" i="3"/>
  <c r="F531" i="3"/>
  <c r="F530" i="3"/>
  <c r="F529" i="3"/>
  <c r="F548" i="3"/>
  <c r="F547" i="3"/>
  <c r="F545" i="3"/>
  <c r="F544" i="3"/>
  <c r="F543" i="3"/>
  <c r="F542" i="3"/>
  <c r="F541" i="3"/>
  <c r="F540" i="3"/>
  <c r="F539" i="3"/>
  <c r="F417" i="3"/>
  <c r="F528" i="3"/>
  <c r="F527" i="3"/>
  <c r="F525" i="3"/>
  <c r="F524" i="3"/>
  <c r="F523" i="3"/>
  <c r="F522" i="3"/>
  <c r="F521" i="3"/>
  <c r="F520" i="3"/>
  <c r="F519" i="3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82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4" i="3"/>
  <c r="F233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92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  <c r="F235" i="3" l="1"/>
  <c r="F236" i="3"/>
  <c r="F281" i="3"/>
  <c r="F280" i="3"/>
  <c r="F279" i="3"/>
  <c r="F325" i="3"/>
  <c r="F326" i="3"/>
  <c r="F324" i="3"/>
  <c r="F371" i="3"/>
  <c r="F370" i="3"/>
  <c r="F369" i="3"/>
  <c r="F415" i="3"/>
  <c r="F416" i="3"/>
  <c r="F414" i="3"/>
  <c r="F189" i="3" l="1"/>
  <c r="F191" i="3"/>
  <c r="F1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<sst xmlns="http://schemas.openxmlformats.org/spreadsheetml/2006/main" count="2846" uniqueCount="109">
  <si>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</si>
  <si>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</si>
  <si>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</si>
  <si>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</si>
  <si>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</si>
  <si>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</si>
  <si>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</si>
  <si>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</si>
  <si>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</si>
  <si>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</si>
  <si>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</si>
  <si>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</si>
  <si>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</si>
  <si>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</si>
  <si>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</si>
  <si>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</si>
  <si>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</si>
  <si>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</si>
  <si>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</si>
  <si>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</si>
  <si>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</si>
  <si>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</si>
  <si>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</si>
  <si>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</si>
  <si>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</si>
  <si>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</si>
  <si>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</si>
  <si>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</si>
  <si>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</si>
  <si>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</si>
  <si>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</si>
  <si>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</si>
  <si>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</si>
  <si>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</si>
  <si>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</si>
  <si>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</si>
  <si>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</si>
  <si>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</si>
  <si>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</si>
  <si>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</si>
  <si>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</si>
  <si>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</si>
  <si>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</si>
  <si>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</si>
  <si>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</si>
  <si>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</si>
  <si>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</si>
  <si>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</si>
  <si>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</si>
  <si>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</si>
  <si>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</si>
  <si>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</si>
  <si>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</si>
  <si>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</si>
  <si>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</si>
  <si>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</si>
  <si>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</si>
  <si>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</si>
  <si>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</si>
  <si>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</si>
  <si>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</si>
  <si>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</si>
  <si>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</si>
  <si>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</si>
  <si>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</si>
  <si>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</si>
  <si>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</si>
  <si>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</si>
  <si>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</si>
  <si>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</si>
  <si>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</si>
  <si>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</si>
  <si>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</si>
  <si>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</si>
  <si>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</si>
  <si>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</si>
  <si>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</si>
  <si>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</si>
  <si>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</si>
  <si>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</si>
  <si>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</si>
  <si>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</si>
  <si>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</si>
  <si>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</si>
  <si>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</si>
  <si>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</si>
  <si>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</si>
  <si>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</si>
  <si>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</si>
  <si>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</si>
  <si>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</si>
  <si>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</si>
  <si>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</si>
  <si>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</si>
  <si>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</si>
  <si>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</si>
  <si>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</si>
  <si>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</si>
  <si>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</si>
  <si>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</si>
  <si>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</si>
  <si>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</si>
  <si>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</si>
  <si>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</si>
  <si>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</si>
  <si>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</si>
  <si>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</si>
  <si>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</si>
  <si>
    <t>max_import_ratio_from_start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</si>
</sst>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2.4</v>
          </cell>
          <cell r="E37">
            <v>1.5999999999999999</v>
          </cell>
          <cell r="F37">
            <v>0.79999999999999982</v>
          </cell>
          <cell r="G37">
            <v>0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6.666666666666668E-2</v>
          </cell>
          <cell r="F37">
            <v>3.333333333333334E-2</v>
          </cell>
          <cell r="G37">
            <v>0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0.26666666666666672</v>
          </cell>
          <cell r="F37">
            <v>0.13333333333333336</v>
          </cell>
          <cell r="G37">
            <v>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26" totalsRowShown="0" headerRowDxfId="1">
  <autoFilter ref="A1:F626" xr:uid="{0BE97764-31A2-4AB2-B609-6BCFE43756E3}"/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zoomScale="85" zoomScaleNormal="85" workbookViewId="0">
      <selection activeCell="F114" sqref="F114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zoomScale="85" zoomScaleNormal="85"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2020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E23" sqref="E23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6"/>
  <sheetViews>
    <sheetView topLeftCell="A578" workbookViewId="0">
      <selection activeCell="I588" sqref="I588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x14ac:dyDescent="0.25">
      <c r="A2" t="s">
        <v>5</v>
      </c>
      <c r="E2" t="s">
        <v>10</v>
      </c>
      <c r="F2" s="1">
        <f>29308*0.0000049</f>
        <v>0.14360919999999999</v>
      </c>
    </row>
    <row r="3" spans="1:6" x14ac:dyDescent="0.25">
      <c r="A3" t="s">
        <v>6</v>
      </c>
      <c r="E3" t="s">
        <v>10</v>
      </c>
      <c r="F3" s="1">
        <v>-0.95</v>
      </c>
    </row>
    <row r="4" spans="1:6" x14ac:dyDescent="0.25">
      <c r="A4" t="s">
        <v>7</v>
      </c>
      <c r="E4" t="s">
        <v>10</v>
      </c>
      <c r="F4" s="1">
        <f>41816*0.000016</f>
        <v>0.66905599999999998</v>
      </c>
    </row>
    <row r="5" spans="1:6" x14ac:dyDescent="0.25">
      <c r="A5" t="s">
        <v>9</v>
      </c>
      <c r="E5" t="s">
        <v>10</v>
      </c>
      <c r="F5" s="1">
        <f>45998*0.0000084</f>
        <v>0.38638319999999998</v>
      </c>
    </row>
    <row r="6" spans="1:6" x14ac:dyDescent="0.25">
      <c r="A6" t="s">
        <v>11</v>
      </c>
      <c r="D6">
        <v>2015</v>
      </c>
      <c r="E6" t="s">
        <v>10</v>
      </c>
      <c r="F6">
        <v>10.8</v>
      </c>
    </row>
    <row r="7" spans="1:6" ht="16.5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x14ac:dyDescent="0.25">
      <c r="A8" t="s">
        <v>11</v>
      </c>
      <c r="D8">
        <v>2050</v>
      </c>
      <c r="E8" t="s">
        <v>10</v>
      </c>
      <c r="F8">
        <v>2</v>
      </c>
    </row>
    <row r="9" spans="1:6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x14ac:dyDescent="0.25">
      <c r="A21" t="s">
        <v>8</v>
      </c>
      <c r="D21">
        <v>2050</v>
      </c>
      <c r="E21" t="s">
        <v>10</v>
      </c>
      <c r="F21" s="1">
        <v>0.02</v>
      </c>
    </row>
    <row r="22" spans="1:6" x14ac:dyDescent="0.25">
      <c r="A22" t="s">
        <v>11</v>
      </c>
      <c r="D22">
        <v>2015</v>
      </c>
      <c r="E22" t="s">
        <v>23</v>
      </c>
      <c r="F22" s="12">
        <v>5000</v>
      </c>
    </row>
    <row r="23" spans="1:6" x14ac:dyDescent="0.25">
      <c r="A23" t="s">
        <v>11</v>
      </c>
      <c r="D23">
        <v>2050</v>
      </c>
      <c r="E23" t="s">
        <v>23</v>
      </c>
      <c r="F23" s="12">
        <v>5000</v>
      </c>
    </row>
    <row r="24" spans="1:6" x14ac:dyDescent="0.25">
      <c r="A24" t="s">
        <v>26</v>
      </c>
      <c r="E24" t="s">
        <v>10</v>
      </c>
      <c r="F24">
        <v>0.5</v>
      </c>
    </row>
    <row r="25" spans="1:6" x14ac:dyDescent="0.25">
      <c r="A25" t="s">
        <v>22</v>
      </c>
      <c r="B25" t="s">
        <v>51</v>
      </c>
      <c r="E25" t="s">
        <v>13</v>
      </c>
      <c r="F25">
        <v>1</v>
      </c>
    </row>
    <row r="26" spans="1:6" x14ac:dyDescent="0.25">
      <c r="A26" t="s">
        <v>22</v>
      </c>
      <c r="B26" t="s">
        <v>51</v>
      </c>
      <c r="E26" t="s">
        <v>82</v>
      </c>
      <c r="F26">
        <v>1</v>
      </c>
    </row>
    <row r="27" spans="1:6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x14ac:dyDescent="0.25">
      <c r="A30" t="s">
        <v>20</v>
      </c>
      <c r="B30" t="s">
        <v>51</v>
      </c>
      <c r="E30" t="s">
        <v>82</v>
      </c>
      <c r="F30">
        <v>1</v>
      </c>
    </row>
    <row r="31" spans="1:6" x14ac:dyDescent="0.25">
      <c r="A31" t="s">
        <v>20</v>
      </c>
      <c r="B31" t="s">
        <v>51</v>
      </c>
      <c r="E31" t="s">
        <v>13</v>
      </c>
      <c r="F31">
        <v>0</v>
      </c>
    </row>
    <row r="32" spans="1:6" x14ac:dyDescent="0.25">
      <c r="A32" t="s">
        <v>50</v>
      </c>
      <c r="B32" t="s">
        <v>51</v>
      </c>
      <c r="E32" t="s">
        <v>13</v>
      </c>
      <c r="F32">
        <v>1</v>
      </c>
    </row>
    <row r="33" spans="1:6" x14ac:dyDescent="0.25">
      <c r="A33" t="s">
        <v>26</v>
      </c>
      <c r="B33" t="s">
        <v>51</v>
      </c>
      <c r="E33" t="s">
        <v>13</v>
      </c>
      <c r="F33">
        <v>1</v>
      </c>
    </row>
    <row r="34" spans="1:6" x14ac:dyDescent="0.25">
      <c r="A34" t="s">
        <v>49</v>
      </c>
      <c r="B34" t="s">
        <v>51</v>
      </c>
      <c r="E34" t="s">
        <v>13</v>
      </c>
      <c r="F34">
        <v>1</v>
      </c>
    </row>
    <row r="35" spans="1:6" x14ac:dyDescent="0.25">
      <c r="A35" t="s">
        <v>50</v>
      </c>
      <c r="E35" t="s">
        <v>10</v>
      </c>
      <c r="F35">
        <v>2</v>
      </c>
    </row>
    <row r="36" spans="1:6" x14ac:dyDescent="0.25">
      <c r="A36" t="s">
        <v>26</v>
      </c>
      <c r="E36" t="s">
        <v>10</v>
      </c>
      <c r="F36">
        <v>0.9</v>
      </c>
    </row>
    <row r="37" spans="1:6" x14ac:dyDescent="0.25">
      <c r="A37" t="s">
        <v>49</v>
      </c>
      <c r="E37" t="s">
        <v>10</v>
      </c>
      <c r="F37">
        <v>2.5499999999999998</v>
      </c>
    </row>
    <row r="38" spans="1:6" x14ac:dyDescent="0.25">
      <c r="A38" t="s">
        <v>68</v>
      </c>
      <c r="B38" t="s">
        <v>51</v>
      </c>
      <c r="E38" t="s">
        <v>13</v>
      </c>
      <c r="F38">
        <v>0</v>
      </c>
    </row>
    <row r="39" spans="1:6" x14ac:dyDescent="0.25">
      <c r="A39" t="s">
        <v>68</v>
      </c>
      <c r="B39" t="s">
        <v>51</v>
      </c>
      <c r="E39" t="s">
        <v>82</v>
      </c>
      <c r="F39">
        <v>1</v>
      </c>
    </row>
    <row r="40" spans="1:6" x14ac:dyDescent="0.25">
      <c r="A40" t="s">
        <v>11</v>
      </c>
      <c r="B40" t="s">
        <v>51</v>
      </c>
      <c r="E40" t="s">
        <v>13</v>
      </c>
      <c r="F40">
        <v>1</v>
      </c>
    </row>
    <row r="41" spans="1:6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600000</v>
      </c>
    </row>
    <row r="44" spans="1:6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399999.99999999994</v>
      </c>
    </row>
    <row r="47" spans="1:6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199999.99999999994</v>
      </c>
    </row>
    <row r="50" spans="1:6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0</v>
      </c>
    </row>
    <row r="53" spans="1:6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2400000</v>
      </c>
    </row>
    <row r="59" spans="1:6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1599999.9999999998</v>
      </c>
    </row>
    <row r="62" spans="1:6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799999.99999999977</v>
      </c>
    </row>
    <row r="65" spans="1:6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0</v>
      </c>
    </row>
    <row r="68" spans="1:6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66666.666666666686</v>
      </c>
    </row>
    <row r="77" spans="1:6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33333.333333333343</v>
      </c>
    </row>
    <row r="80" spans="1:6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0</v>
      </c>
    </row>
    <row r="83" spans="1:6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399999.99999999994</v>
      </c>
    </row>
    <row r="92" spans="1:6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199999.99999999994</v>
      </c>
    </row>
    <row r="95" spans="1:6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0</v>
      </c>
    </row>
    <row r="98" spans="1:6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266666.66666666674</v>
      </c>
    </row>
    <row r="107" spans="1:6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133333.33333333337</v>
      </c>
    </row>
    <row r="110" spans="1:6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0</v>
      </c>
    </row>
    <row r="113" spans="1:6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x14ac:dyDescent="0.25">
      <c r="A188" t="s">
        <v>8</v>
      </c>
      <c r="C188" t="s">
        <v>24</v>
      </c>
      <c r="D188">
        <v>2015</v>
      </c>
      <c r="E188" t="s">
        <v>23</v>
      </c>
      <c r="F188">
        <f>[1]France!$C$18</f>
        <v>75</v>
      </c>
    </row>
    <row r="189" spans="1:6" x14ac:dyDescent="0.25">
      <c r="A189" t="s">
        <v>8</v>
      </c>
      <c r="C189" t="s">
        <v>24</v>
      </c>
      <c r="D189">
        <v>2020</v>
      </c>
      <c r="E189" t="s">
        <v>23</v>
      </c>
      <c r="F189">
        <f>[1]France!$D$18</f>
        <v>74.285714285714292</v>
      </c>
    </row>
    <row r="190" spans="1:6" x14ac:dyDescent="0.25">
      <c r="A190" t="s">
        <v>8</v>
      </c>
      <c r="C190" t="s">
        <v>24</v>
      </c>
      <c r="D190">
        <v>2030</v>
      </c>
      <c r="E190" t="s">
        <v>23</v>
      </c>
      <c r="F190">
        <f>[1]France!$E$18</f>
        <v>72.857142857142861</v>
      </c>
    </row>
    <row r="191" spans="1:6" x14ac:dyDescent="0.25">
      <c r="A191" t="s">
        <v>8</v>
      </c>
      <c r="C191" t="s">
        <v>24</v>
      </c>
      <c r="D191">
        <v>2040</v>
      </c>
      <c r="E191" t="s">
        <v>23</v>
      </c>
      <c r="F191">
        <f>[1]France!$F$18</f>
        <v>71.428571428571431</v>
      </c>
    </row>
    <row r="192" spans="1:6" x14ac:dyDescent="0.25">
      <c r="A192" t="s">
        <v>8</v>
      </c>
      <c r="C192" t="s">
        <v>24</v>
      </c>
      <c r="D192">
        <v>2050</v>
      </c>
      <c r="E192" t="s">
        <v>23</v>
      </c>
      <c r="F192">
        <f>[1]France!$G$18</f>
        <v>70</v>
      </c>
    </row>
    <row r="193" spans="1:6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x14ac:dyDescent="0.25">
      <c r="A233" t="s">
        <v>8</v>
      </c>
      <c r="C233" t="s">
        <v>25</v>
      </c>
      <c r="D233">
        <v>2015</v>
      </c>
      <c r="E233" t="s">
        <v>23</v>
      </c>
      <c r="F233">
        <f>[1]Germany!$C$18</f>
        <v>125</v>
      </c>
    </row>
    <row r="234" spans="1:6" x14ac:dyDescent="0.25">
      <c r="A234" t="s">
        <v>8</v>
      </c>
      <c r="C234" t="s">
        <v>25</v>
      </c>
      <c r="D234">
        <v>2020</v>
      </c>
      <c r="E234" t="s">
        <v>23</v>
      </c>
      <c r="F234">
        <f>[1]Germany!$D$18</f>
        <v>117.14285714285714</v>
      </c>
    </row>
    <row r="235" spans="1:6" x14ac:dyDescent="0.25">
      <c r="A235" t="s">
        <v>8</v>
      </c>
      <c r="C235" t="s">
        <v>25</v>
      </c>
      <c r="D235">
        <v>2030</v>
      </c>
      <c r="E235" t="s">
        <v>23</v>
      </c>
      <c r="F235">
        <f>[1]Germany!$E$18</f>
        <v>101.42857142857143</v>
      </c>
    </row>
    <row r="236" spans="1:6" x14ac:dyDescent="0.25">
      <c r="A236" t="s">
        <v>8</v>
      </c>
      <c r="C236" t="s">
        <v>25</v>
      </c>
      <c r="D236">
        <v>2040</v>
      </c>
      <c r="E236" t="s">
        <v>23</v>
      </c>
      <c r="F236">
        <f>[1]Germany!$F$18</f>
        <v>85.714285714285722</v>
      </c>
    </row>
    <row r="237" spans="1:6" x14ac:dyDescent="0.25">
      <c r="A237" t="s">
        <v>8</v>
      </c>
      <c r="C237" t="s">
        <v>25</v>
      </c>
      <c r="D237">
        <v>2050</v>
      </c>
      <c r="E237" t="s">
        <v>23</v>
      </c>
      <c r="F237">
        <f>[1]Germany!$G$18</f>
        <v>70</v>
      </c>
    </row>
    <row r="238" spans="1:6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x14ac:dyDescent="0.25">
      <c r="A278" t="s">
        <v>8</v>
      </c>
      <c r="C278" t="s">
        <v>87</v>
      </c>
      <c r="D278">
        <v>2015</v>
      </c>
      <c r="E278" t="s">
        <v>23</v>
      </c>
      <c r="F278">
        <f>[1]Italy!$C$18</f>
        <v>105</v>
      </c>
    </row>
    <row r="279" spans="1:6" x14ac:dyDescent="0.25">
      <c r="A279" t="s">
        <v>8</v>
      </c>
      <c r="C279" t="s">
        <v>87</v>
      </c>
      <c r="D279">
        <v>2020</v>
      </c>
      <c r="E279" t="s">
        <v>23</v>
      </c>
      <c r="F279">
        <f>[1]Italy!$D$18</f>
        <v>100</v>
      </c>
    </row>
    <row r="280" spans="1:6" x14ac:dyDescent="0.25">
      <c r="A280" t="s">
        <v>8</v>
      </c>
      <c r="C280" t="s">
        <v>87</v>
      </c>
      <c r="D280">
        <v>2030</v>
      </c>
      <c r="E280" t="s">
        <v>23</v>
      </c>
      <c r="F280">
        <f>[1]Italy!$E$18</f>
        <v>90</v>
      </c>
    </row>
    <row r="281" spans="1:6" x14ac:dyDescent="0.25">
      <c r="A281" t="s">
        <v>8</v>
      </c>
      <c r="C281" t="s">
        <v>87</v>
      </c>
      <c r="D281">
        <v>2040</v>
      </c>
      <c r="E281" t="s">
        <v>23</v>
      </c>
      <c r="F281">
        <f>[1]Italy!$F$18</f>
        <v>80</v>
      </c>
    </row>
    <row r="282" spans="1:6" x14ac:dyDescent="0.25">
      <c r="A282" t="s">
        <v>8</v>
      </c>
      <c r="C282" t="s">
        <v>87</v>
      </c>
      <c r="D282">
        <v>2050</v>
      </c>
      <c r="E282" t="s">
        <v>23</v>
      </c>
      <c r="F282">
        <f>[1]Italy!$G$18</f>
        <v>70</v>
      </c>
    </row>
    <row r="283" spans="1:6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x14ac:dyDescent="0.25">
      <c r="A323" t="s">
        <v>8</v>
      </c>
      <c r="C323" t="s">
        <v>88</v>
      </c>
      <c r="D323">
        <v>2015</v>
      </c>
      <c r="E323" t="s">
        <v>23</v>
      </c>
      <c r="F323">
        <f>'[1]Great Britain'!$C$18</f>
        <v>100</v>
      </c>
    </row>
    <row r="324" spans="1:6" x14ac:dyDescent="0.25">
      <c r="A324" t="s">
        <v>8</v>
      </c>
      <c r="C324" t="s">
        <v>88</v>
      </c>
      <c r="D324">
        <v>2020</v>
      </c>
      <c r="E324" t="s">
        <v>23</v>
      </c>
      <c r="F324">
        <f>'[1]Great Britain'!$D$18</f>
        <v>95.714285714285708</v>
      </c>
    </row>
    <row r="325" spans="1:6" x14ac:dyDescent="0.25">
      <c r="A325" t="s">
        <v>8</v>
      </c>
      <c r="C325" t="s">
        <v>88</v>
      </c>
      <c r="D325">
        <v>2030</v>
      </c>
      <c r="E325" t="s">
        <v>23</v>
      </c>
      <c r="F325">
        <f>'[1]Great Britain'!$E$18</f>
        <v>87.142857142857139</v>
      </c>
    </row>
    <row r="326" spans="1:6" x14ac:dyDescent="0.25">
      <c r="A326" t="s">
        <v>8</v>
      </c>
      <c r="C326" t="s">
        <v>88</v>
      </c>
      <c r="D326">
        <v>2040</v>
      </c>
      <c r="E326" t="s">
        <v>23</v>
      </c>
      <c r="F326">
        <f>'[1]Great Britain'!$F$18</f>
        <v>78.571428571428569</v>
      </c>
    </row>
    <row r="327" spans="1:6" x14ac:dyDescent="0.25">
      <c r="A327" t="s">
        <v>8</v>
      </c>
      <c r="C327" t="s">
        <v>88</v>
      </c>
      <c r="D327">
        <v>2050</v>
      </c>
      <c r="E327" t="s">
        <v>23</v>
      </c>
      <c r="F327">
        <f>'[1]Great Britain'!$G$18</f>
        <v>70</v>
      </c>
    </row>
    <row r="328" spans="1:6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x14ac:dyDescent="0.25">
      <c r="A368" t="s">
        <v>8</v>
      </c>
      <c r="C368" t="s">
        <v>89</v>
      </c>
      <c r="D368">
        <v>2015</v>
      </c>
      <c r="E368" t="s">
        <v>23</v>
      </c>
      <c r="F368">
        <f>[1]Spain!$C$18</f>
        <v>80</v>
      </c>
    </row>
    <row r="369" spans="1:6" x14ac:dyDescent="0.25">
      <c r="A369" t="s">
        <v>8</v>
      </c>
      <c r="C369" t="s">
        <v>89</v>
      </c>
      <c r="D369">
        <v>2020</v>
      </c>
      <c r="E369" t="s">
        <v>23</v>
      </c>
      <c r="F369">
        <f>[1]Spain!$D$18</f>
        <v>78.571428571428569</v>
      </c>
    </row>
    <row r="370" spans="1:6" x14ac:dyDescent="0.25">
      <c r="A370" t="s">
        <v>8</v>
      </c>
      <c r="C370" t="s">
        <v>89</v>
      </c>
      <c r="D370">
        <v>2030</v>
      </c>
      <c r="E370" t="s">
        <v>23</v>
      </c>
      <c r="F370">
        <f>[1]Spain!$E$18</f>
        <v>75.714285714285708</v>
      </c>
    </row>
    <row r="371" spans="1:6" x14ac:dyDescent="0.25">
      <c r="A371" t="s">
        <v>8</v>
      </c>
      <c r="C371" t="s">
        <v>89</v>
      </c>
      <c r="D371">
        <v>2040</v>
      </c>
      <c r="E371" t="s">
        <v>23</v>
      </c>
      <c r="F371">
        <f>[1]Spain!$F$18</f>
        <v>72.857142857142861</v>
      </c>
    </row>
    <row r="372" spans="1:6" x14ac:dyDescent="0.25">
      <c r="A372" t="s">
        <v>8</v>
      </c>
      <c r="C372" t="s">
        <v>89</v>
      </c>
      <c r="D372">
        <v>2050</v>
      </c>
      <c r="E372" t="s">
        <v>23</v>
      </c>
      <c r="F372">
        <f>[1]Spain!$G$18</f>
        <v>70</v>
      </c>
    </row>
    <row r="373" spans="1:6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x14ac:dyDescent="0.25">
      <c r="A413" t="s">
        <v>8</v>
      </c>
      <c r="C413" t="s">
        <v>90</v>
      </c>
      <c r="D413">
        <v>2015</v>
      </c>
      <c r="E413" t="s">
        <v>23</v>
      </c>
      <c r="F413">
        <f>[1]Belgium!$C$18</f>
        <v>84</v>
      </c>
    </row>
    <row r="414" spans="1:6" x14ac:dyDescent="0.25">
      <c r="A414" t="s">
        <v>8</v>
      </c>
      <c r="C414" t="s">
        <v>90</v>
      </c>
      <c r="D414">
        <v>2020</v>
      </c>
      <c r="E414" t="s">
        <v>23</v>
      </c>
      <c r="F414">
        <f>[1]Belgium!$D$18</f>
        <v>82</v>
      </c>
    </row>
    <row r="415" spans="1:6" x14ac:dyDescent="0.25">
      <c r="A415" t="s">
        <v>8</v>
      </c>
      <c r="C415" t="s">
        <v>90</v>
      </c>
      <c r="D415">
        <v>2030</v>
      </c>
      <c r="E415" t="s">
        <v>23</v>
      </c>
      <c r="F415">
        <f>[1]Belgium!$E$18</f>
        <v>78</v>
      </c>
    </row>
    <row r="416" spans="1:6" x14ac:dyDescent="0.25">
      <c r="A416" t="s">
        <v>8</v>
      </c>
      <c r="C416" t="s">
        <v>90</v>
      </c>
      <c r="D416">
        <v>2040</v>
      </c>
      <c r="E416" t="s">
        <v>23</v>
      </c>
      <c r="F416">
        <f>[1]Belgium!$F$18</f>
        <v>74</v>
      </c>
    </row>
    <row r="417" spans="1:6" x14ac:dyDescent="0.25">
      <c r="A417" t="s">
        <v>8</v>
      </c>
      <c r="C417" t="s">
        <v>90</v>
      </c>
      <c r="D417">
        <v>2050</v>
      </c>
      <c r="E417" t="s">
        <v>23</v>
      </c>
      <c r="F417">
        <f>[1]Belgium!$G$18</f>
        <v>70</v>
      </c>
    </row>
    <row r="418" spans="1:6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x14ac:dyDescent="0.25">
      <c r="A488" t="s">
        <v>9</v>
      </c>
      <c r="B488" t="s">
        <v>51</v>
      </c>
      <c r="E488" t="s">
        <v>13</v>
      </c>
      <c r="F488">
        <v>1</v>
      </c>
    </row>
    <row r="489" spans="1:6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[1]France!$C$19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[1]France!$D$19</f>
        <v>52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[1]France!$E$19</f>
        <v>44.666666666666664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[1]France!$F$19</f>
        <v>37.333333333333336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[1]France!$G$19</f>
        <v>30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[1]France!$C$20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[1]France!$D$20</f>
        <v>41.6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[1]France!$E$20</f>
        <v>34.4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[1]France!$F$20</f>
        <v>27.2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[1]France!$G$20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[1]Italy!$C$19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[1]Italy!$D$19</f>
        <v>70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[1]Italy!$E$19</f>
        <v>56.666666666666671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[1]Italy!$F$19</f>
        <v>43.333333333333336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[1]Italy!$G$19</f>
        <v>30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[1]Italy!$C$20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[1]Italy!$D$20</f>
        <v>56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[1]Italy!$E$20</f>
        <v>44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[1]Italy!$F$20</f>
        <v>32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[1]Italy!$G$20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[1]Germany!$C$19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[1]Germany!$D$19</f>
        <v>81.999999999999986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[1]Germany!$E$19</f>
        <v>64.666666666666657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[1]Germany!$F$19</f>
        <v>47.333333333333329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[1]Germany!$G$19</f>
        <v>30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[1]Germany!$C$20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[1]Germany!$D$20</f>
        <v>65.599999999999994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[1]Germany!$E$20</f>
        <v>50.4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[1]Germany!$F$20</f>
        <v>35.200000000000003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[1]Germany!$G$20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'[1]Great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'[1]Great Britain'!$D$19</f>
        <v>66.999999999999986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'[1]Great Britain'!$E$19</f>
        <v>54.666666666666657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'[1]Great Britain'!$F$19</f>
        <v>42.333333333333329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'[1]Great Britain'!$G$19</f>
        <v>30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'[1]Great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'[1]Great Britain'!$D$20</f>
        <v>53.599999999999994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'[1]Great Britain'!$E$20</f>
        <v>42.399999999999991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'[1]Great Britain'!$F$20</f>
        <v>31.199999999999996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'[1]Great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[1]Spain!$C$19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[1]Spain!$D$19</f>
        <v>54.999999999999993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[1]Spain!$E$19</f>
        <v>46.666666666666657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[1]Spain!$F$19</f>
        <v>38.333333333333329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[1]Spain!$G$19</f>
        <v>30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[1]Spain!$C$20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[1]Spain!$D$20</f>
        <v>44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[1]Spain!$E$20</f>
        <v>36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[1]Spain!$F$20</f>
        <v>28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[1]Spain!$G$20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[1]Belgium!$C$19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[1]Belgium!$D$19</f>
        <v>57.4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[1]Belgium!$E$19</f>
        <v>48.266666666666666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[1]Belgium!$F$19</f>
        <v>39.133333333333333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[1]Belgium!$G$19</f>
        <v>30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[1]Belgium!$C$20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[1]Belgium!$D$20</f>
        <v>45.92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[1]Belgium!$E$20</f>
        <v>37.28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[1]Belgium!$F$20</f>
        <v>28.64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[1]Belgium!$G$20</f>
        <v>20</v>
      </c>
    </row>
    <row r="579" spans="1:6" x14ac:dyDescent="0.25">
      <c r="A579" t="s">
        <v>5</v>
      </c>
      <c r="B579" t="s">
        <v>79</v>
      </c>
      <c r="D579">
        <v>2050</v>
      </c>
      <c r="E579" t="s">
        <v>82</v>
      </c>
      <c r="F579">
        <v>1</v>
      </c>
    </row>
    <row r="580" spans="1:6" x14ac:dyDescent="0.25">
      <c r="A580" t="s">
        <v>7</v>
      </c>
      <c r="B580" t="s">
        <v>79</v>
      </c>
      <c r="D580">
        <v>2050</v>
      </c>
      <c r="E580" t="s">
        <v>82</v>
      </c>
      <c r="F580">
        <v>1</v>
      </c>
    </row>
    <row r="581" spans="1:6" x14ac:dyDescent="0.25">
      <c r="A581" t="s">
        <v>9</v>
      </c>
      <c r="B581" t="s">
        <v>79</v>
      </c>
      <c r="D581">
        <v>2050</v>
      </c>
      <c r="E581" t="s">
        <v>82</v>
      </c>
      <c r="F581">
        <v>1</v>
      </c>
    </row>
    <row r="582" spans="1:6" x14ac:dyDescent="0.25">
      <c r="A582" t="s">
        <v>5</v>
      </c>
      <c r="B582" t="s">
        <v>79</v>
      </c>
      <c r="D582">
        <v>2035</v>
      </c>
      <c r="E582" t="s">
        <v>108</v>
      </c>
      <c r="F582">
        <v>0.8</v>
      </c>
    </row>
    <row r="583" spans="1:6" x14ac:dyDescent="0.25">
      <c r="A583" t="s">
        <v>5</v>
      </c>
      <c r="B583" t="s">
        <v>79</v>
      </c>
      <c r="D583">
        <v>2036</v>
      </c>
      <c r="E583" t="s">
        <v>108</v>
      </c>
      <c r="F583">
        <f>-$F$582/15+F582</f>
        <v>0.7466666666666667</v>
      </c>
    </row>
    <row r="584" spans="1:6" x14ac:dyDescent="0.25">
      <c r="A584" t="s">
        <v>5</v>
      </c>
      <c r="B584" t="s">
        <v>79</v>
      </c>
      <c r="D584">
        <v>2037</v>
      </c>
      <c r="E584" t="s">
        <v>108</v>
      </c>
      <c r="F584">
        <f t="shared" ref="F584:F596" si="0">-$F$582/15+F583</f>
        <v>0.69333333333333336</v>
      </c>
    </row>
    <row r="585" spans="1:6" x14ac:dyDescent="0.25">
      <c r="A585" t="s">
        <v>5</v>
      </c>
      <c r="B585" t="s">
        <v>79</v>
      </c>
      <c r="D585">
        <v>2038</v>
      </c>
      <c r="E585" t="s">
        <v>108</v>
      </c>
      <c r="F585">
        <f t="shared" si="0"/>
        <v>0.64</v>
      </c>
    </row>
    <row r="586" spans="1:6" x14ac:dyDescent="0.25">
      <c r="A586" t="s">
        <v>5</v>
      </c>
      <c r="B586" t="s">
        <v>79</v>
      </c>
      <c r="D586">
        <v>2039</v>
      </c>
      <c r="E586" t="s">
        <v>108</v>
      </c>
      <c r="F586">
        <f t="shared" si="0"/>
        <v>0.58666666666666667</v>
      </c>
    </row>
    <row r="587" spans="1:6" x14ac:dyDescent="0.25">
      <c r="A587" t="s">
        <v>5</v>
      </c>
      <c r="B587" t="s">
        <v>79</v>
      </c>
      <c r="D587">
        <v>2040</v>
      </c>
      <c r="E587" t="s">
        <v>108</v>
      </c>
      <c r="F587">
        <f t="shared" si="0"/>
        <v>0.53333333333333333</v>
      </c>
    </row>
    <row r="588" spans="1:6" x14ac:dyDescent="0.25">
      <c r="A588" t="s">
        <v>5</v>
      </c>
      <c r="B588" t="s">
        <v>79</v>
      </c>
      <c r="D588">
        <v>2041</v>
      </c>
      <c r="E588" t="s">
        <v>108</v>
      </c>
      <c r="F588">
        <f t="shared" si="0"/>
        <v>0.48</v>
      </c>
    </row>
    <row r="589" spans="1:6" x14ac:dyDescent="0.25">
      <c r="A589" t="s">
        <v>5</v>
      </c>
      <c r="B589" t="s">
        <v>79</v>
      </c>
      <c r="D589">
        <v>2042</v>
      </c>
      <c r="E589" t="s">
        <v>108</v>
      </c>
      <c r="F589">
        <f t="shared" si="0"/>
        <v>0.42666666666666664</v>
      </c>
    </row>
    <row r="590" spans="1:6" x14ac:dyDescent="0.25">
      <c r="A590" t="s">
        <v>5</v>
      </c>
      <c r="B590" t="s">
        <v>79</v>
      </c>
      <c r="D590">
        <v>2043</v>
      </c>
      <c r="E590" t="s">
        <v>108</v>
      </c>
      <c r="F590">
        <f t="shared" si="0"/>
        <v>0.37333333333333329</v>
      </c>
    </row>
    <row r="591" spans="1:6" x14ac:dyDescent="0.25">
      <c r="A591" t="s">
        <v>5</v>
      </c>
      <c r="B591" t="s">
        <v>79</v>
      </c>
      <c r="D591">
        <v>2044</v>
      </c>
      <c r="E591" t="s">
        <v>108</v>
      </c>
      <c r="F591">
        <f t="shared" si="0"/>
        <v>0.31999999999999995</v>
      </c>
    </row>
    <row r="592" spans="1:6" x14ac:dyDescent="0.25">
      <c r="A592" t="s">
        <v>5</v>
      </c>
      <c r="B592" t="s">
        <v>79</v>
      </c>
      <c r="D592">
        <v>2045</v>
      </c>
      <c r="E592" t="s">
        <v>108</v>
      </c>
      <c r="F592">
        <f t="shared" si="0"/>
        <v>0.26666666666666661</v>
      </c>
    </row>
    <row r="593" spans="1:6" x14ac:dyDescent="0.25">
      <c r="A593" t="s">
        <v>5</v>
      </c>
      <c r="B593" t="s">
        <v>79</v>
      </c>
      <c r="D593">
        <v>2046</v>
      </c>
      <c r="E593" t="s">
        <v>108</v>
      </c>
      <c r="F593">
        <f t="shared" si="0"/>
        <v>0.21333333333333326</v>
      </c>
    </row>
    <row r="594" spans="1:6" x14ac:dyDescent="0.25">
      <c r="A594" t="s">
        <v>5</v>
      </c>
      <c r="B594" t="s">
        <v>79</v>
      </c>
      <c r="D594">
        <v>2047</v>
      </c>
      <c r="E594" t="s">
        <v>108</v>
      </c>
      <c r="F594">
        <f t="shared" si="0"/>
        <v>0.15999999999999992</v>
      </c>
    </row>
    <row r="595" spans="1:6" x14ac:dyDescent="0.25">
      <c r="A595" t="s">
        <v>5</v>
      </c>
      <c r="B595" t="s">
        <v>79</v>
      </c>
      <c r="D595">
        <v>2048</v>
      </c>
      <c r="E595" t="s">
        <v>108</v>
      </c>
      <c r="F595">
        <f t="shared" si="0"/>
        <v>0.10666666666666658</v>
      </c>
    </row>
    <row r="596" spans="1:6" x14ac:dyDescent="0.25">
      <c r="A596" t="s">
        <v>5</v>
      </c>
      <c r="B596" t="s">
        <v>79</v>
      </c>
      <c r="D596">
        <v>2049</v>
      </c>
      <c r="E596" t="s">
        <v>108</v>
      </c>
      <c r="F596">
        <f t="shared" si="0"/>
        <v>5.333333333333324E-2</v>
      </c>
    </row>
    <row r="597" spans="1:6" x14ac:dyDescent="0.25">
      <c r="A597" t="s">
        <v>7</v>
      </c>
      <c r="B597" t="s">
        <v>79</v>
      </c>
      <c r="D597">
        <v>2035</v>
      </c>
      <c r="E597" t="s">
        <v>108</v>
      </c>
      <c r="F597">
        <v>0.8</v>
      </c>
    </row>
    <row r="598" spans="1:6" x14ac:dyDescent="0.25">
      <c r="A598" t="s">
        <v>7</v>
      </c>
      <c r="B598" t="s">
        <v>79</v>
      </c>
      <c r="D598">
        <v>2036</v>
      </c>
      <c r="E598" t="s">
        <v>108</v>
      </c>
      <c r="F598">
        <f>-$F$597/15+F597</f>
        <v>0.7466666666666667</v>
      </c>
    </row>
    <row r="599" spans="1:6" x14ac:dyDescent="0.25">
      <c r="A599" t="s">
        <v>7</v>
      </c>
      <c r="B599" t="s">
        <v>79</v>
      </c>
      <c r="D599">
        <v>2037</v>
      </c>
      <c r="E599" t="s">
        <v>108</v>
      </c>
      <c r="F599">
        <f t="shared" ref="F599:F611" si="1">-$F$597/15+F598</f>
        <v>0.69333333333333336</v>
      </c>
    </row>
    <row r="600" spans="1:6" x14ac:dyDescent="0.25">
      <c r="A600" t="s">
        <v>7</v>
      </c>
      <c r="B600" t="s">
        <v>79</v>
      </c>
      <c r="D600">
        <v>2038</v>
      </c>
      <c r="E600" t="s">
        <v>108</v>
      </c>
      <c r="F600">
        <f t="shared" si="1"/>
        <v>0.64</v>
      </c>
    </row>
    <row r="601" spans="1:6" x14ac:dyDescent="0.25">
      <c r="A601" t="s">
        <v>7</v>
      </c>
      <c r="B601" t="s">
        <v>79</v>
      </c>
      <c r="D601">
        <v>2039</v>
      </c>
      <c r="E601" t="s">
        <v>108</v>
      </c>
      <c r="F601">
        <f t="shared" si="1"/>
        <v>0.58666666666666667</v>
      </c>
    </row>
    <row r="602" spans="1:6" x14ac:dyDescent="0.25">
      <c r="A602" t="s">
        <v>7</v>
      </c>
      <c r="B602" t="s">
        <v>79</v>
      </c>
      <c r="D602">
        <v>2040</v>
      </c>
      <c r="E602" t="s">
        <v>108</v>
      </c>
      <c r="F602">
        <f t="shared" si="1"/>
        <v>0.53333333333333333</v>
      </c>
    </row>
    <row r="603" spans="1:6" x14ac:dyDescent="0.25">
      <c r="A603" t="s">
        <v>7</v>
      </c>
      <c r="B603" t="s">
        <v>79</v>
      </c>
      <c r="D603">
        <v>2041</v>
      </c>
      <c r="E603" t="s">
        <v>108</v>
      </c>
      <c r="F603">
        <f t="shared" si="1"/>
        <v>0.48</v>
      </c>
    </row>
    <row r="604" spans="1:6" x14ac:dyDescent="0.25">
      <c r="A604" t="s">
        <v>7</v>
      </c>
      <c r="B604" t="s">
        <v>79</v>
      </c>
      <c r="D604">
        <v>2042</v>
      </c>
      <c r="E604" t="s">
        <v>108</v>
      </c>
      <c r="F604">
        <f t="shared" si="1"/>
        <v>0.42666666666666664</v>
      </c>
    </row>
    <row r="605" spans="1:6" x14ac:dyDescent="0.25">
      <c r="A605" t="s">
        <v>7</v>
      </c>
      <c r="B605" t="s">
        <v>79</v>
      </c>
      <c r="D605">
        <v>2043</v>
      </c>
      <c r="E605" t="s">
        <v>108</v>
      </c>
      <c r="F605">
        <f t="shared" si="1"/>
        <v>0.37333333333333329</v>
      </c>
    </row>
    <row r="606" spans="1:6" x14ac:dyDescent="0.25">
      <c r="A606" t="s">
        <v>7</v>
      </c>
      <c r="B606" t="s">
        <v>79</v>
      </c>
      <c r="D606">
        <v>2044</v>
      </c>
      <c r="E606" t="s">
        <v>108</v>
      </c>
      <c r="F606">
        <f t="shared" si="1"/>
        <v>0.31999999999999995</v>
      </c>
    </row>
    <row r="607" spans="1:6" x14ac:dyDescent="0.25">
      <c r="A607" t="s">
        <v>7</v>
      </c>
      <c r="B607" t="s">
        <v>79</v>
      </c>
      <c r="D607">
        <v>2045</v>
      </c>
      <c r="E607" t="s">
        <v>108</v>
      </c>
      <c r="F607">
        <f t="shared" si="1"/>
        <v>0.26666666666666661</v>
      </c>
    </row>
    <row r="608" spans="1:6" x14ac:dyDescent="0.25">
      <c r="A608" t="s">
        <v>7</v>
      </c>
      <c r="B608" t="s">
        <v>79</v>
      </c>
      <c r="D608">
        <v>2046</v>
      </c>
      <c r="E608" t="s">
        <v>108</v>
      </c>
      <c r="F608">
        <f t="shared" si="1"/>
        <v>0.21333333333333326</v>
      </c>
    </row>
    <row r="609" spans="1:6" x14ac:dyDescent="0.25">
      <c r="A609" t="s">
        <v>7</v>
      </c>
      <c r="B609" t="s">
        <v>79</v>
      </c>
      <c r="D609">
        <v>2047</v>
      </c>
      <c r="E609" t="s">
        <v>108</v>
      </c>
      <c r="F609">
        <f t="shared" si="1"/>
        <v>0.15999999999999992</v>
      </c>
    </row>
    <row r="610" spans="1:6" x14ac:dyDescent="0.25">
      <c r="A610" t="s">
        <v>7</v>
      </c>
      <c r="B610" t="s">
        <v>79</v>
      </c>
      <c r="D610">
        <v>2048</v>
      </c>
      <c r="E610" t="s">
        <v>108</v>
      </c>
      <c r="F610">
        <f t="shared" si="1"/>
        <v>0.10666666666666658</v>
      </c>
    </row>
    <row r="611" spans="1:6" x14ac:dyDescent="0.25">
      <c r="A611" t="s">
        <v>7</v>
      </c>
      <c r="B611" t="s">
        <v>79</v>
      </c>
      <c r="D611">
        <v>2049</v>
      </c>
      <c r="E611" t="s">
        <v>108</v>
      </c>
      <c r="F611">
        <f t="shared" si="1"/>
        <v>5.333333333333324E-2</v>
      </c>
    </row>
    <row r="612" spans="1:6" x14ac:dyDescent="0.25">
      <c r="A612" t="s">
        <v>9</v>
      </c>
      <c r="B612" t="s">
        <v>79</v>
      </c>
      <c r="D612">
        <v>2035</v>
      </c>
      <c r="E612" t="s">
        <v>108</v>
      </c>
      <c r="F612">
        <v>0.8</v>
      </c>
    </row>
    <row r="613" spans="1:6" x14ac:dyDescent="0.25">
      <c r="A613" t="s">
        <v>9</v>
      </c>
      <c r="B613" t="s">
        <v>79</v>
      </c>
      <c r="D613">
        <v>2036</v>
      </c>
      <c r="E613" t="s">
        <v>108</v>
      </c>
      <c r="F613">
        <f>-$F$612/15+F612</f>
        <v>0.7466666666666667</v>
      </c>
    </row>
    <row r="614" spans="1:6" x14ac:dyDescent="0.25">
      <c r="A614" t="s">
        <v>9</v>
      </c>
      <c r="B614" t="s">
        <v>79</v>
      </c>
      <c r="D614">
        <v>2037</v>
      </c>
      <c r="E614" t="s">
        <v>108</v>
      </c>
      <c r="F614">
        <f t="shared" ref="F614:F626" si="2">-$F$612/15+F613</f>
        <v>0.69333333333333336</v>
      </c>
    </row>
    <row r="615" spans="1:6" x14ac:dyDescent="0.25">
      <c r="A615" t="s">
        <v>9</v>
      </c>
      <c r="B615" t="s">
        <v>79</v>
      </c>
      <c r="D615">
        <v>2038</v>
      </c>
      <c r="E615" t="s">
        <v>108</v>
      </c>
      <c r="F615">
        <f t="shared" si="2"/>
        <v>0.64</v>
      </c>
    </row>
    <row r="616" spans="1:6" x14ac:dyDescent="0.25">
      <c r="A616" t="s">
        <v>9</v>
      </c>
      <c r="B616" t="s">
        <v>79</v>
      </c>
      <c r="D616">
        <v>2039</v>
      </c>
      <c r="E616" t="s">
        <v>108</v>
      </c>
      <c r="F616">
        <f t="shared" si="2"/>
        <v>0.58666666666666667</v>
      </c>
    </row>
    <row r="617" spans="1:6" x14ac:dyDescent="0.25">
      <c r="A617" t="s">
        <v>9</v>
      </c>
      <c r="B617" t="s">
        <v>79</v>
      </c>
      <c r="D617">
        <v>2040</v>
      </c>
      <c r="E617" t="s">
        <v>108</v>
      </c>
      <c r="F617">
        <f t="shared" si="2"/>
        <v>0.53333333333333333</v>
      </c>
    </row>
    <row r="618" spans="1:6" x14ac:dyDescent="0.25">
      <c r="A618" t="s">
        <v>9</v>
      </c>
      <c r="B618" t="s">
        <v>79</v>
      </c>
      <c r="D618">
        <v>2041</v>
      </c>
      <c r="E618" t="s">
        <v>108</v>
      </c>
      <c r="F618">
        <f t="shared" si="2"/>
        <v>0.48</v>
      </c>
    </row>
    <row r="619" spans="1:6" x14ac:dyDescent="0.25">
      <c r="A619" t="s">
        <v>9</v>
      </c>
      <c r="B619" t="s">
        <v>79</v>
      </c>
      <c r="D619">
        <v>2042</v>
      </c>
      <c r="E619" t="s">
        <v>108</v>
      </c>
      <c r="F619">
        <f t="shared" si="2"/>
        <v>0.42666666666666664</v>
      </c>
    </row>
    <row r="620" spans="1:6" x14ac:dyDescent="0.25">
      <c r="A620" t="s">
        <v>9</v>
      </c>
      <c r="B620" t="s">
        <v>79</v>
      </c>
      <c r="D620">
        <v>2043</v>
      </c>
      <c r="E620" t="s">
        <v>108</v>
      </c>
      <c r="F620">
        <f t="shared" si="2"/>
        <v>0.37333333333333329</v>
      </c>
    </row>
    <row r="621" spans="1:6" x14ac:dyDescent="0.25">
      <c r="A621" t="s">
        <v>9</v>
      </c>
      <c r="B621" t="s">
        <v>79</v>
      </c>
      <c r="D621">
        <v>2044</v>
      </c>
      <c r="E621" t="s">
        <v>108</v>
      </c>
      <c r="F621">
        <f t="shared" si="2"/>
        <v>0.31999999999999995</v>
      </c>
    </row>
    <row r="622" spans="1:6" x14ac:dyDescent="0.25">
      <c r="A622" t="s">
        <v>9</v>
      </c>
      <c r="B622" t="s">
        <v>79</v>
      </c>
      <c r="D622">
        <v>2045</v>
      </c>
      <c r="E622" t="s">
        <v>108</v>
      </c>
      <c r="F622">
        <f t="shared" si="2"/>
        <v>0.26666666666666661</v>
      </c>
    </row>
    <row r="623" spans="1:6" x14ac:dyDescent="0.25">
      <c r="A623" t="s">
        <v>9</v>
      </c>
      <c r="B623" t="s">
        <v>79</v>
      </c>
      <c r="D623">
        <v>2046</v>
      </c>
      <c r="E623" t="s">
        <v>108</v>
      </c>
      <c r="F623">
        <f t="shared" si="2"/>
        <v>0.21333333333333326</v>
      </c>
    </row>
    <row r="624" spans="1:6" x14ac:dyDescent="0.25">
      <c r="A624" t="s">
        <v>9</v>
      </c>
      <c r="B624" t="s">
        <v>79</v>
      </c>
      <c r="D624">
        <v>2047</v>
      </c>
      <c r="E624" t="s">
        <v>108</v>
      </c>
      <c r="F624">
        <f t="shared" si="2"/>
        <v>0.15999999999999992</v>
      </c>
    </row>
    <row r="625" spans="1:6" x14ac:dyDescent="0.25">
      <c r="A625" t="s">
        <v>9</v>
      </c>
      <c r="B625" t="s">
        <v>79</v>
      </c>
      <c r="D625">
        <v>2048</v>
      </c>
      <c r="E625" t="s">
        <v>108</v>
      </c>
      <c r="F625">
        <f t="shared" si="2"/>
        <v>0.10666666666666658</v>
      </c>
    </row>
    <row r="626" spans="1:6" x14ac:dyDescent="0.25">
      <c r="A626" t="s">
        <v>9</v>
      </c>
      <c r="B626" t="s">
        <v>79</v>
      </c>
      <c r="D626">
        <v>2049</v>
      </c>
      <c r="E626" t="s">
        <v>108</v>
      </c>
      <c r="F626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2023-04-30T13:44:53Z</dcterms:modified>
</cp:coreProperties>
</file>