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snu-my.sharepoint.com/personal/kangsw0401_seoul_ac_kr/Documents/서울대학교/대학원(2020-)/연구/2023 EVA Challenge Data/code/"/>
    </mc:Choice>
  </mc:AlternateContent>
  <xr:revisionPtr revIDLastSave="737" documentId="13_ncr:1_{FAC1A412-FEDA-9C45-B7EF-60035897CCE3}" xr6:coauthVersionLast="47" xr6:coauthVersionMax="47" xr10:uidLastSave="{6C0BA0B3-AE8E-C64F-8EE0-AE8293B47FCD}"/>
  <bookViews>
    <workbookView xWindow="-51200" yWindow="0" windowWidth="51200" windowHeight="28800" activeTab="1" xr2:uid="{F2606B6B-DE43-7045-AFF8-37FF114680AA}"/>
  </bookViews>
  <sheets>
    <sheet name="Sheet1" sheetId="1" state="hidden" r:id="rId1"/>
    <sheet name="1e6" sheetId="2" r:id="rId2"/>
    <sheet name="1e7" sheetId="4" r:id="rId3"/>
    <sheet name="value" sheetId="3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3" i="2" l="1"/>
  <c r="I39" i="2"/>
  <c r="I41" i="2"/>
  <c r="I47" i="2"/>
  <c r="I48" i="2"/>
  <c r="I49" i="2"/>
  <c r="I50" i="2"/>
  <c r="I53" i="2"/>
  <c r="I55" i="2"/>
  <c r="I56" i="2"/>
  <c r="I57" i="2"/>
  <c r="I59" i="2"/>
  <c r="I60" i="2"/>
  <c r="I61" i="2"/>
  <c r="I62" i="2"/>
  <c r="I64" i="2"/>
  <c r="I2" i="2"/>
  <c r="I2" i="4"/>
  <c r="I3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2" i="3"/>
  <c r="I54" i="2" l="1"/>
  <c r="I52" i="2"/>
  <c r="I38" i="2"/>
  <c r="I44" i="2"/>
  <c r="I42" i="2"/>
  <c r="I43" i="2"/>
  <c r="I35" i="2"/>
  <c r="I45" i="2"/>
  <c r="I51" i="2"/>
  <c r="I46" i="2"/>
  <c r="I37" i="2"/>
  <c r="I36" i="2"/>
  <c r="I58" i="2"/>
  <c r="I40" i="2"/>
  <c r="G47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G39" i="1" l="1"/>
  <c r="G41" i="1"/>
  <c r="G43" i="1"/>
  <c r="G38" i="1"/>
  <c r="G44" i="1"/>
  <c r="G40" i="1"/>
  <c r="G49" i="1"/>
  <c r="G45" i="1"/>
  <c r="G46" i="1"/>
  <c r="G48" i="1"/>
  <c r="G50" i="1"/>
  <c r="G51" i="1"/>
  <c r="G42" i="1"/>
</calcChain>
</file>

<file path=xl/sharedStrings.xml><?xml version="1.0" encoding="utf-8"?>
<sst xmlns="http://schemas.openxmlformats.org/spreadsheetml/2006/main" count="104" uniqueCount="51">
  <si>
    <t>c3-(a)</t>
    <phoneticPr fontId="2" type="noConversion"/>
  </si>
  <si>
    <t>u_y</t>
    <phoneticPr fontId="2" type="noConversion"/>
  </si>
  <si>
    <t>실험세팅: 1e6개 샘플 생성</t>
    <phoneticPr fontId="2" type="noConversion"/>
  </si>
  <si>
    <t>combined</t>
    <phoneticPr fontId="2" type="noConversion"/>
  </si>
  <si>
    <t>c3-(b)</t>
    <phoneticPr fontId="2" type="noConversion"/>
  </si>
  <si>
    <t>* 중간제출과 확률 거의 비슷</t>
    <phoneticPr fontId="2" type="noConversion"/>
  </si>
  <si>
    <t>* 중간제출보다 확률이 크게 추정됨. 약 1.4배 정도…</t>
    <phoneticPr fontId="2" type="noConversion"/>
  </si>
  <si>
    <t>atmosphere in [q0,q1]</t>
    <phoneticPr fontId="2" type="noConversion"/>
  </si>
  <si>
    <t>atmosphere in (q1,q2]</t>
    <phoneticPr fontId="2" type="noConversion"/>
  </si>
  <si>
    <t>atmosphere in (q2,q3]</t>
    <phoneticPr fontId="2" type="noConversion"/>
  </si>
  <si>
    <t>atmosphere in (q3,q4]</t>
    <phoneticPr fontId="2" type="noConversion"/>
  </si>
  <si>
    <t>0.85(중간제출)</t>
    <phoneticPr fontId="2" type="noConversion"/>
  </si>
  <si>
    <t>[q0,q1] cond Y1</t>
    <phoneticPr fontId="2" type="noConversion"/>
  </si>
  <si>
    <t>[q0,q1] cond Y2</t>
    <phoneticPr fontId="2" type="noConversion"/>
  </si>
  <si>
    <t>[q0,q1] cond Y3</t>
    <phoneticPr fontId="2" type="noConversion"/>
  </si>
  <si>
    <t>(q1,q2] cond Y1</t>
    <phoneticPr fontId="2" type="noConversion"/>
  </si>
  <si>
    <t>(q1,q2] cond Y2</t>
    <phoneticPr fontId="2" type="noConversion"/>
  </si>
  <si>
    <t>(q1,q2] cond Y3</t>
    <phoneticPr fontId="2" type="noConversion"/>
  </si>
  <si>
    <t>(q2,q3] cond Y1</t>
    <phoneticPr fontId="2" type="noConversion"/>
  </si>
  <si>
    <t>(q2,q3] cond Y2</t>
    <phoneticPr fontId="2" type="noConversion"/>
  </si>
  <si>
    <t>(q2,q3] cond Y3</t>
    <phoneticPr fontId="2" type="noConversion"/>
  </si>
  <si>
    <t>(q3,q4] cond Y1</t>
    <phoneticPr fontId="2" type="noConversion"/>
  </si>
  <si>
    <t>(q3,q4] cond Y2</t>
    <phoneticPr fontId="2" type="noConversion"/>
  </si>
  <si>
    <t>(q3,q4] cond Y3</t>
    <phoneticPr fontId="2" type="noConversion"/>
  </si>
  <si>
    <t>* 중간제출값: 1.547450170486e-5</t>
    <phoneticPr fontId="2" type="noConversion"/>
  </si>
  <si>
    <t>* 중간제출값: 1.778726538198e-6</t>
    <phoneticPr fontId="2" type="noConversion"/>
  </si>
  <si>
    <t>0~20%</t>
    <phoneticPr fontId="2" type="noConversion"/>
  </si>
  <si>
    <t>20~40%</t>
    <phoneticPr fontId="2" type="noConversion"/>
  </si>
  <si>
    <t>40~60%</t>
    <phoneticPr fontId="2" type="noConversion"/>
  </si>
  <si>
    <t>60~80%</t>
    <phoneticPr fontId="2" type="noConversion"/>
  </si>
  <si>
    <t>0~20% cond Y1</t>
    <phoneticPr fontId="2" type="noConversion"/>
  </si>
  <si>
    <t>0~20% cond Y2</t>
  </si>
  <si>
    <t>0~20% cond Y3</t>
  </si>
  <si>
    <t>20~40% cond Y1</t>
    <phoneticPr fontId="2" type="noConversion"/>
  </si>
  <si>
    <t>20~40% cond Y2</t>
  </si>
  <si>
    <t>20~40% cond Y3</t>
  </si>
  <si>
    <t>40~60% cond Y1</t>
    <phoneticPr fontId="2" type="noConversion"/>
  </si>
  <si>
    <t>40~60% cond Y2</t>
  </si>
  <si>
    <t>40~60% cond Y3</t>
  </si>
  <si>
    <t>60~80% cond Y1</t>
    <phoneticPr fontId="2" type="noConversion"/>
  </si>
  <si>
    <t>60~80% cond Y2</t>
  </si>
  <si>
    <t>60~80% cond Y3</t>
  </si>
  <si>
    <t>1-2000</t>
    <phoneticPr fontId="2" type="noConversion"/>
  </si>
  <si>
    <t>19001-21000</t>
    <phoneticPr fontId="2" type="noConversion"/>
  </si>
  <si>
    <t>2001-10525</t>
    <phoneticPr fontId="2" type="noConversion"/>
  </si>
  <si>
    <t>10526-19000</t>
    <phoneticPr fontId="2" type="noConversion"/>
  </si>
  <si>
    <t>80~95%</t>
    <phoneticPr fontId="2" type="noConversion"/>
  </si>
  <si>
    <t>95~100%</t>
    <phoneticPr fontId="2" type="noConversion"/>
  </si>
  <si>
    <t>newcombine</t>
    <phoneticPr fontId="2" type="noConversion"/>
  </si>
  <si>
    <t>u</t>
    <phoneticPr fontId="2" type="noConversion"/>
  </si>
  <si>
    <t>setting: u=0.8, simulation=1e7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</si>
</sst>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00E+00"/>
    <numFmt numFmtId="177" formatCode="0.0000000E+00"/>
    <numFmt numFmtId="178" formatCode="0.000000000000000E+00"/>
  </numFmts>
  <fonts count="3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1" fillId="0" borderId="0" xfId="0" applyNumberFormat="1" applyFont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Alignment="1">
      <alignment horizontal="left" vertical="center"/>
    </xf>
    <xf numFmtId="11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1" fillId="0" borderId="0" xfId="0" applyNumberFormat="1" applyFont="1">
      <alignment vertical="center"/>
    </xf>
    <xf numFmtId="177" fontId="0" fillId="0" borderId="0" xfId="0" applyNumberFormat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0" fillId="6" borderId="0" xfId="0" applyFill="1" applyAlignment="1">
      <alignment horizontal="right" vertical="center"/>
    </xf>
    <xf numFmtId="0" fontId="0" fillId="7" borderId="0" xfId="0" applyFill="1" applyAlignment="1">
      <alignment horizontal="right" vertical="center"/>
    </xf>
    <xf numFmtId="0" fontId="0" fillId="8" borderId="0" xfId="0" applyFill="1" applyAlignment="1">
      <alignment horizontal="right" vertical="center"/>
    </xf>
    <xf numFmtId="0" fontId="0" fillId="9" borderId="0" xfId="0" applyFill="1" applyAlignment="1">
      <alignment horizontal="right" vertical="center"/>
    </xf>
    <xf numFmtId="0" fontId="0" fillId="10" borderId="0" xfId="0" applyFill="1" applyAlignment="1">
      <alignment horizontal="right" vertical="center"/>
    </xf>
    <xf numFmtId="178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E288C-99D3-F647-AC58-34A7676073BE}">
  <dimension ref="A1:W71"/>
  <sheetViews>
    <sheetView topLeftCell="A29" zoomScale="160" zoomScaleNormal="160" workbookViewId="0">
      <pane xSplit="2" topLeftCell="C1" activePane="topRight" state="frozen"/>
      <selection pane="topRight" activeCell="G17" sqref="G17"/>
    </sheetView>
  </sheetViews>
  <sheetFormatPr baseColWidth="10" defaultRowHeight="18"/>
  <cols>
    <col min="1" max="1" width="7.7109375" customWidth="1"/>
    <col min="2" max="2" width="14" style="1" customWidth="1"/>
    <col min="3" max="6" width="20" style="1" customWidth="1"/>
    <col min="7" max="7" width="20" customWidth="1"/>
    <col min="8" max="8" width="5" customWidth="1"/>
    <col min="9" max="20" width="13.5703125" customWidth="1"/>
    <col min="21" max="31" width="5" customWidth="1"/>
  </cols>
  <sheetData>
    <row r="1" spans="1:23">
      <c r="A1" t="s">
        <v>0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3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</row>
    <row r="2" spans="1:23">
      <c r="A2" s="19" t="s">
        <v>1</v>
      </c>
      <c r="B2" s="4">
        <v>0.7</v>
      </c>
      <c r="C2" s="2">
        <v>4.6864671755195302E-6</v>
      </c>
      <c r="D2" s="2">
        <v>3.2827551372102001E-6</v>
      </c>
      <c r="E2" s="2">
        <v>1.33563076661003E-5</v>
      </c>
      <c r="F2" s="2">
        <v>3.5077946862089999E-5</v>
      </c>
      <c r="G2" s="2">
        <f>C2*5250/21000+D2*5275/21000+E2*5250/21000+F2*5225/21000</f>
        <v>1.4063017791509913E-5</v>
      </c>
      <c r="I2" s="8">
        <v>7.82315703890213E-6</v>
      </c>
      <c r="J2" s="8">
        <v>3.9586164889887697E-6</v>
      </c>
      <c r="K2" s="8">
        <v>6.0480926095056604E-6</v>
      </c>
      <c r="L2" s="8">
        <v>4.4636557408672602E-6</v>
      </c>
      <c r="M2" s="8">
        <v>4.0452653802424304E-6</v>
      </c>
      <c r="N2" s="8">
        <v>5.5430533576271699E-6</v>
      </c>
      <c r="O2" s="8">
        <v>1.03384505678656E-5</v>
      </c>
      <c r="P2" s="8">
        <v>8.3678072124965808E-6</v>
      </c>
      <c r="Q2" s="8">
        <v>1.0593445876412099E-5</v>
      </c>
      <c r="R2" s="8">
        <v>2.2952053451791699E-5</v>
      </c>
      <c r="S2" s="8">
        <v>4.03461994503127E-5</v>
      </c>
      <c r="T2" s="8">
        <v>2.34397629254194E-5</v>
      </c>
      <c r="W2" s="7"/>
    </row>
    <row r="3" spans="1:23">
      <c r="A3" s="19"/>
      <c r="B3" s="4">
        <v>0.71</v>
      </c>
      <c r="C3" s="2">
        <v>4.9662193101385E-6</v>
      </c>
      <c r="D3" s="2">
        <v>3.6021181935451301E-6</v>
      </c>
      <c r="E3" s="2">
        <v>1.3938093078803501E-5</v>
      </c>
      <c r="F3" s="2">
        <v>3.6617821443797903E-5</v>
      </c>
      <c r="G3" s="2">
        <f t="shared" ref="G3:G31" si="0">C3*5250/21000+D3*5275/21000+E3*5250/21000+F3*5225/21000</f>
        <v>1.4741758597940004E-5</v>
      </c>
      <c r="I3" s="8">
        <v>7.0854036219423702E-6</v>
      </c>
      <c r="J3" s="8">
        <v>3.5847884152943901E-6</v>
      </c>
      <c r="K3" s="8">
        <v>5.8871732400345798E-6</v>
      </c>
      <c r="L3" s="8">
        <v>3.0450896069144399E-6</v>
      </c>
      <c r="M3" s="8">
        <v>3.06489506777242E-6</v>
      </c>
      <c r="N3" s="8">
        <v>6.1669253746535504E-6</v>
      </c>
      <c r="O3" s="8">
        <v>1.1353480436837099E-5</v>
      </c>
      <c r="P3" s="8">
        <v>8.2564014951704403E-6</v>
      </c>
      <c r="Q3" s="8">
        <v>1.2202639571123001E-5</v>
      </c>
      <c r="R3" s="8">
        <v>2.3759125981754299E-5</v>
      </c>
      <c r="S3" s="8">
        <v>4.2675816783732602E-5</v>
      </c>
      <c r="T3" s="8">
        <v>2.4538966003037301E-5</v>
      </c>
      <c r="W3" s="7"/>
    </row>
    <row r="4" spans="1:23">
      <c r="A4" s="19"/>
      <c r="B4" s="4">
        <v>0.72</v>
      </c>
      <c r="C4" s="2">
        <v>4.9959275014254702E-6</v>
      </c>
      <c r="D4" s="2">
        <v>3.6912427674060398E-6</v>
      </c>
      <c r="E4" s="2">
        <v>1.50051122825272E-5</v>
      </c>
      <c r="F4" s="2">
        <v>3.9630727176818101E-5</v>
      </c>
      <c r="G4" s="2">
        <f t="shared" si="0"/>
        <v>1.5787967331556805E-5</v>
      </c>
      <c r="I4" s="8">
        <v>6.03323851386218E-6</v>
      </c>
      <c r="J4" s="8">
        <v>3.1366898633825901E-6</v>
      </c>
      <c r="K4" s="8">
        <v>5.9911519095389699E-6</v>
      </c>
      <c r="L4" s="8">
        <v>3.6887670847987899E-6</v>
      </c>
      <c r="M4" s="8">
        <v>2.91635411133757E-6</v>
      </c>
      <c r="N4" s="8">
        <v>6.4615316049159998E-6</v>
      </c>
      <c r="O4" s="8">
        <v>1.03978669504395E-5</v>
      </c>
      <c r="P4" s="8">
        <v>8.9941549121301993E-6</v>
      </c>
      <c r="Q4" s="8">
        <v>1.3338977887849601E-5</v>
      </c>
      <c r="R4" s="8">
        <v>2.4033926751158801E-5</v>
      </c>
      <c r="S4" s="8">
        <v>4.2504994683832498E-5</v>
      </c>
      <c r="T4" s="8">
        <v>2.9844353830368699E-5</v>
      </c>
      <c r="W4" s="7"/>
    </row>
    <row r="5" spans="1:23">
      <c r="A5" s="19"/>
      <c r="B5" s="4">
        <v>0.73</v>
      </c>
      <c r="C5" s="2">
        <v>4.9117542927790602E-6</v>
      </c>
      <c r="D5" s="2">
        <v>3.49071247621899E-6</v>
      </c>
      <c r="E5" s="2">
        <v>1.61117424079668E-5</v>
      </c>
      <c r="F5" s="2">
        <v>3.8380507460158098E-5</v>
      </c>
      <c r="G5" s="2">
        <f t="shared" si="0"/>
        <v>1.5682143689061761E-5</v>
      </c>
      <c r="I5" s="8">
        <v>4.3299688800758897E-6</v>
      </c>
      <c r="J5" s="8">
        <v>2.8445593157273901E-6</v>
      </c>
      <c r="K5" s="8">
        <v>6.3055636006594104E-6</v>
      </c>
      <c r="L5" s="8">
        <v>4.4636557408672602E-6</v>
      </c>
      <c r="M5" s="8">
        <v>2.7678131549027199E-6</v>
      </c>
      <c r="N5" s="8">
        <v>6.7190025960697397E-6</v>
      </c>
      <c r="O5" s="8">
        <v>9.7492381073406894E-6</v>
      </c>
      <c r="P5" s="8">
        <v>1.0241898946182899E-5</v>
      </c>
      <c r="Q5" s="8">
        <v>1.6396445907800301E-5</v>
      </c>
      <c r="R5" s="8">
        <v>2.5737196384945101E-5</v>
      </c>
      <c r="S5" s="8">
        <v>4.1195358584598498E-5</v>
      </c>
      <c r="T5" s="8">
        <v>2.9416060739314898E-5</v>
      </c>
      <c r="W5" s="7"/>
    </row>
    <row r="6" spans="1:23">
      <c r="A6" s="19"/>
      <c r="B6" s="4">
        <v>0.74</v>
      </c>
      <c r="C6" s="2">
        <v>5.2113118882560101E-6</v>
      </c>
      <c r="D6" s="2">
        <v>3.8274053108046499E-6</v>
      </c>
      <c r="E6" s="2">
        <v>1.79932611894749E-5</v>
      </c>
      <c r="F6" s="2">
        <v>4.0541778376285197E-5</v>
      </c>
      <c r="G6" s="2">
        <f t="shared" si="0"/>
        <v>1.6849731604222473E-5</v>
      </c>
      <c r="I6" s="8">
        <v>5.5059181185184604E-6</v>
      </c>
      <c r="J6" s="8">
        <v>3.80512416733942E-6</v>
      </c>
      <c r="K6" s="8">
        <v>3.3446472023913801E-6</v>
      </c>
      <c r="L6" s="8">
        <v>3.9140542020583098E-6</v>
      </c>
      <c r="M6" s="8">
        <v>3.0896518938448901E-6</v>
      </c>
      <c r="N6" s="8">
        <v>5.2410200795429803E-6</v>
      </c>
      <c r="O6" s="8">
        <v>1.2195212523301199E-5</v>
      </c>
      <c r="P6" s="8">
        <v>1.11504744630428E-5</v>
      </c>
      <c r="Q6" s="8">
        <v>1.9911915210091699E-5</v>
      </c>
      <c r="R6" s="8">
        <v>2.94234877871366E-5</v>
      </c>
      <c r="S6" s="8">
        <v>3.8058668721216003E-5</v>
      </c>
      <c r="T6" s="8">
        <v>3.2342317581081499E-5</v>
      </c>
      <c r="W6" s="7"/>
    </row>
    <row r="7" spans="1:23">
      <c r="A7" s="19"/>
      <c r="B7" s="4">
        <v>0.75</v>
      </c>
      <c r="C7" s="2">
        <v>5.6594104401678101E-6</v>
      </c>
      <c r="D7" s="2">
        <v>4.0576437932786703E-6</v>
      </c>
      <c r="E7" s="2">
        <v>1.7765498389608101E-5</v>
      </c>
      <c r="F7" s="2">
        <v>4.11186124237739E-5</v>
      </c>
      <c r="G7" s="2">
        <f t="shared" si="0"/>
        <v>1.7106171060956529E-5</v>
      </c>
      <c r="I7" s="8">
        <v>6.6100725613508499E-6</v>
      </c>
      <c r="J7" s="8">
        <v>3.3842581241073399E-6</v>
      </c>
      <c r="K7" s="8">
        <v>4.0601194758859201E-6</v>
      </c>
      <c r="L7" s="8">
        <v>3.6714373065480601E-6</v>
      </c>
      <c r="M7" s="8">
        <v>3.4783340631827501E-6</v>
      </c>
      <c r="N7" s="8">
        <v>5.6197995184518498E-6</v>
      </c>
      <c r="O7" s="8">
        <v>1.1197512432580501E-5</v>
      </c>
      <c r="P7" s="8">
        <v>1.18238601322141E-5</v>
      </c>
      <c r="Q7" s="8">
        <v>1.83670892631693E-5</v>
      </c>
      <c r="R7" s="8">
        <v>2.9896343165120899E-5</v>
      </c>
      <c r="S7" s="8">
        <v>3.9375731868271602E-5</v>
      </c>
      <c r="T7" s="8">
        <v>3.25601776505192E-5</v>
      </c>
      <c r="W7" s="7"/>
    </row>
    <row r="8" spans="1:23">
      <c r="A8" s="19"/>
      <c r="B8" s="4">
        <v>0.76</v>
      </c>
      <c r="C8" s="2">
        <v>6.2387201702637197E-6</v>
      </c>
      <c r="D8" s="2">
        <v>4.5156450756194603E-6</v>
      </c>
      <c r="E8" s="2">
        <v>1.7307497107267299E-5</v>
      </c>
      <c r="F8" s="2">
        <v>4.2710476340233997E-5</v>
      </c>
      <c r="G8" s="2">
        <f t="shared" si="0"/>
        <v>1.764761463612634E-5</v>
      </c>
      <c r="I8" s="8">
        <v>8.4296992776777701E-6</v>
      </c>
      <c r="J8" s="8">
        <v>4.1492440497468298E-6</v>
      </c>
      <c r="K8" s="8">
        <v>3.9487137585597796E-6</v>
      </c>
      <c r="L8" s="8">
        <v>3.8224539455901502E-6</v>
      </c>
      <c r="M8" s="8">
        <v>4.1789522410338E-6</v>
      </c>
      <c r="N8" s="8">
        <v>5.5504804054489203E-6</v>
      </c>
      <c r="O8" s="8">
        <v>1.2197688205908499E-5</v>
      </c>
      <c r="P8" s="8">
        <v>1.1568864823667599E-5</v>
      </c>
      <c r="Q8" s="8">
        <v>1.76070547027443E-5</v>
      </c>
      <c r="R8" s="8">
        <v>2.9827024052118001E-5</v>
      </c>
      <c r="S8" s="8">
        <v>4.0541778376285197E-5</v>
      </c>
      <c r="T8" s="8">
        <v>3.4728875614468102E-5</v>
      </c>
      <c r="W8" s="7"/>
    </row>
    <row r="9" spans="1:23">
      <c r="A9" s="19"/>
      <c r="B9" s="4">
        <v>0.77</v>
      </c>
      <c r="C9" s="2">
        <v>5.6074211054156099E-6</v>
      </c>
      <c r="D9" s="2">
        <v>3.2109603416000198E-6</v>
      </c>
      <c r="E9" s="2">
        <v>1.8359662215347501E-5</v>
      </c>
      <c r="F9" s="2">
        <v>4.0462556532853303E-5</v>
      </c>
      <c r="G9" s="2">
        <f t="shared" si="0"/>
        <v>1.6865802910481186E-5</v>
      </c>
      <c r="I9" s="8">
        <v>8.9669224034504806E-6</v>
      </c>
      <c r="J9" s="8">
        <v>5.1717009665400499E-6</v>
      </c>
      <c r="K9" s="8">
        <v>3.7159995934785099E-6</v>
      </c>
      <c r="L9" s="8">
        <v>3.7407564195509901E-6</v>
      </c>
      <c r="M9" s="8">
        <v>3.66153457611907E-6</v>
      </c>
      <c r="N9" s="8">
        <v>5.9342112095722802E-6</v>
      </c>
      <c r="O9" s="8">
        <v>1.26210299317478E-5</v>
      </c>
      <c r="P9" s="8">
        <v>1.5287340099753401E-5</v>
      </c>
      <c r="Q9" s="8">
        <v>1.7270361868158599E-5</v>
      </c>
      <c r="R9" s="8">
        <v>2.6440290245403399E-5</v>
      </c>
      <c r="S9" s="8">
        <v>3.6704470335051599E-5</v>
      </c>
      <c r="T9" s="8">
        <v>3.2852308198174402E-5</v>
      </c>
      <c r="W9" s="7"/>
    </row>
    <row r="10" spans="1:23">
      <c r="A10" s="19"/>
      <c r="B10" s="4">
        <v>0.78</v>
      </c>
      <c r="C10" s="2">
        <v>5.3474744316546202E-6</v>
      </c>
      <c r="D10" s="2">
        <v>3.2134360242072701E-6</v>
      </c>
      <c r="E10" s="2">
        <v>1.8555241141320099E-5</v>
      </c>
      <c r="F10" s="2">
        <v>4.0125863698267602E-5</v>
      </c>
      <c r="G10" s="2">
        <f t="shared" si="0"/>
        <v>1.6766560457583756E-5</v>
      </c>
      <c r="I10" s="8">
        <v>8.7961003035503998E-6</v>
      </c>
      <c r="J10" s="8">
        <v>7.8503895475818504E-6</v>
      </c>
      <c r="K10" s="8">
        <v>4.0873519845656396E-6</v>
      </c>
      <c r="L10" s="8">
        <v>1.3814308948441099E-6</v>
      </c>
      <c r="M10" s="8">
        <v>4.3918609452570799E-6</v>
      </c>
      <c r="N10" s="8">
        <v>4.8350081319543904E-6</v>
      </c>
      <c r="O10" s="8">
        <v>1.20516229320809E-5</v>
      </c>
      <c r="P10" s="8">
        <v>1.71193452291165E-5</v>
      </c>
      <c r="Q10" s="8">
        <v>1.7839768867825601E-5</v>
      </c>
      <c r="R10" s="8">
        <v>2.6266992462896098E-5</v>
      </c>
      <c r="S10" s="8">
        <v>3.5075471179482697E-5</v>
      </c>
      <c r="T10" s="8">
        <v>3.48501840622232E-5</v>
      </c>
      <c r="W10" s="7"/>
    </row>
    <row r="11" spans="1:23">
      <c r="A11" s="19"/>
      <c r="B11" s="4">
        <v>0.79</v>
      </c>
      <c r="C11" s="2">
        <v>4.7136996841992598E-6</v>
      </c>
      <c r="D11" s="2">
        <v>3.1837278329202999E-6</v>
      </c>
      <c r="E11" s="2">
        <v>1.85899006978215E-5</v>
      </c>
      <c r="F11" s="2">
        <v>3.95737864768514E-5</v>
      </c>
      <c r="G11" s="2">
        <f t="shared" si="0"/>
        <v>1.6471957174562482E-5</v>
      </c>
      <c r="I11" s="8">
        <v>4.8919488319210801E-6</v>
      </c>
      <c r="J11" s="8">
        <v>7.1151118132293404E-6</v>
      </c>
      <c r="K11" s="8">
        <v>4.3646284365773596E-6</v>
      </c>
      <c r="L11" s="8">
        <v>1.0571164732946899E-6</v>
      </c>
      <c r="M11" s="8">
        <v>3.86949191512786E-6</v>
      </c>
      <c r="N11" s="8">
        <v>4.5181207582267E-6</v>
      </c>
      <c r="O11" s="8">
        <v>1.12420747195109E-5</v>
      </c>
      <c r="P11" s="8">
        <v>1.72579834551224E-5</v>
      </c>
      <c r="Q11" s="8">
        <v>1.7718460420070398E-5</v>
      </c>
      <c r="R11" s="8">
        <v>2.6549220280122301E-5</v>
      </c>
      <c r="S11" s="8">
        <v>3.3934181497541603E-5</v>
      </c>
      <c r="T11" s="8">
        <v>3.5310661027171198E-5</v>
      </c>
      <c r="W11" s="7"/>
    </row>
    <row r="12" spans="1:23">
      <c r="A12" s="19"/>
      <c r="B12" s="4">
        <v>0.8</v>
      </c>
      <c r="C12" s="2">
        <v>3.9833733150612402E-6</v>
      </c>
      <c r="D12" s="2">
        <v>2.9386352548027902E-6</v>
      </c>
      <c r="E12" s="2">
        <v>1.73990973637355E-5</v>
      </c>
      <c r="F12" s="2">
        <v>4.1514721640933502E-5</v>
      </c>
      <c r="G12" s="2">
        <f t="shared" si="0"/>
        <v>1.6413032981268819E-5</v>
      </c>
      <c r="I12" s="8">
        <v>6.0778008007926297E-6</v>
      </c>
      <c r="J12" s="8">
        <v>7.3602043913468403E-6</v>
      </c>
      <c r="K12" s="8">
        <v>4.8647163232413597E-6</v>
      </c>
      <c r="L12" s="8">
        <v>6.0654223877563998E-7</v>
      </c>
      <c r="M12" s="8">
        <v>3.9883246802757399E-6</v>
      </c>
      <c r="N12" s="8">
        <v>4.6344778407673402E-6</v>
      </c>
      <c r="O12" s="8">
        <v>1.2767095205575399E-5</v>
      </c>
      <c r="P12" s="8">
        <v>1.8877079880262299E-5</v>
      </c>
      <c r="Q12" s="8">
        <v>1.7832341820003801E-5</v>
      </c>
      <c r="R12" s="8">
        <v>2.3999267194657399E-5</v>
      </c>
      <c r="S12" s="8">
        <v>3.7855662747421697E-5</v>
      </c>
      <c r="T12" s="8">
        <v>3.76897920127361E-5</v>
      </c>
      <c r="W12" s="7"/>
    </row>
    <row r="13" spans="1:23">
      <c r="A13" s="19"/>
      <c r="B13" s="4">
        <v>0.81</v>
      </c>
      <c r="C13" s="2">
        <v>4.4512773278310203E-6</v>
      </c>
      <c r="D13" s="2">
        <v>3.3718797110711102E-6</v>
      </c>
      <c r="E13" s="2">
        <v>1.6156304694897201E-5</v>
      </c>
      <c r="F13" s="2">
        <v>4.6317545898993602E-5</v>
      </c>
      <c r="G13" s="2">
        <f t="shared" si="0"/>
        <v>1.7523126115117374E-5</v>
      </c>
      <c r="I13" s="8">
        <v>6.18177947029703E-6</v>
      </c>
      <c r="J13" s="8">
        <v>5.6074211054156099E-6</v>
      </c>
      <c r="K13" s="8">
        <v>4.8894731493138302E-6</v>
      </c>
      <c r="L13" s="8">
        <v>5.8921246052490695E-7</v>
      </c>
      <c r="M13" s="8">
        <v>4.0700222063149102E-6</v>
      </c>
      <c r="N13" s="8">
        <v>5.2831066838661802E-6</v>
      </c>
      <c r="O13" s="8">
        <v>1.2361083257986801E-5</v>
      </c>
      <c r="P13" s="8">
        <v>1.9528184405968299E-5</v>
      </c>
      <c r="Q13" s="8">
        <v>1.49877825042764E-5</v>
      </c>
      <c r="R13" s="8">
        <v>2.0617484753157299E-5</v>
      </c>
      <c r="S13" s="8">
        <v>5.0040972540293898E-5</v>
      </c>
      <c r="T13" s="8">
        <v>3.7786343634418698E-5</v>
      </c>
      <c r="W13" s="7"/>
    </row>
    <row r="14" spans="1:23">
      <c r="A14" s="19"/>
      <c r="B14" s="4">
        <v>0.82</v>
      </c>
      <c r="C14" s="2">
        <v>3.5377504457566901E-6</v>
      </c>
      <c r="D14" s="2">
        <v>4.0947790323873798E-6</v>
      </c>
      <c r="E14" s="2">
        <v>1.4581770556687799E-5</v>
      </c>
      <c r="F14" s="2">
        <v>4.6542833016253202E-5</v>
      </c>
      <c r="G14" s="2">
        <f t="shared" si="0"/>
        <v>1.7138749865171426E-5</v>
      </c>
      <c r="I14" s="8">
        <v>5.6420806619170696E-6</v>
      </c>
      <c r="J14" s="8">
        <v>5.6792159010257902E-6</v>
      </c>
      <c r="K14" s="8">
        <v>3.31989037631891E-6</v>
      </c>
      <c r="L14" s="8">
        <v>4.8275810841326402E-7</v>
      </c>
      <c r="M14" s="8">
        <v>5.7732918401011903E-6</v>
      </c>
      <c r="N14" s="8">
        <v>2.7207751853650102E-6</v>
      </c>
      <c r="O14" s="8">
        <v>1.4418375504609499E-5</v>
      </c>
      <c r="P14" s="8">
        <v>1.8523057267425901E-5</v>
      </c>
      <c r="Q14" s="8">
        <v>1.5693352047341999E-5</v>
      </c>
      <c r="R14" s="8">
        <v>2.05085547184384E-5</v>
      </c>
      <c r="S14" s="8">
        <v>5.0922315548473999E-5</v>
      </c>
      <c r="T14" s="8">
        <v>3.5412164014068398E-5</v>
      </c>
      <c r="W14" s="7"/>
    </row>
    <row r="15" spans="1:23">
      <c r="A15" s="19"/>
      <c r="B15" s="4">
        <v>0.83</v>
      </c>
      <c r="C15" s="2">
        <v>4.4636557408672602E-6</v>
      </c>
      <c r="D15" s="2">
        <v>4.1839036062482904E-6</v>
      </c>
      <c r="E15" s="2">
        <v>1.5079382760744601E-5</v>
      </c>
      <c r="F15" s="2">
        <v>4.5101985738835102E-5</v>
      </c>
      <c r="G15" s="2">
        <f t="shared" si="0"/>
        <v>1.7158519959135017E-5</v>
      </c>
      <c r="I15" s="8">
        <v>6.6051211961363502E-6</v>
      </c>
      <c r="J15" s="8">
        <v>6.2510985832999604E-6</v>
      </c>
      <c r="K15" s="8">
        <v>4.0007030933119696E-6</v>
      </c>
      <c r="L15" s="8">
        <v>1.3517227035571399E-6</v>
      </c>
      <c r="M15" s="8">
        <v>5.7534863792432101E-6</v>
      </c>
      <c r="N15" s="8">
        <v>3.8422594064481304E-6</v>
      </c>
      <c r="O15" s="8">
        <v>1.76590440374965E-5</v>
      </c>
      <c r="P15" s="8">
        <v>2.0669474087909499E-5</v>
      </c>
      <c r="Q15" s="8">
        <v>1.76070547027443E-5</v>
      </c>
      <c r="R15" s="8">
        <v>2.67621289843456E-5</v>
      </c>
      <c r="S15" s="8">
        <v>4.1036914897734698E-5</v>
      </c>
      <c r="T15" s="8">
        <v>3.6073171270203503E-5</v>
      </c>
      <c r="W15" s="7"/>
    </row>
    <row r="16" spans="1:23">
      <c r="A16" s="19"/>
      <c r="B16" s="4">
        <v>0.84</v>
      </c>
      <c r="C16" s="2">
        <v>5.27567963604444E-6</v>
      </c>
      <c r="D16" s="2">
        <v>4.6443805711963303E-6</v>
      </c>
      <c r="E16" s="2">
        <v>1.5836941638562299E-5</v>
      </c>
      <c r="F16" s="2">
        <v>4.8409497702117797E-5</v>
      </c>
      <c r="G16" s="2">
        <f t="shared" si="0"/>
        <v>1.8489523557062452E-5</v>
      </c>
      <c r="I16" s="8">
        <v>4.5057423451904703E-6</v>
      </c>
      <c r="J16" s="8">
        <v>4.60476964948037E-6</v>
      </c>
      <c r="K16" s="8">
        <v>4.2259902105714996E-6</v>
      </c>
      <c r="L16" s="8">
        <v>6.6595862134958002E-7</v>
      </c>
      <c r="M16" s="8">
        <v>7.9939791388022092E-6</v>
      </c>
      <c r="N16" s="8">
        <v>3.1911548807420401E-6</v>
      </c>
      <c r="O16" s="8">
        <v>1.5604227473480998E-5</v>
      </c>
      <c r="P16" s="8">
        <v>1.85354356804621E-5</v>
      </c>
      <c r="Q16" s="8">
        <v>2.0429332875006399E-5</v>
      </c>
      <c r="R16" s="8">
        <v>3.0936129860164902E-5</v>
      </c>
      <c r="S16" s="8">
        <v>4.2180680262283101E-5</v>
      </c>
      <c r="T16" s="8">
        <v>4.0073874363515402E-5</v>
      </c>
      <c r="W16" s="7"/>
    </row>
    <row r="17" spans="1:23">
      <c r="A17" s="19"/>
      <c r="B17" s="5" t="s">
        <v>11</v>
      </c>
      <c r="C17" s="2">
        <v>5.59504269237937E-6</v>
      </c>
      <c r="D17" s="2">
        <v>3.8249296281974001E-6</v>
      </c>
      <c r="E17" s="2">
        <v>1.64979488946974E-5</v>
      </c>
      <c r="F17" s="2">
        <v>5.1298619304775603E-5</v>
      </c>
      <c r="G17" s="2">
        <f t="shared" si="0"/>
        <v>1.9247618832778421E-5</v>
      </c>
      <c r="I17" s="8">
        <v>6.4070665875565498E-6</v>
      </c>
      <c r="J17" s="8">
        <v>5.0701979796429003E-6</v>
      </c>
      <c r="K17" s="8">
        <v>1.29725768619769E-6</v>
      </c>
      <c r="L17" s="8">
        <v>9.3085666032506305E-7</v>
      </c>
      <c r="M17" s="8">
        <v>7.37505848699033E-6</v>
      </c>
      <c r="N17" s="8">
        <v>2.2578225378097302E-6</v>
      </c>
      <c r="O17" s="8">
        <v>1.5624032934339E-5</v>
      </c>
      <c r="P17" s="8">
        <v>1.8087337128550301E-5</v>
      </c>
      <c r="Q17" s="8">
        <v>1.87805282585796E-5</v>
      </c>
      <c r="R17" s="8">
        <v>3.04409933387154E-5</v>
      </c>
      <c r="S17" s="8">
        <v>3.8576086386130702E-5</v>
      </c>
      <c r="T17" s="8">
        <v>4.4176080443724502E-5</v>
      </c>
      <c r="W17" s="7"/>
    </row>
    <row r="18" spans="1:23">
      <c r="A18" s="19"/>
      <c r="B18" s="4">
        <v>0.86</v>
      </c>
      <c r="C18" s="2">
        <v>4.6146723799093601E-6</v>
      </c>
      <c r="D18" s="2">
        <v>3.38920948932184E-6</v>
      </c>
      <c r="E18" s="2">
        <v>1.7933844806900999E-5</v>
      </c>
      <c r="F18" s="2">
        <v>5.8542466613581801E-5</v>
      </c>
      <c r="G18" s="2">
        <f t="shared" si="0"/>
        <v>2.1054389682994855E-5</v>
      </c>
      <c r="I18" s="8">
        <v>6.7487107873567098E-6</v>
      </c>
      <c r="J18" s="8">
        <v>4.90432724495732E-6</v>
      </c>
      <c r="K18" s="8">
        <v>1.18585196887156E-6</v>
      </c>
      <c r="L18" s="8">
        <v>3.5872640979016399E-6</v>
      </c>
      <c r="M18" s="8">
        <v>4.4314718669730402E-6</v>
      </c>
      <c r="N18" s="8">
        <v>2.1934547900212901E-6</v>
      </c>
      <c r="O18" s="8">
        <v>1.5926066212423199E-5</v>
      </c>
      <c r="P18" s="8">
        <v>2.0179288931674401E-5</v>
      </c>
      <c r="Q18" s="8">
        <v>2.0723939105268899E-5</v>
      </c>
      <c r="R18" s="8">
        <v>3.6350447722215201E-5</v>
      </c>
      <c r="S18" s="8">
        <v>3.9217288181407801E-5</v>
      </c>
      <c r="T18" s="8">
        <v>4.9709231070922699E-5</v>
      </c>
      <c r="W18" s="7"/>
    </row>
    <row r="19" spans="1:23">
      <c r="A19" s="19"/>
      <c r="B19" s="4">
        <v>0.87</v>
      </c>
      <c r="C19" s="2">
        <v>3.7333293717292401E-6</v>
      </c>
      <c r="D19" s="2">
        <v>2.9435866200172899E-6</v>
      </c>
      <c r="E19" s="2">
        <v>1.5802282082060901E-5</v>
      </c>
      <c r="F19" s="2">
        <v>6.0094719608326003E-5</v>
      </c>
      <c r="G19" s="2">
        <f t="shared" si="0"/>
        <v>2.0575442357452038E-5</v>
      </c>
      <c r="I19" s="8">
        <v>5.3573771620836103E-6</v>
      </c>
      <c r="J19" s="8">
        <v>4.9835490883892396E-6</v>
      </c>
      <c r="K19" s="8">
        <v>1.8394321771848999E-6</v>
      </c>
      <c r="L19" s="8">
        <v>3.2357171676724899E-6</v>
      </c>
      <c r="M19" s="8">
        <v>3.8917730585930798E-6</v>
      </c>
      <c r="N19" s="8">
        <v>3.3149390111044099E-6</v>
      </c>
      <c r="O19" s="8">
        <v>1.9325178432174101E-5</v>
      </c>
      <c r="P19" s="8">
        <v>2.07932582182718E-5</v>
      </c>
      <c r="Q19" s="8">
        <v>1.8810236449866601E-5</v>
      </c>
      <c r="R19" s="8">
        <v>4.3836911926531601E-5</v>
      </c>
      <c r="S19" s="8">
        <v>4.0521972915427198E-5</v>
      </c>
      <c r="T19" s="8">
        <v>5.4573947394164103E-5</v>
      </c>
      <c r="W19" s="7"/>
    </row>
    <row r="20" spans="1:23">
      <c r="A20" s="19"/>
      <c r="B20" s="4">
        <v>0.88</v>
      </c>
      <c r="C20" s="2">
        <v>5.2335930317212299E-6</v>
      </c>
      <c r="D20" s="2">
        <v>3.7729402934451999E-6</v>
      </c>
      <c r="E20" s="2">
        <v>1.66885764554555E-5</v>
      </c>
      <c r="F20" s="2">
        <v>6.9804346793950799E-5</v>
      </c>
      <c r="G20" s="2">
        <f t="shared" si="0"/>
        <v>2.3796255326380678E-5</v>
      </c>
      <c r="I20" s="8">
        <v>8.1994607952037506E-6</v>
      </c>
      <c r="J20" s="8">
        <v>5.5702858663069004E-6</v>
      </c>
      <c r="K20" s="8">
        <v>1.39876067309484E-6</v>
      </c>
      <c r="L20" s="8">
        <v>4.6245751103383501E-6</v>
      </c>
      <c r="M20" s="8">
        <v>4.7013212711630199E-6</v>
      </c>
      <c r="N20" s="8">
        <v>3.4560529197175202E-6</v>
      </c>
      <c r="O20" s="8">
        <v>1.8584949332606999E-5</v>
      </c>
      <c r="P20" s="8">
        <v>2.1016069652924101E-5</v>
      </c>
      <c r="Q20" s="8">
        <v>1.9332605479995799E-5</v>
      </c>
      <c r="R20" s="8">
        <v>5.5853875302111101E-5</v>
      </c>
      <c r="S20" s="8">
        <v>4.9211618866865998E-5</v>
      </c>
      <c r="T20" s="8">
        <v>6.06789807036364E-5</v>
      </c>
      <c r="W20" s="7"/>
    </row>
    <row r="21" spans="1:23">
      <c r="A21" s="19"/>
      <c r="B21" s="4">
        <v>0.89</v>
      </c>
      <c r="C21" s="2">
        <v>5.4044151316213099E-6</v>
      </c>
      <c r="D21" s="2">
        <v>6.0654223877564E-6</v>
      </c>
      <c r="E21" s="2">
        <v>1.8547814093498299E-5</v>
      </c>
      <c r="F21" s="2">
        <v>7.1366502519123895E-5</v>
      </c>
      <c r="G21" s="2">
        <f t="shared" si="0"/>
        <v>2.5268299151891206E-5</v>
      </c>
      <c r="I21" s="8">
        <v>8.7465866514054503E-6</v>
      </c>
      <c r="J21" s="8">
        <v>2.3692282551358698E-6</v>
      </c>
      <c r="K21" s="8">
        <v>8.4173208646415304E-7</v>
      </c>
      <c r="L21" s="8">
        <v>9.1922095207100005E-6</v>
      </c>
      <c r="M21" s="8">
        <v>5.5455290402344197E-6</v>
      </c>
      <c r="N21" s="8">
        <v>3.7556105151944701E-6</v>
      </c>
      <c r="O21" s="8">
        <v>1.6158780377504499E-5</v>
      </c>
      <c r="P21" s="8">
        <v>2.1664698496022999E-5</v>
      </c>
      <c r="Q21" s="8">
        <v>1.8191315798054701E-5</v>
      </c>
      <c r="R21" s="8">
        <v>5.8983138117671903E-5</v>
      </c>
      <c r="S21" s="8">
        <v>5.8158735809458503E-5</v>
      </c>
      <c r="T21" s="8">
        <v>4.5941242142691998E-5</v>
      </c>
      <c r="W21" s="7"/>
    </row>
    <row r="22" spans="1:23">
      <c r="A22" s="19"/>
      <c r="B22" s="4">
        <v>0.9</v>
      </c>
      <c r="C22" s="2">
        <v>6.7041485004262499E-6</v>
      </c>
      <c r="D22" s="2">
        <v>8.71935414272573E-6</v>
      </c>
      <c r="E22" s="2">
        <v>1.46213814784038E-5</v>
      </c>
      <c r="F22" s="2">
        <v>7.72908109982672E-5</v>
      </c>
      <c r="G22" s="2">
        <f t="shared" si="0"/>
        <v>2.6752291093222959E-5</v>
      </c>
      <c r="I22" s="8">
        <v>8.1375687300225595E-6</v>
      </c>
      <c r="J22" s="8">
        <v>3.4783340631827501E-6</v>
      </c>
      <c r="K22" s="8">
        <v>1.5943395990674E-6</v>
      </c>
      <c r="L22" s="8">
        <v>1.37276600571874E-5</v>
      </c>
      <c r="M22" s="8">
        <v>6.32041769630289E-6</v>
      </c>
      <c r="N22" s="8">
        <v>5.7732918401011903E-6</v>
      </c>
      <c r="O22" s="8">
        <v>1.6837117411890301E-5</v>
      </c>
      <c r="P22" s="8">
        <v>1.6465765020803199E-5</v>
      </c>
      <c r="Q22" s="8">
        <v>1.6458337972981399E-5</v>
      </c>
      <c r="R22" s="8">
        <v>6.3704264849692903E-5</v>
      </c>
      <c r="S22" s="8">
        <v>6.1773232416039803E-5</v>
      </c>
      <c r="T22" s="8">
        <v>5.2140351391239801E-5</v>
      </c>
      <c r="W22" s="7"/>
    </row>
    <row r="23" spans="1:23">
      <c r="A23" s="19"/>
      <c r="B23" s="4">
        <v>0.91</v>
      </c>
      <c r="C23" s="2">
        <v>5.4143178620503E-6</v>
      </c>
      <c r="D23" s="2">
        <v>5.8822218748200801E-6</v>
      </c>
      <c r="E23" s="2">
        <v>1.6606878929416298E-5</v>
      </c>
      <c r="F23" s="2">
        <v>7.3126712852876897E-5</v>
      </c>
      <c r="G23" s="2">
        <f t="shared" si="0"/>
        <v>2.5177479914340825E-5</v>
      </c>
      <c r="I23" s="8">
        <v>7.4592316956367502E-6</v>
      </c>
      <c r="J23" s="8">
        <v>3.0921275764521399E-6</v>
      </c>
      <c r="K23" s="8">
        <v>1.3740038470223699E-6</v>
      </c>
      <c r="L23" s="8">
        <v>9.3506532075738397E-6</v>
      </c>
      <c r="M23" s="8">
        <v>5.3722312577270899E-6</v>
      </c>
      <c r="N23" s="8">
        <v>2.7331535984012501E-6</v>
      </c>
      <c r="O23" s="8">
        <v>1.3066652801052401E-5</v>
      </c>
      <c r="P23" s="8">
        <v>1.3170631470556699E-5</v>
      </c>
      <c r="Q23" s="8">
        <v>2.2937199356148201E-5</v>
      </c>
      <c r="R23" s="8">
        <v>6.0144233260471003E-5</v>
      </c>
      <c r="S23" s="8">
        <v>5.06673202399275E-5</v>
      </c>
      <c r="T23" s="8">
        <v>5.0511352235670899E-5</v>
      </c>
      <c r="W23" s="7"/>
    </row>
    <row r="24" spans="1:23">
      <c r="A24" s="19"/>
      <c r="B24" s="4">
        <v>0.92</v>
      </c>
      <c r="C24" s="2">
        <v>5.0627709318211601E-6</v>
      </c>
      <c r="D24" s="2">
        <v>7.0507440654409096E-6</v>
      </c>
      <c r="E24" s="2">
        <v>1.6668770994597501E-5</v>
      </c>
      <c r="F24" s="2">
        <v>7.4201159104422294E-5</v>
      </c>
      <c r="G24" s="2">
        <f t="shared" si="0"/>
        <v>2.5665920303785963E-5</v>
      </c>
      <c r="I24" s="8">
        <v>2.9534893504462799E-6</v>
      </c>
      <c r="J24" s="8">
        <v>2.3543741594923801E-6</v>
      </c>
      <c r="K24" s="8">
        <v>3.25057126331598E-6</v>
      </c>
      <c r="L24" s="8">
        <v>6.5630345918131503E-6</v>
      </c>
      <c r="M24" s="8">
        <v>5.9119300661070502E-6</v>
      </c>
      <c r="N24" s="8">
        <v>1.67108575989207E-6</v>
      </c>
      <c r="O24" s="8">
        <v>1.7104491133473E-5</v>
      </c>
      <c r="P24" s="8">
        <v>1.31557773749133E-5</v>
      </c>
      <c r="Q24" s="8">
        <v>2.4046305164195101E-5</v>
      </c>
      <c r="R24" s="8">
        <v>5.2915240047308302E-5</v>
      </c>
      <c r="S24" s="8">
        <v>4.86050766280903E-5</v>
      </c>
      <c r="T24" s="8">
        <v>6.4355369375399004E-5</v>
      </c>
      <c r="W24" s="7"/>
    </row>
    <row r="25" spans="1:23">
      <c r="A25" s="19"/>
      <c r="B25" s="4">
        <v>0.93</v>
      </c>
      <c r="C25" s="2">
        <v>6.0555196573274099E-6</v>
      </c>
      <c r="D25" s="2">
        <v>6.0233357834331899E-6</v>
      </c>
      <c r="E25" s="2">
        <v>1.3393442905209001E-5</v>
      </c>
      <c r="F25" s="2">
        <v>6.8749706003263299E-5</v>
      </c>
      <c r="G25" s="2">
        <f t="shared" si="0"/>
        <v>2.3480826837046522E-5</v>
      </c>
      <c r="I25" s="8">
        <v>3.1441169112043401E-6</v>
      </c>
      <c r="J25" s="8">
        <v>5.8376595878896303E-6</v>
      </c>
      <c r="K25" s="8">
        <v>3.9487137585597796E-6</v>
      </c>
      <c r="L25" s="8">
        <v>8.9223601165200207E-6</v>
      </c>
      <c r="M25" s="8">
        <v>7.1745281958032799E-6</v>
      </c>
      <c r="N25" s="8">
        <v>1.84190785979215E-6</v>
      </c>
      <c r="O25" s="8">
        <v>1.6827214681461302E-5</v>
      </c>
      <c r="P25" s="8">
        <v>1.3603875926825099E-5</v>
      </c>
      <c r="Q25" s="8">
        <v>2.2560895599846601E-5</v>
      </c>
      <c r="R25" s="8">
        <v>5.0033545492472197E-5</v>
      </c>
      <c r="S25" s="8">
        <v>3.4939308636084103E-5</v>
      </c>
      <c r="T25" s="8">
        <v>6.9636000376657902E-5</v>
      </c>
      <c r="W25" s="7"/>
    </row>
    <row r="26" spans="1:23">
      <c r="A26" s="19"/>
      <c r="B26" s="4">
        <v>0.94</v>
      </c>
      <c r="C26" s="2">
        <v>2.4484500985677899E-6</v>
      </c>
      <c r="D26" s="2">
        <v>7.4691344260657403E-6</v>
      </c>
      <c r="E26" s="2">
        <v>1.9302897288708801E-5</v>
      </c>
      <c r="F26" s="2">
        <v>5.8228054922461401E-5</v>
      </c>
      <c r="G26" s="2">
        <f t="shared" si="0"/>
        <v>2.1801706897645698E-5</v>
      </c>
      <c r="I26" s="8">
        <v>1.9929244988342501E-6</v>
      </c>
      <c r="J26" s="8">
        <v>6.01095737039695E-6</v>
      </c>
      <c r="K26" s="8">
        <v>1.2452683514455E-6</v>
      </c>
      <c r="L26" s="8">
        <v>2.9609163982680202E-6</v>
      </c>
      <c r="M26" s="8">
        <v>2.0424381509791898E-6</v>
      </c>
      <c r="N26" s="8">
        <v>5.8376595878896303E-6</v>
      </c>
      <c r="O26" s="8">
        <v>1.37251843745802E-5</v>
      </c>
      <c r="P26" s="8">
        <v>1.68816796988208E-5</v>
      </c>
      <c r="Q26" s="8">
        <v>2.3882910112116702E-5</v>
      </c>
      <c r="R26" s="8">
        <v>6.4632645827410702E-5</v>
      </c>
      <c r="S26" s="8">
        <v>2.7027027023321098E-5</v>
      </c>
      <c r="T26" s="8">
        <v>5.3281641073180903E-5</v>
      </c>
      <c r="W26" s="7"/>
    </row>
    <row r="27" spans="1:23">
      <c r="A27" s="19"/>
      <c r="B27" s="4">
        <v>0.95</v>
      </c>
      <c r="C27" s="2">
        <v>4.1591467801758199E-6</v>
      </c>
      <c r="D27" s="2">
        <v>8.7663921122634304E-6</v>
      </c>
      <c r="E27" s="2">
        <v>1.32349992183452E-5</v>
      </c>
      <c r="F27" s="2">
        <v>4.2893676853170297E-5</v>
      </c>
      <c r="G27" s="2">
        <f t="shared" si="0"/>
        <v>1.7222926021059037E-5</v>
      </c>
      <c r="I27" s="8">
        <v>1.9236053858313099E-6</v>
      </c>
      <c r="J27" s="8">
        <v>7.6176753825005903E-6</v>
      </c>
      <c r="K27" s="8">
        <v>1.91865402061682E-6</v>
      </c>
      <c r="L27" s="8">
        <v>2.0919518031241498E-6</v>
      </c>
      <c r="M27" s="8">
        <v>2.7059210897215301E-6</v>
      </c>
      <c r="N27" s="8">
        <v>1.17545410192112E-5</v>
      </c>
      <c r="O27" s="8">
        <v>1.9211297032240698E-5</v>
      </c>
      <c r="P27" s="8">
        <v>1.90157181062681E-5</v>
      </c>
      <c r="Q27" s="8">
        <v>1.77729254374299E-5</v>
      </c>
      <c r="R27" s="8">
        <v>4.8174307854429303E-5</v>
      </c>
      <c r="S27" s="8">
        <v>1.9765849936264101E-5</v>
      </c>
      <c r="T27" s="8">
        <v>3.6672286461157398E-5</v>
      </c>
      <c r="W27" s="7"/>
    </row>
    <row r="28" spans="1:23">
      <c r="A28" s="19"/>
      <c r="B28" s="4">
        <v>0.96</v>
      </c>
      <c r="C28" s="2">
        <v>2.7579104244737299E-6</v>
      </c>
      <c r="D28" s="2">
        <v>1.95578925972553E-6</v>
      </c>
      <c r="E28" s="2">
        <v>2.0795733900879101E-5</v>
      </c>
      <c r="F28" s="2">
        <v>3.0735599568977802E-5</v>
      </c>
      <c r="G28" s="2">
        <f t="shared" si="0"/>
        <v>1.4026996609574454E-5</v>
      </c>
      <c r="I28" s="8">
        <v>2.5945153723953901E-6</v>
      </c>
      <c r="J28" s="9">
        <v>3.9115785194510602E-7</v>
      </c>
      <c r="K28" s="8">
        <v>1.56958277299492E-6</v>
      </c>
      <c r="L28" s="8">
        <v>6.6100725613508499E-7</v>
      </c>
      <c r="M28" s="8">
        <v>1.0100785037569799E-6</v>
      </c>
      <c r="N28" s="8">
        <v>1.18337628626431E-5</v>
      </c>
      <c r="O28" s="8">
        <v>3.3669283458566101E-5</v>
      </c>
      <c r="P28" s="8">
        <v>2.3405103368917999E-5</v>
      </c>
      <c r="Q28" s="8">
        <v>2.1115096957214E-5</v>
      </c>
      <c r="R28" s="8">
        <v>3.7947263003889799E-5</v>
      </c>
      <c r="S28" s="8">
        <v>2.60813162673525E-5</v>
      </c>
      <c r="T28" s="8">
        <v>2.61333056021047E-5</v>
      </c>
      <c r="W28" s="7"/>
    </row>
    <row r="29" spans="1:23">
      <c r="A29" s="19"/>
      <c r="B29" s="4">
        <v>0.97</v>
      </c>
      <c r="C29" s="3">
        <v>3.1936305633492899E-7</v>
      </c>
      <c r="D29" s="2">
        <v>1.8864701467226E-6</v>
      </c>
      <c r="E29" s="2">
        <v>2.93690227697772E-5</v>
      </c>
      <c r="F29" s="2">
        <v>3.8551329560058202E-5</v>
      </c>
      <c r="G29" s="2">
        <f t="shared" si="0"/>
        <v>1.7487897741064502E-5</v>
      </c>
      <c r="I29" s="9">
        <v>2.4756826072475099E-9</v>
      </c>
      <c r="J29" s="9">
        <v>1.4854095643485101E-8</v>
      </c>
      <c r="K29" s="9">
        <v>3.0203327808419602E-7</v>
      </c>
      <c r="L29" s="8">
        <v>5.9663950834665002E-7</v>
      </c>
      <c r="M29" s="8">
        <v>1.22793857319476E-6</v>
      </c>
      <c r="N29" s="8">
        <v>1.11504744630428E-5</v>
      </c>
      <c r="O29" s="8">
        <v>4.4676168330388498E-5</v>
      </c>
      <c r="P29" s="8">
        <v>1.61488776470755E-5</v>
      </c>
      <c r="Q29" s="8">
        <v>1.5294767147575099E-5</v>
      </c>
      <c r="R29" s="8">
        <v>3.04187121952501E-5</v>
      </c>
      <c r="S29" s="8">
        <v>3.1309957933859299E-5</v>
      </c>
      <c r="T29" s="8">
        <v>3.0728172521156101E-5</v>
      </c>
      <c r="W29" s="7"/>
    </row>
    <row r="30" spans="1:23">
      <c r="A30" s="19"/>
      <c r="B30" s="4">
        <v>0.98</v>
      </c>
      <c r="C30" s="3">
        <v>4.7037969537702703E-8</v>
      </c>
      <c r="D30" s="3">
        <v>9.2342961250332103E-7</v>
      </c>
      <c r="E30" s="2">
        <v>2.17364932916331E-5</v>
      </c>
      <c r="F30" s="3">
        <v>8.3455260690313601E-6</v>
      </c>
      <c r="G30" s="3">
        <f t="shared" si="0"/>
        <v>7.7542859065614574E-6</v>
      </c>
      <c r="I30" s="9">
        <v>3.7135239108712597E-8</v>
      </c>
      <c r="J30" s="9">
        <v>4.9513652144950198E-9</v>
      </c>
      <c r="K30" s="9">
        <v>4.9513652144950198E-9</v>
      </c>
      <c r="L30" s="8">
        <v>7.6498592563947998E-7</v>
      </c>
      <c r="M30" s="8">
        <v>1.5596800425659301E-7</v>
      </c>
      <c r="N30" s="8">
        <v>1.6265234729616099E-5</v>
      </c>
      <c r="O30" s="8">
        <v>3.1696164420589898E-5</v>
      </c>
      <c r="P30" s="8">
        <v>2.3813590999113801E-5</v>
      </c>
      <c r="Q30" s="8">
        <v>1.39801796831267E-5</v>
      </c>
      <c r="R30" s="8">
        <v>4.30768773661067E-7</v>
      </c>
      <c r="S30" s="8">
        <v>2.1615184843877999E-5</v>
      </c>
      <c r="T30" s="8">
        <v>0</v>
      </c>
      <c r="W30" s="7"/>
    </row>
    <row r="31" spans="1:23">
      <c r="A31" s="19"/>
      <c r="B31" s="4">
        <v>0.99</v>
      </c>
      <c r="C31" s="3">
        <v>4.3572013887556198E-7</v>
      </c>
      <c r="D31" s="3">
        <v>4.5800128234078898E-7</v>
      </c>
      <c r="E31" s="2">
        <v>2.55366660937581E-5</v>
      </c>
      <c r="F31" s="3">
        <v>6.9319113002930297E-8</v>
      </c>
      <c r="G31" s="3">
        <f t="shared" si="0"/>
        <v>6.6253893738626052E-6</v>
      </c>
      <c r="I31" s="9">
        <v>3.2183873894217601E-8</v>
      </c>
      <c r="J31" s="9">
        <v>2.72325086797226E-7</v>
      </c>
      <c r="K31" s="9">
        <v>1.31211178184118E-7</v>
      </c>
      <c r="L31" s="8">
        <v>4.5057423451904702E-7</v>
      </c>
      <c r="M31" s="8">
        <v>0</v>
      </c>
      <c r="N31" s="8">
        <v>7.4270478217425297E-9</v>
      </c>
      <c r="O31" s="8">
        <v>1.64212027338727E-5</v>
      </c>
      <c r="P31" s="8">
        <v>3.3174146937116599E-7</v>
      </c>
      <c r="Q31" s="8">
        <v>1.5425978325759199E-5</v>
      </c>
      <c r="R31" s="8">
        <v>6.9319113002930297E-8</v>
      </c>
      <c r="S31" s="8">
        <v>0</v>
      </c>
      <c r="T31" s="8">
        <v>0</v>
      </c>
      <c r="W31" s="7"/>
    </row>
    <row r="33" spans="1:20">
      <c r="B33" s="6" t="s">
        <v>2</v>
      </c>
    </row>
    <row r="34" spans="1:20">
      <c r="B34" s="6" t="s">
        <v>6</v>
      </c>
    </row>
    <row r="35" spans="1:20">
      <c r="B35" s="6" t="s">
        <v>24</v>
      </c>
    </row>
    <row r="37" spans="1:20">
      <c r="A37" t="s">
        <v>4</v>
      </c>
      <c r="C37" s="1" t="s">
        <v>7</v>
      </c>
      <c r="D37" s="1" t="s">
        <v>8</v>
      </c>
      <c r="E37" s="1" t="s">
        <v>9</v>
      </c>
      <c r="F37" s="1" t="s">
        <v>10</v>
      </c>
      <c r="G37" s="1" t="s">
        <v>3</v>
      </c>
      <c r="I37" s="1" t="s">
        <v>12</v>
      </c>
      <c r="J37" s="1" t="s">
        <v>13</v>
      </c>
      <c r="K37" s="1" t="s">
        <v>15</v>
      </c>
      <c r="L37" s="1" t="s">
        <v>16</v>
      </c>
      <c r="M37" s="1" t="s">
        <v>18</v>
      </c>
      <c r="N37" s="1" t="s">
        <v>19</v>
      </c>
      <c r="O37" s="1" t="s">
        <v>21</v>
      </c>
      <c r="P37" s="1" t="s">
        <v>22</v>
      </c>
      <c r="Q37" s="1"/>
      <c r="T37" s="1"/>
    </row>
    <row r="38" spans="1:20">
      <c r="A38" s="19" t="s">
        <v>1</v>
      </c>
      <c r="B38" s="4">
        <v>0.7</v>
      </c>
      <c r="C38" s="3">
        <v>9.8894096538321297E-7</v>
      </c>
      <c r="D38" s="3">
        <v>2.7526283091772397E-7</v>
      </c>
      <c r="E38" s="3">
        <v>6.6537041910575597E-8</v>
      </c>
      <c r="F38" s="3">
        <v>4.1015984739395898E-7</v>
      </c>
      <c r="G38" s="2">
        <f>C38*5250/21000+D38*5275/21000+E38*5250/21000+F38*5225/21000</f>
        <v>4.3506457971508662E-7</v>
      </c>
    </row>
    <row r="39" spans="1:20">
      <c r="A39" s="19"/>
      <c r="B39" s="4">
        <v>0.71</v>
      </c>
      <c r="C39" s="2">
        <v>1.0655041368967499E-6</v>
      </c>
      <c r="D39" s="3">
        <v>4.9583768218292003E-7</v>
      </c>
      <c r="E39" s="3">
        <v>8.5677834788960396E-8</v>
      </c>
      <c r="F39" s="3">
        <v>7.0365200486252602E-7</v>
      </c>
      <c r="G39" s="2">
        <f t="shared" ref="G39:G67" si="1">C39*5250/21000+D39*5275/21000+E39*5250/21000+F39*5225/21000</f>
        <v>5.8742051667959907E-7</v>
      </c>
    </row>
    <row r="40" spans="1:20">
      <c r="A40" s="19"/>
      <c r="B40" s="4">
        <v>0.72</v>
      </c>
      <c r="C40" s="2">
        <v>1.1356870441175E-6</v>
      </c>
      <c r="D40" s="3">
        <v>5.6419765674857998E-7</v>
      </c>
      <c r="E40" s="3">
        <v>8.2031969478791895E-8</v>
      </c>
      <c r="F40" s="3">
        <v>6.7904241401888798E-7</v>
      </c>
      <c r="G40" s="2">
        <f t="shared" si="1"/>
        <v>6.1510305114180867E-7</v>
      </c>
    </row>
    <row r="41" spans="1:20">
      <c r="A41" s="19"/>
      <c r="B41" s="4">
        <v>0.73</v>
      </c>
      <c r="C41" s="2">
        <v>1.25053180138781E-6</v>
      </c>
      <c r="D41" s="3">
        <v>7.5195972022225897E-7</v>
      </c>
      <c r="E41" s="2">
        <v>1.12110358287682E-7</v>
      </c>
      <c r="F41" s="3">
        <v>7.4831385491209001E-7</v>
      </c>
      <c r="G41" s="2">
        <f t="shared" si="1"/>
        <v>7.1573327401830563E-7</v>
      </c>
    </row>
    <row r="42" spans="1:20">
      <c r="A42" s="19"/>
      <c r="B42" s="4">
        <v>0.74</v>
      </c>
      <c r="C42" s="2">
        <v>1.4601690567225E-6</v>
      </c>
      <c r="D42" s="3">
        <v>7.6472024880784903E-7</v>
      </c>
      <c r="E42" s="2">
        <v>1.3580848280377799E-7</v>
      </c>
      <c r="F42" s="3">
        <v>7.8477250801377604E-7</v>
      </c>
      <c r="G42" s="2">
        <f t="shared" si="1"/>
        <v>7.863437023498259E-7</v>
      </c>
    </row>
    <row r="43" spans="1:20">
      <c r="A43" s="19"/>
      <c r="B43" s="4">
        <v>0.75</v>
      </c>
      <c r="C43" s="2">
        <v>1.5394666272186601E-6</v>
      </c>
      <c r="D43" s="3">
        <v>7.7383491208327003E-7</v>
      </c>
      <c r="E43" s="3">
        <v>7.83861041686233E-8</v>
      </c>
      <c r="F43" s="3">
        <v>9.2787272143788997E-7</v>
      </c>
      <c r="G43" s="2">
        <f t="shared" si="1"/>
        <v>8.2970671288264112E-7</v>
      </c>
    </row>
    <row r="44" spans="1:20">
      <c r="A44" s="19"/>
      <c r="B44" s="4">
        <v>0.76</v>
      </c>
      <c r="C44" s="2">
        <v>1.63608205793813E-6</v>
      </c>
      <c r="D44" s="3">
        <v>8.0209036823707596E-7</v>
      </c>
      <c r="E44" s="2">
        <v>2.0872578900714799E-7</v>
      </c>
      <c r="F44" s="2">
        <v>1.0545665409662501E-6</v>
      </c>
      <c r="G44" s="2">
        <f t="shared" si="1"/>
        <v>9.2506562216485438E-7</v>
      </c>
    </row>
    <row r="45" spans="1:20">
      <c r="A45" s="19"/>
      <c r="B45" s="4">
        <v>0.77</v>
      </c>
      <c r="C45" s="2">
        <v>1.9323086143893199E-6</v>
      </c>
      <c r="D45" s="3">
        <v>8.6133567952731502E-7</v>
      </c>
      <c r="E45" s="3">
        <v>7.5651705185996997E-8</v>
      </c>
      <c r="F45" s="3">
        <v>8.4766368461418299E-7</v>
      </c>
      <c r="G45" s="2">
        <f t="shared" si="1"/>
        <v>9.2925619711362414E-7</v>
      </c>
    </row>
    <row r="46" spans="1:20">
      <c r="A46" s="19"/>
      <c r="B46" s="4">
        <v>0.78</v>
      </c>
      <c r="C46" s="2">
        <v>2.05717950126259E-6</v>
      </c>
      <c r="D46" s="3">
        <v>1.11472331858403E-6</v>
      </c>
      <c r="E46" s="3">
        <v>7.2917306203370601E-8</v>
      </c>
      <c r="F46" s="2">
        <v>1.01172762357177E-6</v>
      </c>
      <c r="G46" s="3">
        <f t="shared" si="1"/>
        <v>1.0642595513280737E-6</v>
      </c>
    </row>
    <row r="47" spans="1:20">
      <c r="A47" s="19"/>
      <c r="B47" s="4">
        <v>0.79</v>
      </c>
      <c r="C47" s="2">
        <v>1.6397279232483E-6</v>
      </c>
      <c r="D47" s="3">
        <v>8.9505993364637396E-7</v>
      </c>
      <c r="E47" s="2">
        <v>1.01172762357177E-7</v>
      </c>
      <c r="F47" s="2">
        <v>1.1384214431001201E-6</v>
      </c>
      <c r="G47" s="2">
        <f t="shared" si="1"/>
        <v>9.4330579950530979E-7</v>
      </c>
    </row>
    <row r="48" spans="1:20">
      <c r="A48" s="19"/>
      <c r="B48" s="4">
        <v>0.8</v>
      </c>
      <c r="C48" s="2">
        <v>1.7582185458287701E-6</v>
      </c>
      <c r="D48" s="3">
        <v>8.3672608868367698E-7</v>
      </c>
      <c r="E48" s="3">
        <v>7.9297570496165499E-8</v>
      </c>
      <c r="F48" s="2">
        <v>1.1739686298742701E-6</v>
      </c>
      <c r="G48" s="2">
        <f t="shared" si="1"/>
        <v>9.6165122950501761E-7</v>
      </c>
    </row>
    <row r="49" spans="1:7">
      <c r="A49" s="19"/>
      <c r="B49" s="4">
        <v>0.81</v>
      </c>
      <c r="C49" s="2">
        <v>2.0526221696248798E-6</v>
      </c>
      <c r="D49" s="3">
        <v>7.9388717128919704E-7</v>
      </c>
      <c r="E49" s="3">
        <v>6.7448508238117796E-8</v>
      </c>
      <c r="F49" s="2">
        <v>1.86303717349612E-6</v>
      </c>
      <c r="G49" s="3">
        <f t="shared" si="1"/>
        <v>1.1929759580404038E-6</v>
      </c>
    </row>
    <row r="50" spans="1:7">
      <c r="A50" s="19"/>
      <c r="B50" s="4">
        <v>0.82</v>
      </c>
      <c r="C50" s="2">
        <v>2.00158005528252E-6</v>
      </c>
      <c r="D50" s="3">
        <v>7.0182907220744197E-7</v>
      </c>
      <c r="E50" s="3">
        <v>5.559944598007E-8</v>
      </c>
      <c r="F50" s="2">
        <v>2.0744973614858901E-6</v>
      </c>
      <c r="G50" s="3">
        <f t="shared" si="1"/>
        <v>1.2067423548231728E-6</v>
      </c>
    </row>
    <row r="51" spans="1:7">
      <c r="A51" s="19"/>
      <c r="B51" s="4">
        <v>0.83</v>
      </c>
      <c r="C51" s="2">
        <v>2.0271011124536999E-6</v>
      </c>
      <c r="D51" s="2">
        <v>2.02163231448845E-6</v>
      </c>
      <c r="E51" s="3">
        <v>7.8386104168623406E-8</v>
      </c>
      <c r="F51" s="2">
        <v>2.0325699104189498E-6</v>
      </c>
      <c r="G51" s="3">
        <f t="shared" si="1"/>
        <v>1.5399093394348946E-6</v>
      </c>
    </row>
    <row r="52" spans="1:7">
      <c r="A52" s="19"/>
      <c r="B52" s="4">
        <v>0.84</v>
      </c>
      <c r="C52" s="2">
        <v>2.6450752825272702E-6</v>
      </c>
      <c r="D52" s="2">
        <v>1.7254057580372601E-6</v>
      </c>
      <c r="E52" s="2">
        <v>5.7695818533417004E-7</v>
      </c>
      <c r="F52" s="2">
        <v>2.1747586575155298E-6</v>
      </c>
      <c r="G52" s="3">
        <f t="shared" si="1"/>
        <v>1.7800145269256072E-6</v>
      </c>
    </row>
    <row r="53" spans="1:7">
      <c r="A53" s="19"/>
      <c r="B53" s="5" t="s">
        <v>11</v>
      </c>
      <c r="C53" s="2">
        <v>3.2940393077372601E-6</v>
      </c>
      <c r="D53" s="2">
        <v>1.66342604776439E-6</v>
      </c>
      <c r="E53" s="3">
        <v>9.6615430719465994E-8</v>
      </c>
      <c r="F53" s="2">
        <v>1.67892097533261E-6</v>
      </c>
      <c r="G53" s="3">
        <f t="shared" si="1"/>
        <v>1.6832319940460884E-6</v>
      </c>
    </row>
    <row r="54" spans="1:7">
      <c r="A54" s="19"/>
      <c r="B54" s="4">
        <v>0.86</v>
      </c>
      <c r="C54" s="2">
        <v>8.3827558144049898E-6</v>
      </c>
      <c r="D54" s="2">
        <v>3.3879203394741E-6</v>
      </c>
      <c r="E54" s="2">
        <v>1.3033968483852501E-7</v>
      </c>
      <c r="F54" s="2">
        <v>1.92592835009652E-6</v>
      </c>
      <c r="G54" s="3">
        <f t="shared" si="1"/>
        <v>3.4584765138575546E-6</v>
      </c>
    </row>
    <row r="55" spans="1:7">
      <c r="A55" s="19"/>
      <c r="B55" s="4">
        <v>0.87</v>
      </c>
      <c r="C55" s="2">
        <v>9.8347216741795995E-6</v>
      </c>
      <c r="D55" s="2">
        <v>3.4453427181092601E-6</v>
      </c>
      <c r="E55" s="3">
        <v>3.9193052084311703E-8</v>
      </c>
      <c r="F55" s="2">
        <v>1.6369935242656699E-6</v>
      </c>
      <c r="G55" s="3">
        <f t="shared" si="1"/>
        <v>3.7412155388190479E-6</v>
      </c>
    </row>
    <row r="56" spans="1:7">
      <c r="A56" s="19"/>
      <c r="B56" s="4">
        <v>0.88</v>
      </c>
      <c r="C56" s="2">
        <v>6.3191960488495999E-6</v>
      </c>
      <c r="D56" s="2">
        <v>3.7780279276621399E-6</v>
      </c>
      <c r="E56" s="2">
        <v>4.0651398208379098E-7</v>
      </c>
      <c r="F56" s="2">
        <v>1.8967614276151801E-6</v>
      </c>
      <c r="G56" s="3">
        <f t="shared" si="1"/>
        <v>3.102364449528924E-6</v>
      </c>
    </row>
    <row r="57" spans="1:7">
      <c r="A57" s="19"/>
      <c r="B57" s="4">
        <v>0.89</v>
      </c>
      <c r="C57" s="2">
        <v>6.5288333041842904E-6</v>
      </c>
      <c r="D57" s="2">
        <v>3.8709974930714303E-6</v>
      </c>
      <c r="E57" s="2">
        <v>7.80215176376065E-7</v>
      </c>
      <c r="F57" s="2">
        <v>3.0907823166953699E-6</v>
      </c>
      <c r="G57" s="3">
        <f t="shared" si="1"/>
        <v>3.5686359001727128E-6</v>
      </c>
    </row>
    <row r="58" spans="1:7">
      <c r="A58" s="19"/>
      <c r="B58" s="4">
        <v>0.9</v>
      </c>
      <c r="C58" s="2">
        <v>5.8780463463192099E-6</v>
      </c>
      <c r="D58" s="2">
        <v>6.8560497157719199E-6</v>
      </c>
      <c r="E58" s="3">
        <v>1.29428218510983E-6</v>
      </c>
      <c r="F58" s="2">
        <v>2.2549676943392298E-6</v>
      </c>
      <c r="G58" s="3">
        <f t="shared" si="1"/>
        <v>4.0763139639819909E-6</v>
      </c>
    </row>
    <row r="59" spans="1:7">
      <c r="A59" s="19"/>
      <c r="B59" s="4">
        <v>0.91</v>
      </c>
      <c r="C59" s="3">
        <v>1.13851258973288E-5</v>
      </c>
      <c r="D59" s="2">
        <v>6.4422440030677901E-6</v>
      </c>
      <c r="E59" s="3">
        <v>2.1045757502947798E-6</v>
      </c>
      <c r="F59" s="2">
        <v>2.0480648379871701E-6</v>
      </c>
      <c r="G59" s="3">
        <f t="shared" si="1"/>
        <v>5.5002337878423498E-6</v>
      </c>
    </row>
    <row r="60" spans="1:7">
      <c r="A60" s="19"/>
      <c r="B60" s="4">
        <v>0.92</v>
      </c>
      <c r="C60" s="3">
        <v>1.5947926333004699E-5</v>
      </c>
      <c r="D60" s="2">
        <v>8.8539839057442707E-6</v>
      </c>
      <c r="E60" s="3">
        <v>1.8475422459279E-6</v>
      </c>
      <c r="F60" s="2">
        <v>3.1144804412114699E-6</v>
      </c>
      <c r="G60" s="3">
        <f t="shared" si="1"/>
        <v>7.447815973691767E-6</v>
      </c>
    </row>
    <row r="61" spans="1:7">
      <c r="A61" s="19"/>
      <c r="B61" s="4">
        <v>0.93</v>
      </c>
      <c r="C61" s="3">
        <v>2.0124265045802701E-5</v>
      </c>
      <c r="D61" s="2">
        <v>9.1082830111285195E-6</v>
      </c>
      <c r="E61" s="3">
        <v>3.9594097268430202E-6</v>
      </c>
      <c r="F61" s="2">
        <v>1.5467583578390001E-6</v>
      </c>
      <c r="G61" s="3">
        <f t="shared" si="1"/>
        <v>8.6936808504667491E-6</v>
      </c>
    </row>
    <row r="62" spans="1:7">
      <c r="A62" s="19"/>
      <c r="B62" s="4">
        <v>0.94</v>
      </c>
      <c r="C62" s="3">
        <v>2.13046139399698E-5</v>
      </c>
      <c r="D62" s="2">
        <v>7.5104825389471703E-6</v>
      </c>
      <c r="E62" s="3">
        <v>3.8208668450566199E-6</v>
      </c>
      <c r="F62" s="2">
        <v>4.16995844850525E-6</v>
      </c>
      <c r="G62" s="3">
        <f t="shared" si="1"/>
        <v>9.2054572575130941E-6</v>
      </c>
    </row>
    <row r="63" spans="1:7">
      <c r="A63" s="19"/>
      <c r="B63" s="4">
        <v>0.95</v>
      </c>
      <c r="C63" s="3">
        <v>2.33918718300413E-5</v>
      </c>
      <c r="D63" s="2">
        <v>9.5011249982991795E-6</v>
      </c>
      <c r="E63" s="3">
        <v>3.1081001769186701E-6</v>
      </c>
      <c r="F63" s="2">
        <v>3.4653949773151901E-6</v>
      </c>
      <c r="G63" s="3">
        <f t="shared" si="1"/>
        <v>9.873808388525709E-6</v>
      </c>
    </row>
    <row r="64" spans="1:7">
      <c r="A64" s="19"/>
      <c r="B64" s="4">
        <v>0.96</v>
      </c>
      <c r="C64" s="3">
        <v>2.9913413403605198E-5</v>
      </c>
      <c r="D64" s="2">
        <v>9.2905762766369505E-6</v>
      </c>
      <c r="E64" s="3">
        <v>2.5584859814107602E-6</v>
      </c>
      <c r="F64" s="2">
        <v>1.87762063473679E-6</v>
      </c>
      <c r="G64" s="2">
        <f t="shared" si="1"/>
        <v>1.0918849021290162E-5</v>
      </c>
    </row>
    <row r="65" spans="1:7">
      <c r="A65" s="19"/>
      <c r="B65" s="4">
        <v>0.97</v>
      </c>
      <c r="C65" s="3">
        <v>3.51525218543174E-5</v>
      </c>
      <c r="D65" s="3">
        <v>1.24478956352429E-5</v>
      </c>
      <c r="E65" s="3">
        <v>2.0963725533469E-8</v>
      </c>
      <c r="F65" s="2">
        <v>5.0878050403401797E-6</v>
      </c>
      <c r="G65" s="2">
        <f t="shared" si="1"/>
        <v>1.3186058576471467E-5</v>
      </c>
    </row>
    <row r="66" spans="1:7">
      <c r="A66" s="19"/>
      <c r="B66" s="4">
        <v>0.98</v>
      </c>
      <c r="C66" s="3">
        <v>5.1611780797073201E-5</v>
      </c>
      <c r="D66" s="3">
        <v>1.3956372407325099E-5</v>
      </c>
      <c r="E66" s="3">
        <v>6.0284382903636604E-6</v>
      </c>
      <c r="F66" s="3">
        <v>8.35814622356135E-7</v>
      </c>
      <c r="G66" s="2">
        <f t="shared" si="1"/>
        <v>1.8123721240928295E-5</v>
      </c>
    </row>
    <row r="67" spans="1:7">
      <c r="A67" s="19"/>
      <c r="B67" s="4">
        <v>0.99</v>
      </c>
      <c r="C67" s="3">
        <v>6.7816740634444794E-5</v>
      </c>
      <c r="D67" s="3">
        <v>9.1146632754213202E-10</v>
      </c>
      <c r="E67" s="3">
        <v>4.9930125422758001E-6</v>
      </c>
      <c r="F67" s="3">
        <v>1.09430647284708E-5</v>
      </c>
      <c r="G67" s="2">
        <f t="shared" si="1"/>
        <v>2.092540596994861E-5</v>
      </c>
    </row>
    <row r="69" spans="1:7">
      <c r="B69" s="6" t="s">
        <v>2</v>
      </c>
    </row>
    <row r="70" spans="1:7">
      <c r="B70" s="6" t="s">
        <v>5</v>
      </c>
    </row>
    <row r="71" spans="1:7">
      <c r="B71" s="6" t="s">
        <v>25</v>
      </c>
    </row>
  </sheetData>
  <mergeCells count="2">
    <mergeCell ref="A2:A31"/>
    <mergeCell ref="A38:A6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47A92-6871-474F-B933-318A98B1CD85}">
  <dimension ref="A1:K64"/>
  <sheetViews>
    <sheetView tabSelected="1" topLeftCell="A29" zoomScale="160" zoomScaleNormal="160" workbookViewId="0">
      <pane xSplit="2" topLeftCell="C1" activePane="topRight" state="frozen"/>
      <selection pane="topRight" activeCell="K35" sqref="K35"/>
    </sheetView>
  </sheetViews>
  <sheetFormatPr baseColWidth="10" defaultRowHeight="18"/>
  <cols>
    <col min="1" max="1" width="7.7109375" customWidth="1"/>
    <col min="2" max="2" width="12.42578125" style="1" customWidth="1"/>
    <col min="3" max="6" width="14.7109375" style="1" customWidth="1"/>
    <col min="7" max="9" width="14.7109375" customWidth="1"/>
    <col min="10" max="10" width="13.5703125" customWidth="1"/>
    <col min="11" max="11" width="13.85546875" bestFit="1" customWidth="1"/>
  </cols>
  <sheetData>
    <row r="1" spans="1:11">
      <c r="A1" t="s">
        <v>0</v>
      </c>
      <c r="C1" s="12" t="s">
        <v>26</v>
      </c>
      <c r="D1" s="13" t="s">
        <v>27</v>
      </c>
      <c r="E1" s="14" t="s">
        <v>28</v>
      </c>
      <c r="F1" s="11" t="s">
        <v>29</v>
      </c>
      <c r="G1" s="15" t="s">
        <v>46</v>
      </c>
      <c r="H1" s="16" t="s">
        <v>47</v>
      </c>
      <c r="I1" s="17" t="s">
        <v>48</v>
      </c>
    </row>
    <row r="2" spans="1:11">
      <c r="A2" s="19" t="s">
        <v>49</v>
      </c>
      <c r="B2" s="4">
        <v>0.7</v>
      </c>
      <c r="C2" s="8">
        <v>6.4293477310217798E-6</v>
      </c>
      <c r="D2" s="8">
        <v>3.6565832109045699E-6</v>
      </c>
      <c r="E2" s="8">
        <v>5.6940699966692698E-6</v>
      </c>
      <c r="F2" s="8">
        <v>1.6752944203243899E-5</v>
      </c>
      <c r="G2" s="7">
        <v>2.436566822053E-5</v>
      </c>
      <c r="H2">
        <v>1.50875525133485E-4</v>
      </c>
      <c r="I2" s="8">
        <f>C2*4225/21000+D2*4175/21000+E2*4200/21000+F2*4200/21000+G2*3150/21000+H2*1050/21000</f>
        <v>1.7708516428264651E-5</v>
      </c>
      <c r="K2" s="8"/>
    </row>
    <row r="3" spans="1:11">
      <c r="A3" s="19"/>
      <c r="B3" s="4">
        <v>0.71</v>
      </c>
      <c r="C3" s="8">
        <v>6.37488271366234E-6</v>
      </c>
      <c r="D3" s="8">
        <v>4.1913306540700297E-6</v>
      </c>
      <c r="E3" s="8">
        <v>4.9711706753529997E-6</v>
      </c>
      <c r="F3" s="8">
        <v>1.8525532950033101E-5</v>
      </c>
      <c r="G3" s="7">
        <v>2.6321457480255498E-5</v>
      </c>
      <c r="H3">
        <v>1.4807057673947401E-4</v>
      </c>
      <c r="I3" s="8">
        <f>C3*4225/21000+D3*4175/21000+E3*4200/21000+F3*4200/21000+G3*3150/21000+H3*1050/21000</f>
        <v>1.8166930324373326E-5</v>
      </c>
    </row>
    <row r="4" spans="1:11">
      <c r="A4" s="19"/>
      <c r="B4" s="4">
        <v>0.72</v>
      </c>
      <c r="C4" s="8">
        <v>5.85003800092586E-6</v>
      </c>
      <c r="D4" s="8">
        <v>5.2187389360777503E-6</v>
      </c>
      <c r="E4" s="8">
        <v>5.3870853533705796E-6</v>
      </c>
      <c r="F4" s="8">
        <v>1.7733314515713899E-5</v>
      </c>
      <c r="G4" s="7">
        <v>2.7546920370843002E-5</v>
      </c>
      <c r="H4">
        <v>1.4389410018104701E-4</v>
      </c>
      <c r="I4" s="8">
        <f>C4*4225/21000+D4*4175/21000+E4*4200/21000+F4*4200/21000+G4*3150/21000+H4*1050/21000</f>
        <v>1.8165329972402192E-5</v>
      </c>
    </row>
    <row r="5" spans="1:11">
      <c r="A5" s="19"/>
      <c r="B5" s="4">
        <v>0.73</v>
      </c>
      <c r="C5" s="8">
        <v>7.0581711132626498E-6</v>
      </c>
      <c r="D5" s="8">
        <v>4.3225418322541504E-6</v>
      </c>
      <c r="E5" s="8">
        <v>5.8104270792098998E-6</v>
      </c>
      <c r="F5" s="8">
        <v>1.92434809061349E-5</v>
      </c>
      <c r="G5" s="7">
        <v>2.6690334188735401E-5</v>
      </c>
      <c r="H5">
        <v>1.3972257498783499E-4</v>
      </c>
      <c r="I5" s="8">
        <f>C5*4225/21000+D5*4175/21000+E5*4200/21000+F5*4200/21000+G5*3150/21000+H5*1050/21000</f>
        <v>1.827985976539939E-5</v>
      </c>
    </row>
    <row r="6" spans="1:11">
      <c r="A6" s="19"/>
      <c r="B6" s="4">
        <v>0.74</v>
      </c>
      <c r="C6" s="8">
        <v>7.3354475652743698E-6</v>
      </c>
      <c r="D6" s="8">
        <v>4.9785977231747399E-6</v>
      </c>
      <c r="E6" s="8">
        <v>6.3377474745536203E-6</v>
      </c>
      <c r="F6" s="8">
        <v>2.1147280831108201E-5</v>
      </c>
      <c r="G6" s="7">
        <v>2.90620381264785E-5</v>
      </c>
      <c r="H6">
        <v>1.3004760735871201E-4</v>
      </c>
      <c r="I6" s="8">
        <f>C6*4225/21000+D6*4175/21000+E6*4200/21000+F6*4200/21000+G6*3150/21000+H6*1050/21000</f>
        <v>1.882430657935111E-5</v>
      </c>
    </row>
    <row r="7" spans="1:11">
      <c r="A7" s="19"/>
      <c r="B7" s="4">
        <v>0.75</v>
      </c>
      <c r="C7" s="8">
        <v>8.2242176212762304E-6</v>
      </c>
      <c r="D7" s="8">
        <v>5.3202419229748999E-6</v>
      </c>
      <c r="E7" s="8">
        <v>6.9814249524379801E-6</v>
      </c>
      <c r="F7" s="8">
        <v>1.9765849936264101E-5</v>
      </c>
      <c r="G7" s="7">
        <v>2.8584231383279699E-5</v>
      </c>
      <c r="H7">
        <v>1.4238888515584E-4</v>
      </c>
      <c r="I7" s="8">
        <f>C7*4225/21000+D7*4175/21000+E7*4200/21000+F7*4200/21000+G7*3150/21000+H7*1050/21000</f>
        <v>1.9468882965801146E-5</v>
      </c>
    </row>
    <row r="8" spans="1:11">
      <c r="A8" s="19"/>
      <c r="B8" s="4">
        <v>0.76</v>
      </c>
      <c r="C8" s="8">
        <v>7.6028212868570997E-6</v>
      </c>
      <c r="D8" s="8">
        <v>3.4238690458233001E-6</v>
      </c>
      <c r="E8" s="8">
        <v>8.0583468865906408E-6</v>
      </c>
      <c r="F8" s="8">
        <v>2.0555592687976099E-5</v>
      </c>
      <c r="G8" s="7">
        <v>2.7702888375099599E-5</v>
      </c>
      <c r="H8">
        <v>1.4793441419607499E-4</v>
      </c>
      <c r="I8" s="8">
        <f>C8*4225/21000+D8*4175/21000+E8*4200/21000+F8*4200/21000+G8*3150/21000+H8*1050/21000</f>
        <v>1.9485254890662207E-5</v>
      </c>
    </row>
    <row r="9" spans="1:11">
      <c r="A9" s="19"/>
      <c r="B9" s="4">
        <v>0.77</v>
      </c>
      <c r="C9" s="8">
        <v>7.7241297346122294E-6</v>
      </c>
      <c r="D9" s="8">
        <v>3.8793946455568501E-6</v>
      </c>
      <c r="E9" s="8">
        <v>7.4121937260990396E-6</v>
      </c>
      <c r="F9" s="8">
        <v>2.1293346104935799E-5</v>
      </c>
      <c r="G9" s="7">
        <v>2.72151789014719E-5</v>
      </c>
      <c r="H9">
        <v>1.5954536562406599E-4</v>
      </c>
      <c r="I9" s="8">
        <f>C9*4225/21000+D9*4175/21000+E9*4200/21000+F9*4200/21000+G9*3150/21000+H9*1050/21000</f>
        <v>2.0125935024247076E-5</v>
      </c>
    </row>
    <row r="10" spans="1:11">
      <c r="A10" s="19"/>
      <c r="B10" s="4">
        <v>0.78</v>
      </c>
      <c r="C10" s="8">
        <v>7.3923882652410603E-6</v>
      </c>
      <c r="D10" s="8">
        <v>4.2532227192512199E-6</v>
      </c>
      <c r="E10" s="8">
        <v>6.6521591656740599E-6</v>
      </c>
      <c r="F10" s="8">
        <v>1.9694055140653899E-5</v>
      </c>
      <c r="G10" s="7">
        <v>2.59129698500597E-5</v>
      </c>
      <c r="H10">
        <v>1.54749968413827E-4</v>
      </c>
      <c r="I10" s="8">
        <f>C10*4225/21000+D10*4175/21000+E10*4200/21000+F10*4200/21000+G10*3150/21000+H10*1050/21000</f>
        <v>1.922654605820482E-5</v>
      </c>
    </row>
    <row r="11" spans="1:11">
      <c r="A11" s="19"/>
      <c r="B11" s="4">
        <v>0.79</v>
      </c>
      <c r="C11" s="8">
        <v>6.3847854440913199E-6</v>
      </c>
      <c r="D11" s="8">
        <v>5.0578195666066604E-6</v>
      </c>
      <c r="E11" s="8">
        <v>6.6571105308885503E-6</v>
      </c>
      <c r="F11" s="8">
        <v>1.8050201889441601E-5</v>
      </c>
      <c r="G11" s="7">
        <v>2.3917569668618201E-5</v>
      </c>
      <c r="H11">
        <v>1.9272198824379E-4</v>
      </c>
      <c r="I11" s="8">
        <f>C11*4225/21000+D11*4175/21000+E11*4200/21000+F11*4200/21000+G11*3150/21000+H11*1050/21000</f>
        <v>2.0455298069970575E-5</v>
      </c>
    </row>
    <row r="12" spans="1:11">
      <c r="A12" s="19"/>
      <c r="B12" s="4">
        <v>0.8</v>
      </c>
      <c r="C12" s="8">
        <v>6.2015849311550101E-6</v>
      </c>
      <c r="D12" s="8">
        <v>4.7236024146282499E-6</v>
      </c>
      <c r="E12" s="8">
        <v>6.43677477884352E-6</v>
      </c>
      <c r="F12" s="8">
        <v>1.6723236011956901E-5</v>
      </c>
      <c r="G12" s="7">
        <v>2.75518717360575E-5</v>
      </c>
      <c r="H12">
        <v>2.2066749351439899E-4</v>
      </c>
      <c r="I12" s="8">
        <f>C12*4225/21000+D12*4175/21000+E12*4200/21000+F12*4200/21000+G12*3150/21000+H12*1050/21000</f>
        <v>2.1984954566441176E-5</v>
      </c>
    </row>
    <row r="13" spans="1:11">
      <c r="A13" s="19"/>
      <c r="B13" s="4">
        <v>0.81</v>
      </c>
      <c r="C13" s="8">
        <v>6.0010546399679599E-6</v>
      </c>
      <c r="D13" s="8">
        <v>5.1122845839661104E-6</v>
      </c>
      <c r="E13" s="8">
        <v>6.5655102744204001E-6</v>
      </c>
      <c r="F13" s="8">
        <v>1.6653916898954001E-5</v>
      </c>
      <c r="G13" s="7">
        <v>2.9440817565387398E-5</v>
      </c>
      <c r="H13">
        <v>2.26267487571993E-4</v>
      </c>
      <c r="I13" s="8">
        <f>C13*4225/21000+D13*4175/21000+E13*4200/21000+F13*4200/21000+G13*3150/21000+H13*1050/21000</f>
        <v>2.2597108352459933E-5</v>
      </c>
    </row>
    <row r="14" spans="1:11">
      <c r="A14" s="19"/>
      <c r="B14" s="4">
        <v>0.82</v>
      </c>
      <c r="C14" s="8">
        <v>6.1718767398680399E-6</v>
      </c>
      <c r="D14" s="8">
        <v>4.1715251932120496E-6</v>
      </c>
      <c r="E14" s="8">
        <v>6.1248387703303403E-6</v>
      </c>
      <c r="F14" s="8">
        <v>1.71168695465093E-5</v>
      </c>
      <c r="G14" s="7">
        <v>3.1116854690493901E-5</v>
      </c>
      <c r="H14">
        <v>2.0388979248508299E-4</v>
      </c>
      <c r="I14" s="8">
        <f>C14*4225/21000+D14*4175/21000+E14*4200/21000+F14*4200/21000+G14*3150/21000+H14*1050/21000</f>
        <v>2.1581421248701058E-5</v>
      </c>
    </row>
    <row r="15" spans="1:11">
      <c r="A15" s="19"/>
      <c r="B15" s="4">
        <v>0.83</v>
      </c>
      <c r="C15" s="8">
        <v>7.4121937260990396E-6</v>
      </c>
      <c r="D15" s="8">
        <v>7.11016044801485E-6</v>
      </c>
      <c r="E15" s="8">
        <v>7.3255448348453798E-6</v>
      </c>
      <c r="F15" s="8">
        <v>1.47006033218357E-5</v>
      </c>
      <c r="G15" s="7">
        <v>3.46496537710361E-5</v>
      </c>
      <c r="H15">
        <v>1.96044354302716E-4</v>
      </c>
      <c r="I15" s="8">
        <f>C15*4225/21000+D15*4175/21000+E15*4200/21000+F15*4200/21000+G15*3150/21000+H15*1050/21000</f>
        <v>2.2309725810376501E-5</v>
      </c>
    </row>
    <row r="16" spans="1:11">
      <c r="A16" s="19"/>
      <c r="B16" s="4">
        <v>0.84</v>
      </c>
      <c r="C16" s="8">
        <v>9.8606438246668299E-6</v>
      </c>
      <c r="D16" s="8">
        <v>6.3129906484811498E-6</v>
      </c>
      <c r="E16" s="8">
        <v>7.9915034561949602E-6</v>
      </c>
      <c r="F16" s="8">
        <v>1.46213814784038E-5</v>
      </c>
      <c r="G16" s="7">
        <v>3.0847005286303999E-5</v>
      </c>
      <c r="H16">
        <v>2.0700667688760801E-4</v>
      </c>
      <c r="I16" s="8">
        <f>C16*4225/21000+D16*4175/21000+E16*4200/21000+F16*4200/21000+G16*3150/21000+H16*1050/21000</f>
        <v>2.2738911915513664E-5</v>
      </c>
    </row>
    <row r="17" spans="1:9">
      <c r="A17" s="19"/>
      <c r="B17" s="4">
        <v>0.85</v>
      </c>
      <c r="C17" s="8">
        <v>8.1276659995935703E-6</v>
      </c>
      <c r="D17" s="8">
        <v>6.7635648830001996E-6</v>
      </c>
      <c r="E17" s="8">
        <v>7.5632103651411403E-6</v>
      </c>
      <c r="F17" s="8">
        <v>1.21580772841925E-5</v>
      </c>
      <c r="G17" s="7">
        <v>3.5055665718624699E-5</v>
      </c>
      <c r="H17">
        <v>1.9139502236630501E-4</v>
      </c>
      <c r="I17" s="8">
        <f>C17*4225/21000+D17*4175/21000+E17*4200/21000+F17*4200/21000+G17*3150/21000+H17*1050/21000</f>
        <v>2.1752228612395142E-5</v>
      </c>
    </row>
    <row r="18" spans="1:9">
      <c r="A18" s="19"/>
      <c r="B18" s="4">
        <v>0.86</v>
      </c>
      <c r="C18" s="8">
        <v>5.8302325400678799E-6</v>
      </c>
      <c r="D18" s="8">
        <v>8.7515380166199398E-6</v>
      </c>
      <c r="E18" s="8">
        <v>7.3998153130627997E-6</v>
      </c>
      <c r="F18" s="8">
        <v>1.14005184063748E-5</v>
      </c>
      <c r="G18" s="7">
        <v>3.7157520252177903E-5</v>
      </c>
      <c r="H18">
        <v>2.24482520412168E-4</v>
      </c>
      <c r="I18" s="8">
        <f>C18*4225/21000+D18*4175/21000+E18*4200/21000+F18*4200/21000+G18*3150/21000+H18*1050/21000</f>
        <v>2.3470697169045225E-5</v>
      </c>
    </row>
    <row r="19" spans="1:9">
      <c r="A19" s="19"/>
      <c r="B19" s="4">
        <v>0.87</v>
      </c>
      <c r="C19" s="8">
        <v>4.5973426016586196E-6</v>
      </c>
      <c r="D19" s="8">
        <v>8.0657739344123793E-6</v>
      </c>
      <c r="E19" s="8">
        <v>1.07766463893484E-5</v>
      </c>
      <c r="F19" s="8">
        <v>1.3036944609765399E-5</v>
      </c>
      <c r="G19" s="7">
        <v>3.0411285147428399E-5</v>
      </c>
      <c r="H19">
        <v>2.4125031871105501E-4</v>
      </c>
      <c r="I19" s="8">
        <f>C19*4225/21000+D19*4175/21000+E19*4200/21000+F19*4200/21000+G19*3150/21000+H19*1050/21000</f>
        <v>2.3915421129784024E-5</v>
      </c>
    </row>
    <row r="20" spans="1:9">
      <c r="A20" s="19"/>
      <c r="B20" s="4">
        <v>0.88</v>
      </c>
      <c r="C20" s="8">
        <v>6.5308507179189302E-6</v>
      </c>
      <c r="D20" s="8">
        <v>1.00958336723553E-5</v>
      </c>
      <c r="E20" s="8">
        <v>1.18609953713228E-5</v>
      </c>
      <c r="F20" s="8">
        <v>1.6190964251398701E-5</v>
      </c>
      <c r="G20" s="7">
        <v>3.3827727145430002E-5</v>
      </c>
      <c r="H20">
        <v>2.2121461937060099E-4</v>
      </c>
      <c r="I20" s="8">
        <f>C20*4225/21000+D20*4175/21000+E20*4200/21000+F20*4200/21000+G20*3150/21000+H20*1050/21000</f>
        <v>2.5066374815616986E-5</v>
      </c>
    </row>
    <row r="21" spans="1:9">
      <c r="A21" s="19"/>
      <c r="B21" s="4">
        <v>0.89</v>
      </c>
      <c r="C21" s="8">
        <v>7.55825899992665E-6</v>
      </c>
      <c r="D21" s="8">
        <v>6.4838127483812298E-6</v>
      </c>
      <c r="E21" s="8">
        <v>8.2539258125631997E-6</v>
      </c>
      <c r="F21" s="8">
        <v>1.5695827729949199E-5</v>
      </c>
      <c r="G21" s="7">
        <v>2.99111972607644E-5</v>
      </c>
      <c r="H21">
        <v>2.4535747615647902E-4</v>
      </c>
      <c r="I21" s="8">
        <f>C21*4225/21000+D21*4175/21000+E21*4200/21000+F21*4200/21000+G21*3150/21000+H21*1050/21000</f>
        <v>2.4354197557783078E-5</v>
      </c>
    </row>
    <row r="22" spans="1:9">
      <c r="A22" s="19"/>
      <c r="B22" s="4">
        <v>0.9</v>
      </c>
      <c r="C22" s="8">
        <v>7.5434049042831602E-6</v>
      </c>
      <c r="D22" s="8">
        <v>6.0406655616839202E-6</v>
      </c>
      <c r="E22" s="8">
        <v>6.8724949177190903E-6</v>
      </c>
      <c r="F22" s="8">
        <v>1.7193615707333899E-5</v>
      </c>
      <c r="G22" s="7">
        <v>2.99260513564079E-5</v>
      </c>
      <c r="H22">
        <v>2.6484109827551699E-4</v>
      </c>
      <c r="I22" s="8">
        <f>C22*4225/21000+D22*4175/21000+E22*4200/21000+F22*4200/21000+G22*3150/21000+H22*1050/21000</f>
        <v>2.5262787810848905E-5</v>
      </c>
    </row>
    <row r="23" spans="1:9">
      <c r="A23" s="19"/>
      <c r="B23" s="4">
        <v>0.91</v>
      </c>
      <c r="C23" s="8">
        <v>8.8431382730881002E-6</v>
      </c>
      <c r="D23" s="8">
        <v>6.5828400526711304E-6</v>
      </c>
      <c r="E23" s="8">
        <v>6.4243963658072903E-6</v>
      </c>
      <c r="F23" s="8">
        <v>2.0575398148834101E-5</v>
      </c>
      <c r="G23" s="7">
        <v>2.5135605511384E-5</v>
      </c>
      <c r="H23">
        <v>2.38477554190938E-4</v>
      </c>
      <c r="I23" s="8">
        <f>C23*4225/21000+D23*4175/21000+E23*4200/21000+F23*4200/21000+G23*3150/21000+H23*1050/21000</f>
        <v>2.4182063935549407E-5</v>
      </c>
    </row>
    <row r="24" spans="1:9">
      <c r="A24" s="19"/>
      <c r="B24" s="4">
        <v>0.92</v>
      </c>
      <c r="C24" s="8">
        <v>1.0192385294038001E-5</v>
      </c>
      <c r="D24" s="8">
        <v>6.5011425266319601E-6</v>
      </c>
      <c r="E24" s="8">
        <v>5.4291719576937897E-6</v>
      </c>
      <c r="F24" s="8">
        <v>2.15780496047693E-5</v>
      </c>
      <c r="G24" s="7">
        <v>3.9682716511570301E-5</v>
      </c>
      <c r="H24">
        <v>2.2577977809836599E-4</v>
      </c>
      <c r="I24" s="8">
        <f>C24*4225/21000+D24*4175/21000+E24*4200/21000+F24*4200/21000+G24*3150/21000+H24*1050/21000</f>
        <v>2.5985940594908319E-5</v>
      </c>
    </row>
    <row r="25" spans="1:9">
      <c r="A25" s="19"/>
      <c r="B25" s="4">
        <v>0.93</v>
      </c>
      <c r="C25" s="8">
        <v>1.31656801053423E-5</v>
      </c>
      <c r="D25" s="8">
        <v>7.1695768305887903E-6</v>
      </c>
      <c r="E25" s="8">
        <v>6.3699313484478403E-6</v>
      </c>
      <c r="F25" s="8">
        <v>2.3471946799313598E-5</v>
      </c>
      <c r="G25" s="7">
        <v>4.7330100085357898E-5</v>
      </c>
      <c r="H25">
        <v>2.6412562600202201E-4</v>
      </c>
      <c r="I25" s="8">
        <f>C25*4225/21000+D25*4175/21000+E25*4200/21000+F25*4200/21000+G25*3150/21000+H25*1050/21000</f>
        <v>3.0348361547827519E-5</v>
      </c>
    </row>
    <row r="26" spans="1:9">
      <c r="A26" s="19"/>
      <c r="B26" s="4">
        <v>0.94</v>
      </c>
      <c r="C26" s="8">
        <v>1.32919399183119E-5</v>
      </c>
      <c r="D26" s="8">
        <v>9.4967184814014492E-6</v>
      </c>
      <c r="E26" s="8">
        <v>4.9464138492805199E-6</v>
      </c>
      <c r="F26" s="8">
        <v>1.9604930566792999E-5</v>
      </c>
      <c r="G26" s="7">
        <v>3.9945138867938597E-5</v>
      </c>
      <c r="H26">
        <v>2.4210938057576999E-4</v>
      </c>
      <c r="I26" s="8">
        <f>C26*4225/21000+D26*4175/21000+E26*4200/21000+F26*4200/21000+G26*3150/21000+H26*1050/21000</f>
        <v>2.7569758542894892E-5</v>
      </c>
    </row>
    <row r="27" spans="1:9">
      <c r="A27" s="19"/>
      <c r="B27" s="4">
        <v>0.95</v>
      </c>
      <c r="C27" s="8">
        <v>2.4311203203170499E-6</v>
      </c>
      <c r="D27" s="8">
        <v>8.10043349091385E-6</v>
      </c>
      <c r="E27" s="8">
        <v>6.9640951741872396E-6</v>
      </c>
      <c r="F27" s="8">
        <v>1.74436596506659E-5</v>
      </c>
      <c r="G27" s="7">
        <v>4.0596243393644698E-5</v>
      </c>
      <c r="H27">
        <v>2.5127683327040801E-4</v>
      </c>
      <c r="I27" s="8">
        <f>C27*4225/21000+D27*4175/21000+E27*4200/21000+F27*4200/21000+G27*3150/21000+H27*1050/21000</f>
        <v>2.5634390717437966E-5</v>
      </c>
    </row>
    <row r="28" spans="1:9">
      <c r="A28" s="19"/>
      <c r="B28" s="4">
        <v>0.96</v>
      </c>
      <c r="C28" s="8">
        <v>5.1989334752197702E-6</v>
      </c>
      <c r="D28" s="8">
        <v>1.5497773121369401E-6</v>
      </c>
      <c r="E28" s="8">
        <v>1.70401233856846E-5</v>
      </c>
      <c r="F28" s="8">
        <v>3.9165298846655596E-6</v>
      </c>
      <c r="G28" s="7">
        <v>1.23412777971288E-5</v>
      </c>
      <c r="H28">
        <v>3.2755756576491801E-4</v>
      </c>
      <c r="I28" s="8">
        <f>C28*4225/21000+D28*4175/21000+E28*4200/21000+F28*4200/21000+G28*3150/21000+H28*1050/21000</f>
        <v>2.3774487002884071E-5</v>
      </c>
    </row>
    <row r="29" spans="1:9">
      <c r="A29" s="19"/>
      <c r="B29" s="4">
        <v>0.97</v>
      </c>
      <c r="C29" s="8">
        <v>7.5755887781773796E-7</v>
      </c>
      <c r="D29" s="8">
        <v>3.6838157195842898E-6</v>
      </c>
      <c r="E29" s="8">
        <v>1.25640892317811E-5</v>
      </c>
      <c r="F29" s="8">
        <v>1.7832341820003801E-5</v>
      </c>
      <c r="G29" s="7">
        <v>4.4215691365440501E-6</v>
      </c>
      <c r="H29">
        <v>1.5916411050255E-4</v>
      </c>
      <c r="I29" s="8">
        <f>C29*4225/21000+D29*4175/21000+E29*4200/21000+F29*4200/21000+G29*3150/21000+H29*1050/21000</f>
        <v>1.5585518386349153E-5</v>
      </c>
    </row>
    <row r="30" spans="1:9">
      <c r="A30" s="19"/>
      <c r="B30" s="4">
        <v>0.98</v>
      </c>
      <c r="C30" s="8">
        <v>5.6940699966692703E-8</v>
      </c>
      <c r="D30" s="8">
        <v>1.1487167297628399E-6</v>
      </c>
      <c r="E30" s="8">
        <v>1.6606878929416298E-5</v>
      </c>
      <c r="F30" s="8">
        <v>2.5927823945703201E-5</v>
      </c>
      <c r="G30" s="7">
        <v>6.80812716993065E-7</v>
      </c>
      <c r="H30">
        <v>1.07687242050052E-4</v>
      </c>
      <c r="I30" s="8">
        <f>C30*4225/21000+D30*4175/21000+E30*4200/21000+F30*4200/21000+G30*3150/21000+H30*1050/21000</f>
        <v>1.4233256337652562E-5</v>
      </c>
    </row>
    <row r="31" spans="1:9">
      <c r="A31" s="19"/>
      <c r="B31" s="4">
        <v>0.99</v>
      </c>
      <c r="C31" s="8">
        <v>2.2528711725952301E-7</v>
      </c>
      <c r="D31" s="8">
        <v>8.29353673427916E-7</v>
      </c>
      <c r="E31" s="8">
        <v>2.9520039408819299E-5</v>
      </c>
      <c r="F31" s="8">
        <v>5.6594104401678101E-6</v>
      </c>
      <c r="G31" s="7">
        <v>3.06984643298691E-6</v>
      </c>
      <c r="H31">
        <v>1.3991815391380699E-4</v>
      </c>
      <c r="I31" s="8">
        <f>C31*4225/21000+D31*4175/21000+E31*4200/21000+F31*4200/21000+G31*3150/21000+H31*1050/21000</f>
        <v>1.4702483661720716E-5</v>
      </c>
    </row>
    <row r="34" spans="1:9">
      <c r="A34" t="s">
        <v>4</v>
      </c>
      <c r="C34" s="12" t="s">
        <v>26</v>
      </c>
      <c r="D34" s="13" t="s">
        <v>27</v>
      </c>
      <c r="E34" s="14" t="s">
        <v>28</v>
      </c>
      <c r="F34" s="11" t="s">
        <v>29</v>
      </c>
      <c r="G34" s="16" t="s">
        <v>46</v>
      </c>
      <c r="H34" s="16" t="s">
        <v>47</v>
      </c>
      <c r="I34" s="17" t="s">
        <v>48</v>
      </c>
    </row>
    <row r="35" spans="1:9">
      <c r="A35" s="19" t="s">
        <v>49</v>
      </c>
      <c r="B35" s="4">
        <v>0.7</v>
      </c>
      <c r="C35" s="7">
        <v>1.3790485535712499E-6</v>
      </c>
      <c r="D35" s="7">
        <v>1.4364709322064001E-6</v>
      </c>
      <c r="E35" s="7">
        <v>3.3633107486304698E-7</v>
      </c>
      <c r="F35" s="7">
        <v>8.2943435806334E-8</v>
      </c>
      <c r="G35" s="10">
        <v>1.6679833794020068E-7</v>
      </c>
      <c r="H35" s="10">
        <v>5.7695818533420699E-7</v>
      </c>
      <c r="I35" s="7">
        <f>C35*4225/21000+D35*4175/21000+E35*4200/21000+F35*4200/21000+G35*3150/21000+H35*1050/21000</f>
        <v>7.00758099272581E-7</v>
      </c>
    </row>
    <row r="36" spans="1:9">
      <c r="A36" s="19"/>
      <c r="B36" s="4">
        <v>0.71</v>
      </c>
      <c r="C36" s="7">
        <v>1.42917920158606E-6</v>
      </c>
      <c r="D36" s="7">
        <v>1.7691561417592801E-6</v>
      </c>
      <c r="E36" s="7">
        <v>3.26304945260083E-7</v>
      </c>
      <c r="F36" s="7">
        <v>7.5651705185996997E-8</v>
      </c>
      <c r="G36" s="10">
        <v>5.6055179143839917E-7</v>
      </c>
      <c r="H36" s="10">
        <v>1.5403780935459082E-7</v>
      </c>
      <c r="I36" s="7">
        <f t="shared" ref="I36:I64" si="0">C36*4225/21000+D36*4175/21000+E36*4200/21000+F36*4200/21000+G36*3150/21000+H36*1050/21000</f>
        <v>8.1143832348918606E-7</v>
      </c>
    </row>
    <row r="37" spans="1:9">
      <c r="A37" s="19"/>
      <c r="B37" s="4">
        <v>0.72</v>
      </c>
      <c r="C37" s="7">
        <v>1.5586074200970501E-6</v>
      </c>
      <c r="D37" s="7">
        <v>2.9759375594250599E-6</v>
      </c>
      <c r="E37" s="7">
        <v>3.6732092999947899E-7</v>
      </c>
      <c r="F37" s="7">
        <v>1.17579156252935E-7</v>
      </c>
      <c r="G37" s="10">
        <v>4.6849369235660112E-7</v>
      </c>
      <c r="H37" s="10">
        <v>5.4414539754259813E-7</v>
      </c>
      <c r="I37" s="7">
        <f t="shared" si="0"/>
        <v>1.0996830391006106E-6</v>
      </c>
    </row>
    <row r="38" spans="1:9">
      <c r="A38" s="19"/>
      <c r="B38" s="4">
        <v>0.73</v>
      </c>
      <c r="C38" s="7">
        <v>1.7007961671936199E-6</v>
      </c>
      <c r="D38" s="7">
        <v>2.7298416509886901E-6</v>
      </c>
      <c r="E38" s="7">
        <v>3.37242541190589E-7</v>
      </c>
      <c r="F38" s="7">
        <v>1.17579156252935E-7</v>
      </c>
      <c r="G38" s="10">
        <v>5.0495234545840117E-7</v>
      </c>
      <c r="H38" s="10">
        <v>1.7044420325040203E-7</v>
      </c>
      <c r="I38" s="7">
        <f t="shared" si="0"/>
        <v>1.0601319109590721E-6</v>
      </c>
    </row>
    <row r="39" spans="1:9">
      <c r="A39" s="19"/>
      <c r="B39" s="4">
        <v>0.74</v>
      </c>
      <c r="C39" s="7">
        <v>1.93322008071686E-6</v>
      </c>
      <c r="D39" s="7">
        <v>2.4281462965722401E-6</v>
      </c>
      <c r="E39" s="7">
        <v>3.1172148401940899E-7</v>
      </c>
      <c r="F39" s="7">
        <v>1.4127728076903001E-7</v>
      </c>
      <c r="G39" s="10">
        <v>6.3620349662439957E-7</v>
      </c>
      <c r="H39" s="10">
        <v>1.0399830797254959E-6</v>
      </c>
      <c r="I39" s="7">
        <f t="shared" si="0"/>
        <v>1.1097135090194243E-6</v>
      </c>
    </row>
    <row r="40" spans="1:9">
      <c r="A40" s="19"/>
      <c r="B40" s="4">
        <v>0.75</v>
      </c>
      <c r="C40" s="7">
        <v>2.1282738748108798E-6</v>
      </c>
      <c r="D40" s="7">
        <v>2.6860912672666601E-6</v>
      </c>
      <c r="E40" s="7">
        <v>3.4635720446601001E-7</v>
      </c>
      <c r="F40" s="7">
        <v>1.2487088687327201E-7</v>
      </c>
      <c r="G40" s="10">
        <v>6.2617736702140007E-7</v>
      </c>
      <c r="H40" s="10">
        <v>9.5065937962649795E-7</v>
      </c>
      <c r="I40" s="7">
        <f t="shared" si="0"/>
        <v>1.1979141523935471E-6</v>
      </c>
    </row>
    <row r="41" spans="1:9">
      <c r="A41" s="19"/>
      <c r="B41" s="4">
        <v>0.76</v>
      </c>
      <c r="C41" s="7">
        <v>2.1629095952574801E-6</v>
      </c>
      <c r="D41" s="7">
        <v>2.4080940373663101E-6</v>
      </c>
      <c r="E41" s="7">
        <v>2.81643095210519E-7</v>
      </c>
      <c r="F41" s="7">
        <v>1.64063938957584E-7</v>
      </c>
      <c r="G41" s="10">
        <v>5.195358066989999E-7</v>
      </c>
      <c r="H41" s="10">
        <v>9.1146632754209771E-7</v>
      </c>
      <c r="I41" s="7">
        <f t="shared" si="0"/>
        <v>1.1265539344997275E-6</v>
      </c>
    </row>
    <row r="42" spans="1:9">
      <c r="A42" s="19"/>
      <c r="B42" s="4">
        <v>0.77</v>
      </c>
      <c r="C42" s="7">
        <v>2.2531447616841499E-6</v>
      </c>
      <c r="D42" s="7">
        <v>3.3833630078363898E-6</v>
      </c>
      <c r="E42" s="7">
        <v>2.4700737476391799E-7</v>
      </c>
      <c r="F42" s="7">
        <v>2.0143405838681099E-7</v>
      </c>
      <c r="G42" s="10">
        <v>3.2630494525999866E-7</v>
      </c>
      <c r="H42" s="10">
        <v>1.0518321419836029E-6</v>
      </c>
      <c r="I42" s="7">
        <f t="shared" si="0"/>
        <v>1.317181691510348E-6</v>
      </c>
    </row>
    <row r="43" spans="1:9">
      <c r="A43" s="19"/>
      <c r="B43" s="4">
        <v>0.78</v>
      </c>
      <c r="C43" s="7">
        <v>2.3579633893514998E-6</v>
      </c>
      <c r="D43" s="7">
        <v>4.4433983467678898E-6</v>
      </c>
      <c r="E43" s="7">
        <v>4.2200890965200702E-7</v>
      </c>
      <c r="F43" s="7">
        <v>2.4336150945374898E-7</v>
      </c>
      <c r="G43" s="10">
        <v>5.0859821076849749E-7</v>
      </c>
      <c r="H43" s="10">
        <v>1.1730571635466933E-6</v>
      </c>
      <c r="I43" s="7">
        <f t="shared" si="0"/>
        <v>1.6258063601740474E-6</v>
      </c>
    </row>
    <row r="44" spans="1:9">
      <c r="A44" s="19"/>
      <c r="B44" s="4">
        <v>0.79</v>
      </c>
      <c r="C44" s="7">
        <v>1.7454580172431799E-6</v>
      </c>
      <c r="D44" s="7">
        <v>4.3896218334429103E-6</v>
      </c>
      <c r="E44" s="7">
        <v>4.7122809133928199E-7</v>
      </c>
      <c r="F44" s="7">
        <v>2.6159083600459199E-7</v>
      </c>
      <c r="G44" s="10">
        <v>4.7305102399430029E-7</v>
      </c>
      <c r="H44" s="10">
        <v>2.6532784794760004E-6</v>
      </c>
      <c r="I44" s="7">
        <f t="shared" si="0"/>
        <v>1.5740535191120334E-6</v>
      </c>
    </row>
    <row r="45" spans="1:9">
      <c r="A45" s="19"/>
      <c r="B45" s="4">
        <v>0.8</v>
      </c>
      <c r="C45" s="7">
        <v>1.9651214021808398E-6</v>
      </c>
      <c r="D45" s="7">
        <v>3.840007637935E-6</v>
      </c>
      <c r="E45" s="7">
        <v>5.2135873935410004E-7</v>
      </c>
      <c r="F45" s="7">
        <v>2.9440362379610901E-7</v>
      </c>
      <c r="G45" s="10">
        <v>5.6055179143850082E-7</v>
      </c>
      <c r="H45" s="10">
        <v>3.3514616863720102E-6</v>
      </c>
      <c r="I45" s="7">
        <f t="shared" si="0"/>
        <v>1.5736021262640688E-6</v>
      </c>
    </row>
    <row r="46" spans="1:9">
      <c r="A46" s="19"/>
      <c r="B46" s="4">
        <v>0.81</v>
      </c>
      <c r="C46" s="7">
        <v>2.61681982637346E-6</v>
      </c>
      <c r="D46" s="7">
        <v>4.2984752006886897E-6</v>
      </c>
      <c r="E46" s="7">
        <v>6.69016284415925E-7</v>
      </c>
      <c r="F46" s="7">
        <v>3.6732092999947899E-7</v>
      </c>
      <c r="G46" s="10">
        <v>1.7299630896749995E-6</v>
      </c>
      <c r="H46" s="10">
        <v>3.4963848324520057E-6</v>
      </c>
      <c r="I46" s="7">
        <f t="shared" si="0"/>
        <v>2.0226381826856526E-6</v>
      </c>
    </row>
    <row r="47" spans="1:9">
      <c r="A47" s="19"/>
      <c r="B47" s="4">
        <v>0.82</v>
      </c>
      <c r="C47" s="7">
        <v>2.6733307386810702E-6</v>
      </c>
      <c r="D47" s="7">
        <v>5.1251751597694099E-6</v>
      </c>
      <c r="E47" s="7">
        <v>8.30345824390882E-7</v>
      </c>
      <c r="F47" s="7">
        <v>2.81643095210519E-7</v>
      </c>
      <c r="G47" s="10">
        <v>1.9350430133720026E-6</v>
      </c>
      <c r="H47" s="10">
        <v>2.2002797146869994E-6</v>
      </c>
      <c r="I47" s="7">
        <f t="shared" si="0"/>
        <v>2.1794505389444688E-6</v>
      </c>
    </row>
    <row r="48" spans="1:9">
      <c r="A48" s="19"/>
      <c r="B48" s="4">
        <v>0.83</v>
      </c>
      <c r="C48" s="7">
        <v>2.3452028607659099E-6</v>
      </c>
      <c r="D48" s="7">
        <v>5.1233522271143202E-6</v>
      </c>
      <c r="E48" s="7">
        <v>1.0618582715865799E-6</v>
      </c>
      <c r="F48" s="7">
        <v>2.4245004312620701E-7</v>
      </c>
      <c r="G48" s="10">
        <v>1.9396003450097001E-6</v>
      </c>
      <c r="H48" s="10">
        <v>1.7800937376890111E-6</v>
      </c>
      <c r="I48" s="7">
        <f t="shared" si="0"/>
        <v>2.1312100984802846E-6</v>
      </c>
    </row>
    <row r="49" spans="1:9">
      <c r="A49" s="19"/>
      <c r="B49" s="4">
        <v>0.84</v>
      </c>
      <c r="C49" s="7">
        <v>3.5355778845359299E-6</v>
      </c>
      <c r="D49" s="7">
        <v>4.7013433174623196E-6</v>
      </c>
      <c r="E49" s="7">
        <v>1.46199198937758E-6</v>
      </c>
      <c r="F49" s="7">
        <v>2.3606977883341201E-7</v>
      </c>
      <c r="G49" s="10">
        <v>1.4720181189805003E-6</v>
      </c>
      <c r="H49" s="10">
        <v>3.0196879431469942E-6</v>
      </c>
      <c r="I49" s="7">
        <f t="shared" si="0"/>
        <v>2.3573958930546941E-6</v>
      </c>
    </row>
    <row r="50" spans="1:9">
      <c r="A50" s="19"/>
      <c r="B50" s="4">
        <v>0.85</v>
      </c>
      <c r="C50" s="7">
        <v>7.7219427269369395E-6</v>
      </c>
      <c r="D50" s="7">
        <v>5.63377337053792E-6</v>
      </c>
      <c r="E50" s="7">
        <v>1.7545726805186001E-6</v>
      </c>
      <c r="F50" s="7">
        <v>2.8893482583085601E-7</v>
      </c>
      <c r="G50" s="10">
        <v>8.5586688156200145E-7</v>
      </c>
      <c r="H50" s="10">
        <v>0</v>
      </c>
      <c r="I50" s="7">
        <f t="shared" si="0"/>
        <v>3.2107106688996385E-6</v>
      </c>
    </row>
    <row r="51" spans="1:9">
      <c r="A51" s="19"/>
      <c r="B51" s="4">
        <v>0.86</v>
      </c>
      <c r="C51" s="7">
        <v>9.3698738471331201E-6</v>
      </c>
      <c r="D51" s="7">
        <v>6.4249261428444896E-6</v>
      </c>
      <c r="E51" s="7">
        <v>1.8165523907914699E-6</v>
      </c>
      <c r="F51" s="7">
        <v>1.6743636436949001E-6</v>
      </c>
      <c r="G51" s="10">
        <v>1.4000122791046978E-6</v>
      </c>
      <c r="H51" s="10">
        <v>0</v>
      </c>
      <c r="I51" s="7">
        <f t="shared" si="0"/>
        <v>4.0706509368826547E-6</v>
      </c>
    </row>
    <row r="52" spans="1:9">
      <c r="A52" s="19"/>
      <c r="B52" s="4">
        <v>0.87</v>
      </c>
      <c r="C52" s="7">
        <v>1.0034332799911301E-5</v>
      </c>
      <c r="D52" s="7">
        <v>6.4622962622737197E-6</v>
      </c>
      <c r="E52" s="7">
        <v>1.1338641114624099E-6</v>
      </c>
      <c r="F52" s="7">
        <v>2.5156470640162801E-7</v>
      </c>
      <c r="G52" s="10">
        <v>8.5039808359679938E-7</v>
      </c>
      <c r="H52" s="10">
        <v>0</v>
      </c>
      <c r="I52" s="7">
        <f t="shared" si="0"/>
        <v>3.7082237129989004E-6</v>
      </c>
    </row>
    <row r="53" spans="1:9">
      <c r="A53" s="19"/>
      <c r="B53" s="4">
        <v>0.88</v>
      </c>
      <c r="C53" s="7">
        <v>6.2007054262691199E-6</v>
      </c>
      <c r="D53" s="7">
        <v>6.8369089228935297E-6</v>
      </c>
      <c r="E53" s="7">
        <v>9.6524284086711807E-7</v>
      </c>
      <c r="F53" s="7">
        <v>6.1432830476339698E-7</v>
      </c>
      <c r="G53" s="10">
        <v>1.2477974024052009E-6</v>
      </c>
      <c r="H53" s="10">
        <v>0</v>
      </c>
      <c r="I53" s="7">
        <f t="shared" si="0"/>
        <v>3.109849324204384E-6</v>
      </c>
    </row>
    <row r="54" spans="1:9">
      <c r="A54" s="19"/>
      <c r="B54" s="4">
        <v>0.89</v>
      </c>
      <c r="C54" s="7">
        <v>7.1896463916523399E-6</v>
      </c>
      <c r="D54" s="7">
        <v>9.1155747417488595E-6</v>
      </c>
      <c r="E54" s="7">
        <v>1.3717568229509099E-6</v>
      </c>
      <c r="F54" s="7">
        <v>4.4570703416810298E-7</v>
      </c>
      <c r="G54" s="10">
        <v>1.3498816310899002E-6</v>
      </c>
      <c r="H54" s="10">
        <v>0</v>
      </c>
      <c r="I54" s="7">
        <f t="shared" si="0"/>
        <v>3.8247264709221746E-6</v>
      </c>
    </row>
    <row r="55" spans="1:9">
      <c r="A55" s="19"/>
      <c r="B55" s="4">
        <v>0.9</v>
      </c>
      <c r="C55" s="7">
        <v>6.60448500937029E-6</v>
      </c>
      <c r="D55" s="7">
        <v>7.39016898371161E-6</v>
      </c>
      <c r="E55" s="7">
        <v>2.0489763043147098E-6</v>
      </c>
      <c r="F55" s="7">
        <v>5.2865046997443703E-8</v>
      </c>
      <c r="G55" s="10">
        <v>1.873974769426601E-6</v>
      </c>
      <c r="H55" s="10">
        <v>0</v>
      </c>
      <c r="I55" s="7">
        <f t="shared" si="0"/>
        <v>3.4994599462281088E-6</v>
      </c>
    </row>
    <row r="56" spans="1:9">
      <c r="A56" s="19"/>
      <c r="B56" s="4">
        <v>0.91</v>
      </c>
      <c r="C56" s="7">
        <v>7.4138671082277002E-6</v>
      </c>
      <c r="D56" s="7">
        <v>8.7601028740074296E-6</v>
      </c>
      <c r="E56" s="7">
        <v>6.2599507375593599E-6</v>
      </c>
      <c r="F56" s="7">
        <v>3.5902658641884602E-6</v>
      </c>
      <c r="G56" s="10">
        <v>8.0209036823699571E-8</v>
      </c>
      <c r="H56" s="10">
        <v>0</v>
      </c>
      <c r="I56" s="7">
        <f t="shared" si="0"/>
        <v>5.2152660106942164E-6</v>
      </c>
    </row>
    <row r="57" spans="1:9">
      <c r="A57" s="19"/>
      <c r="B57" s="4">
        <v>0.92</v>
      </c>
      <c r="C57" s="7">
        <v>1.0281340174675199E-5</v>
      </c>
      <c r="D57" s="7">
        <v>9.1019027468357298E-6</v>
      </c>
      <c r="E57" s="7">
        <v>3.1682569545364498E-6</v>
      </c>
      <c r="F57" s="7">
        <v>4.9902781432931703E-6</v>
      </c>
      <c r="G57" s="10">
        <v>8.485751509417004E-7</v>
      </c>
      <c r="H57" s="10">
        <v>0</v>
      </c>
      <c r="I57" s="7">
        <f t="shared" si="0"/>
        <v>5.6370459686853643E-6</v>
      </c>
    </row>
    <row r="58" spans="1:9">
      <c r="A58" s="19"/>
      <c r="B58" s="4">
        <v>0.93</v>
      </c>
      <c r="C58" s="7">
        <v>1.4830468615438001E-5</v>
      </c>
      <c r="D58" s="7">
        <v>7.3044911489226499E-6</v>
      </c>
      <c r="E58" s="7">
        <v>3.4635720446601E-6</v>
      </c>
      <c r="F58" s="7">
        <v>6.10773586085983E-6</v>
      </c>
      <c r="G58" s="10">
        <v>7.6563171513499914E-8</v>
      </c>
      <c r="H58" s="10">
        <v>0</v>
      </c>
      <c r="I58" s="7">
        <f t="shared" si="0"/>
        <v>6.3616975066870874E-6</v>
      </c>
    </row>
    <row r="59" spans="1:9">
      <c r="A59" s="19"/>
      <c r="B59" s="4">
        <v>0.94</v>
      </c>
      <c r="C59" s="7">
        <v>1.3240871340204599E-5</v>
      </c>
      <c r="D59" s="7">
        <v>5.51528274795744E-6</v>
      </c>
      <c r="E59" s="7">
        <v>4.5081124560233903E-6</v>
      </c>
      <c r="F59" s="7">
        <v>4.5573316377106597E-6</v>
      </c>
      <c r="G59" s="10">
        <v>1.4592575903949988E-6</v>
      </c>
      <c r="H59" s="10">
        <v>0</v>
      </c>
      <c r="I59" s="7">
        <f t="shared" si="0"/>
        <v>5.7924054042149519E-6</v>
      </c>
    </row>
    <row r="60" spans="1:9">
      <c r="A60" s="19"/>
      <c r="B60" s="4">
        <v>0.95</v>
      </c>
      <c r="C60" s="7">
        <v>2.4226774986069901E-5</v>
      </c>
      <c r="D60" s="7">
        <v>1.21225021563104E-5</v>
      </c>
      <c r="E60" s="7">
        <v>3.9575867941879399E-6</v>
      </c>
      <c r="F60" s="7">
        <v>5.52348594490532E-7</v>
      </c>
      <c r="G60" s="10">
        <v>4.0086289085302997E-6</v>
      </c>
      <c r="H60" s="10">
        <v>1.6041807364701628E-7</v>
      </c>
      <c r="I60" s="7">
        <f t="shared" si="0"/>
        <v>8.7955675947805054E-6</v>
      </c>
    </row>
    <row r="61" spans="1:9">
      <c r="A61" s="19"/>
      <c r="B61" s="4">
        <v>0.96</v>
      </c>
      <c r="C61" s="7">
        <v>3.3139092736776797E-5</v>
      </c>
      <c r="D61" s="7">
        <v>1.23348738106277E-5</v>
      </c>
      <c r="E61" s="7">
        <v>3.1108345759012999E-6</v>
      </c>
      <c r="F61" s="7">
        <v>7.6563171513539103E-8</v>
      </c>
      <c r="G61" s="10">
        <v>4.3841530354776497E-7</v>
      </c>
      <c r="H61" s="10">
        <v>0</v>
      </c>
      <c r="I61" s="7">
        <f t="shared" si="0"/>
        <v>9.8228020817890667E-6</v>
      </c>
    </row>
    <row r="62" spans="1:9">
      <c r="A62" s="19"/>
      <c r="B62" s="4">
        <v>0.97</v>
      </c>
      <c r="C62" s="7">
        <v>4.5047400306114798E-5</v>
      </c>
      <c r="D62" s="7">
        <v>8.3636150215266004E-6</v>
      </c>
      <c r="E62" s="7">
        <v>3.32320623021861E-6</v>
      </c>
      <c r="F62" s="7">
        <v>1.4218874709657299E-7</v>
      </c>
      <c r="G62" s="10">
        <v>2.21121731061721E-6</v>
      </c>
      <c r="H62" s="10">
        <v>0</v>
      </c>
      <c r="I62" s="7">
        <f t="shared" si="0"/>
        <v>1.1750635830541742E-5</v>
      </c>
    </row>
    <row r="63" spans="1:9">
      <c r="A63" s="19"/>
      <c r="B63" s="4">
        <v>0.98</v>
      </c>
      <c r="C63" s="7">
        <v>5.1756703943152403E-5</v>
      </c>
      <c r="D63" s="7">
        <v>6.1578665088746403E-6</v>
      </c>
      <c r="E63" s="7">
        <v>9.3306807950487995E-6</v>
      </c>
      <c r="F63" s="7">
        <v>9.1146632754213202E-10</v>
      </c>
      <c r="G63" s="10">
        <v>7.2917306203400207E-9</v>
      </c>
      <c r="H63" s="10">
        <v>0</v>
      </c>
      <c r="I63" s="7">
        <f t="shared" si="0"/>
        <v>1.3504610632552631E-5</v>
      </c>
    </row>
    <row r="64" spans="1:9">
      <c r="A64" s="19"/>
      <c r="B64" s="4">
        <v>0.99</v>
      </c>
      <c r="C64" s="7">
        <v>7.7345209622570196E-5</v>
      </c>
      <c r="D64" s="7">
        <v>1.69532736922837E-7</v>
      </c>
      <c r="E64" s="7">
        <v>4.7669688930453499E-7</v>
      </c>
      <c r="F64" s="7">
        <v>2.16017519627485E-7</v>
      </c>
      <c r="G64" s="10">
        <v>1.2161695208394698E-5</v>
      </c>
      <c r="H64" s="10">
        <v>0</v>
      </c>
      <c r="I64" s="7">
        <f t="shared" si="0"/>
        <v>1.7557621440760459E-5</v>
      </c>
    </row>
  </sheetData>
  <mergeCells count="2">
    <mergeCell ref="A2:A31"/>
    <mergeCell ref="A35:A6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D78CC-8220-DB43-8B3F-0409AE2B1E7D}">
  <dimension ref="A1:K9"/>
  <sheetViews>
    <sheetView zoomScale="220" zoomScaleNormal="220" workbookViewId="0">
      <selection activeCell="A10" sqref="A10"/>
    </sheetView>
  </sheetViews>
  <sheetFormatPr baseColWidth="10" defaultRowHeight="18"/>
  <cols>
    <col min="9" max="9" width="23" customWidth="1"/>
  </cols>
  <sheetData>
    <row r="1" spans="1:11">
      <c r="B1" s="1"/>
      <c r="C1" s="12" t="s">
        <v>26</v>
      </c>
      <c r="D1" s="13" t="s">
        <v>27</v>
      </c>
      <c r="E1" s="14" t="s">
        <v>28</v>
      </c>
      <c r="F1" s="11" t="s">
        <v>29</v>
      </c>
      <c r="G1" s="16" t="s">
        <v>46</v>
      </c>
      <c r="H1" s="16" t="s">
        <v>47</v>
      </c>
      <c r="I1" s="17" t="s">
        <v>48</v>
      </c>
    </row>
    <row r="2" spans="1:11">
      <c r="A2" t="s">
        <v>0</v>
      </c>
      <c r="C2" s="7">
        <v>5.9079689739354598E-6</v>
      </c>
      <c r="D2" s="7">
        <v>4.8164405124000297E-6</v>
      </c>
      <c r="E2" s="7">
        <v>6.4179595910284398E-6</v>
      </c>
      <c r="F2" s="7">
        <v>1.64400179216878E-5</v>
      </c>
      <c r="G2" s="7">
        <v>2.7477601257840101E-5</v>
      </c>
      <c r="H2">
        <v>2.21103213653275E-4</v>
      </c>
      <c r="I2" s="18">
        <f>C2*4225/21000+D2*4175/21000+E2*4200/21000+F2*4200/21000+G2*3150/21000+H2*1050/21000</f>
        <v>2.1894577709794795E-5</v>
      </c>
    </row>
    <row r="3" spans="1:11">
      <c r="A3" t="s">
        <v>4</v>
      </c>
      <c r="C3" s="7">
        <v>1.9121652085506401E-6</v>
      </c>
      <c r="D3" s="7">
        <v>3.7515042575306599E-6</v>
      </c>
      <c r="E3" s="7">
        <v>4.3659237089268102E-7</v>
      </c>
      <c r="F3" s="7">
        <v>3.0980740473157097E-7</v>
      </c>
      <c r="G3" s="7">
        <v>5.6939301481556998E-7</v>
      </c>
      <c r="H3" s="7">
        <v>3.5109682936922902E-6</v>
      </c>
      <c r="I3" s="18">
        <f>C3*4225/21000+D3*4175/21000+E3*4200/21000+F3*4200/21000+G3*3150/21000+H3*1050/21000</f>
        <v>1.5407815259040367E-6</v>
      </c>
      <c r="J3" s="10"/>
      <c r="K3" s="7"/>
    </row>
    <row r="9" spans="1:11">
      <c r="A9" t="s">
        <v>50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E6709-DF79-D347-A9C3-93EA7B28D04B}">
  <dimension ref="A1:T71"/>
  <sheetViews>
    <sheetView zoomScale="160" zoomScaleNormal="160" workbookViewId="0">
      <pane xSplit="2" topLeftCell="C1" activePane="topRight" state="frozen"/>
      <selection pane="topRight" activeCell="G15" sqref="G15"/>
    </sheetView>
  </sheetViews>
  <sheetFormatPr baseColWidth="10" defaultRowHeight="18"/>
  <cols>
    <col min="1" max="1" width="7.7109375" customWidth="1"/>
    <col min="2" max="2" width="12.42578125" style="1" customWidth="1"/>
    <col min="3" max="6" width="14.5703125" style="1" customWidth="1"/>
    <col min="7" max="7" width="14.5703125" customWidth="1"/>
    <col min="8" max="8" width="4.7109375" customWidth="1"/>
    <col min="9" max="10" width="13.5703125" customWidth="1"/>
    <col min="11" max="20" width="14" customWidth="1"/>
    <col min="21" max="24" width="5" customWidth="1"/>
  </cols>
  <sheetData>
    <row r="1" spans="1:20">
      <c r="A1" t="s">
        <v>0</v>
      </c>
      <c r="C1" s="12" t="s">
        <v>42</v>
      </c>
      <c r="D1" s="13" t="s">
        <v>44</v>
      </c>
      <c r="E1" s="14" t="s">
        <v>45</v>
      </c>
      <c r="F1" s="11" t="s">
        <v>43</v>
      </c>
      <c r="G1" s="1" t="s">
        <v>3</v>
      </c>
      <c r="I1" s="12" t="s">
        <v>30</v>
      </c>
      <c r="J1" s="12" t="s">
        <v>31</v>
      </c>
      <c r="K1" s="12" t="s">
        <v>32</v>
      </c>
      <c r="L1" s="13" t="s">
        <v>33</v>
      </c>
      <c r="M1" s="13" t="s">
        <v>34</v>
      </c>
      <c r="N1" s="13" t="s">
        <v>35</v>
      </c>
      <c r="O1" s="14" t="s">
        <v>36</v>
      </c>
      <c r="P1" s="14" t="s">
        <v>37</v>
      </c>
      <c r="Q1" s="14" t="s">
        <v>38</v>
      </c>
      <c r="R1" s="11" t="s">
        <v>39</v>
      </c>
      <c r="S1" s="11" t="s">
        <v>40</v>
      </c>
      <c r="T1" s="11" t="s">
        <v>41</v>
      </c>
    </row>
    <row r="2" spans="1:20">
      <c r="A2" s="19" t="s">
        <v>1</v>
      </c>
      <c r="B2" s="4">
        <v>0.7</v>
      </c>
      <c r="C2" s="7">
        <v>5.92678416175054E-6</v>
      </c>
      <c r="D2" s="7">
        <v>4.2259902105714996E-6</v>
      </c>
      <c r="E2" s="7">
        <v>1.7760547024393599E-5</v>
      </c>
      <c r="F2" s="7">
        <v>7.4644306291119596E-5</v>
      </c>
      <c r="G2" s="10">
        <f>C2*2000/21000+D2*8525/21000*E2*8475/21000+F2*2000/21000</f>
        <v>7.6734494824540959E-6</v>
      </c>
      <c r="H2" s="8"/>
      <c r="I2" s="7">
        <v>1.3952947174447E-5</v>
      </c>
      <c r="J2" s="7">
        <v>5.90450301828531E-6</v>
      </c>
      <c r="K2" s="7">
        <v>2.3147632377764198E-6</v>
      </c>
      <c r="L2" s="8">
        <v>3.6689616239408098E-6</v>
      </c>
      <c r="M2" s="8">
        <v>4.6716130798760497E-6</v>
      </c>
      <c r="N2" s="7">
        <v>6.4417261440580197E-6</v>
      </c>
      <c r="O2" s="8">
        <v>1.2903257748973999E-5</v>
      </c>
      <c r="P2" s="7">
        <v>1.33265994748133E-5</v>
      </c>
      <c r="Q2" s="7">
        <v>1.6596976198987299E-5</v>
      </c>
      <c r="R2" s="7">
        <v>4.1437975480108802E-5</v>
      </c>
      <c r="S2" s="7">
        <v>7.0490110876158296E-5</v>
      </c>
      <c r="T2" s="7">
        <v>3.1451071842472402E-5</v>
      </c>
    </row>
    <row r="3" spans="1:20">
      <c r="A3" s="19"/>
      <c r="B3" s="4">
        <v>0.71</v>
      </c>
      <c r="C3" s="7">
        <v>5.3722312577270899E-6</v>
      </c>
      <c r="D3" s="7">
        <v>4.0997303976018702E-6</v>
      </c>
      <c r="E3" s="7">
        <v>1.7465940794131201E-5</v>
      </c>
      <c r="F3" s="7">
        <v>7.5525649299299798E-5</v>
      </c>
      <c r="G3" s="10">
        <f t="shared" ref="G3:G31" si="0">C3*2000/21000+D3*8525/21000*E3*8475/21000+F3*2000/21000</f>
        <v>7.7045717842595741E-6</v>
      </c>
      <c r="H3" s="8"/>
      <c r="I3" s="7">
        <v>1.4259931817745699E-5</v>
      </c>
      <c r="J3" s="7">
        <v>1.5522529947441899E-6</v>
      </c>
      <c r="K3" s="7">
        <v>2.18107637698506E-6</v>
      </c>
      <c r="L3" s="8">
        <v>3.24066853288699E-6</v>
      </c>
      <c r="M3" s="8">
        <v>3.5575559066146702E-6</v>
      </c>
      <c r="N3" s="7">
        <v>6.8328839960031198E-6</v>
      </c>
      <c r="O3" s="8">
        <v>1.40569258439514E-5</v>
      </c>
      <c r="P3" s="7">
        <v>1.3586546148574301E-5</v>
      </c>
      <c r="Q3" s="7">
        <v>1.6646489851132299E-5</v>
      </c>
      <c r="R3" s="7">
        <v>4.4329572765373902E-5</v>
      </c>
      <c r="S3" s="7">
        <v>6.8895771277090897E-5</v>
      </c>
      <c r="T3" s="7">
        <v>3.2141787289894399E-5</v>
      </c>
    </row>
    <row r="4" spans="1:20">
      <c r="A4" s="19"/>
      <c r="B4" s="4">
        <v>0.72</v>
      </c>
      <c r="C4" s="7">
        <v>7.2463229914134601E-6</v>
      </c>
      <c r="D4" s="7">
        <v>3.9808976324539903E-6</v>
      </c>
      <c r="E4" s="7">
        <v>1.9317751384352299E-5</v>
      </c>
      <c r="F4" s="7">
        <v>7.4176402278349903E-5</v>
      </c>
      <c r="G4" s="10">
        <f t="shared" si="0"/>
        <v>7.754557862700293E-6</v>
      </c>
      <c r="H4" s="8"/>
      <c r="I4" s="7">
        <v>9.57098895961887E-6</v>
      </c>
      <c r="J4" s="7">
        <v>1.32449019487742E-6</v>
      </c>
      <c r="K4" s="7">
        <v>1.77754011200371E-6</v>
      </c>
      <c r="L4" s="8">
        <v>3.4634799675392701E-6</v>
      </c>
      <c r="M4" s="8">
        <v>3.0129057330202199E-6</v>
      </c>
      <c r="N4" s="7">
        <v>7.0160845089394398E-6</v>
      </c>
      <c r="O4" s="8">
        <v>1.36781464050425E-5</v>
      </c>
      <c r="P4" s="7">
        <v>1.40024608265919E-5</v>
      </c>
      <c r="Q4" s="7">
        <v>2.04590410662934E-5</v>
      </c>
      <c r="R4" s="7">
        <v>4.0583864980608401E-5</v>
      </c>
      <c r="S4" s="7">
        <v>6.6816197887003E-5</v>
      </c>
      <c r="T4" s="7">
        <v>3.8261674695010302E-5</v>
      </c>
    </row>
    <row r="5" spans="1:20">
      <c r="A5" s="19"/>
      <c r="B5" s="4">
        <v>0.73</v>
      </c>
      <c r="C5" s="7">
        <v>7.7662163389354404E-6</v>
      </c>
      <c r="D5" s="7">
        <v>4.0328869672061896E-6</v>
      </c>
      <c r="E5" s="7">
        <v>1.9161783380095702E-5</v>
      </c>
      <c r="F5" s="7">
        <v>7.1690816940673394E-5</v>
      </c>
      <c r="G5" s="10">
        <f t="shared" si="0"/>
        <v>7.5673491632214619E-6</v>
      </c>
      <c r="H5" s="8"/>
      <c r="I5" s="7">
        <v>9.4373020988275004E-6</v>
      </c>
      <c r="J5" s="7">
        <v>1.4730311513122701E-6</v>
      </c>
      <c r="K5" s="7">
        <v>2.1885034248068002E-6</v>
      </c>
      <c r="L5" s="8">
        <v>3.44367450668129E-6</v>
      </c>
      <c r="M5" s="8">
        <v>2.99557595476949E-6</v>
      </c>
      <c r="N5" s="7">
        <v>6.1198874051158398E-6</v>
      </c>
      <c r="O5" s="8">
        <v>1.3415724048674299E-5</v>
      </c>
      <c r="P5" s="7">
        <v>1.5601751790873798E-5</v>
      </c>
      <c r="Q5" s="7">
        <v>2.05382629097253E-5</v>
      </c>
      <c r="R5" s="7">
        <v>4.1796949458159701E-5</v>
      </c>
      <c r="S5" s="7">
        <v>5.8183492635531003E-5</v>
      </c>
      <c r="T5" s="7">
        <v>4.2539654240333899E-5</v>
      </c>
    </row>
    <row r="6" spans="1:20">
      <c r="A6" s="19"/>
      <c r="B6" s="4">
        <v>0.74</v>
      </c>
      <c r="C6" s="7">
        <v>8.6970729992604992E-6</v>
      </c>
      <c r="D6" s="7">
        <v>4.1640981453903103E-6</v>
      </c>
      <c r="E6" s="7">
        <v>1.9919342257913502E-5</v>
      </c>
      <c r="F6" s="7">
        <v>7.3515395022214798E-5</v>
      </c>
      <c r="G6" s="10">
        <f t="shared" si="0"/>
        <v>7.8297724483119461E-6</v>
      </c>
      <c r="H6" s="8"/>
      <c r="I6" s="7">
        <v>1.03607317113308E-5</v>
      </c>
      <c r="J6" s="7">
        <v>1.3170631470556701E-6</v>
      </c>
      <c r="K6" s="7">
        <v>7.1844309262322699E-6</v>
      </c>
      <c r="L6" s="8">
        <v>3.0921275764521399E-6</v>
      </c>
      <c r="M6" s="8">
        <v>3.4882367936117402E-6</v>
      </c>
      <c r="N6" s="7">
        <v>6.9368626655075201E-6</v>
      </c>
      <c r="O6" s="8">
        <v>1.6441008194730699E-5</v>
      </c>
      <c r="P6" s="7">
        <v>1.6020142151498599E-5</v>
      </c>
      <c r="Q6" s="7">
        <v>2.1649844400379499E-5</v>
      </c>
      <c r="R6" s="7">
        <v>3.9454953711703502E-5</v>
      </c>
      <c r="S6" s="7">
        <v>5.6361390236596798E-5</v>
      </c>
      <c r="T6" s="7">
        <v>5.0258832609731702E-5</v>
      </c>
    </row>
    <row r="7" spans="1:20">
      <c r="A7" s="19"/>
      <c r="B7" s="4">
        <v>0.75</v>
      </c>
      <c r="C7" s="7">
        <v>6.9913276828669701E-6</v>
      </c>
      <c r="D7" s="7">
        <v>3.7234266413002501E-6</v>
      </c>
      <c r="E7" s="7">
        <v>2.0070358896955601E-5</v>
      </c>
      <c r="F7" s="7">
        <v>7.2782592970469502E-5</v>
      </c>
      <c r="G7" s="10">
        <f t="shared" si="0"/>
        <v>7.5975284958564666E-6</v>
      </c>
      <c r="H7" s="8"/>
      <c r="I7" s="7">
        <v>1.6933669033573E-5</v>
      </c>
      <c r="J7" s="7">
        <v>1.89389719454434E-6</v>
      </c>
      <c r="K7" s="7">
        <v>5.4118421794430603E-6</v>
      </c>
      <c r="L7" s="8">
        <v>2.8173268070476698E-6</v>
      </c>
      <c r="M7" s="8">
        <v>3.4882367936117402E-6</v>
      </c>
      <c r="N7" s="7">
        <v>4.9637436275312603E-6</v>
      </c>
      <c r="O7" s="8">
        <v>1.6809884903210601E-5</v>
      </c>
      <c r="P7" s="7">
        <v>1.68816796988208E-5</v>
      </c>
      <c r="Q7" s="7">
        <v>2.1362665217938801E-5</v>
      </c>
      <c r="R7" s="7">
        <v>3.7033736121815497E-5</v>
      </c>
      <c r="S7" s="7">
        <v>5.5908340319470501E-5</v>
      </c>
      <c r="T7" s="7">
        <v>6.0669077973207499E-5</v>
      </c>
    </row>
    <row r="8" spans="1:20">
      <c r="A8" s="19"/>
      <c r="B8" s="4">
        <v>0.76</v>
      </c>
      <c r="C8" s="7">
        <v>6.7907973916799199E-6</v>
      </c>
      <c r="D8" s="7">
        <v>4.1888549714627901E-6</v>
      </c>
      <c r="E8" s="7">
        <v>1.9743568792798899E-5</v>
      </c>
      <c r="F8" s="7">
        <v>7.9912558879342304E-5</v>
      </c>
      <c r="G8" s="10">
        <f t="shared" si="0"/>
        <v>8.2574760512905075E-6</v>
      </c>
      <c r="H8" s="8"/>
      <c r="I8" s="7">
        <v>2.0832869139987801E-5</v>
      </c>
      <c r="J8" s="7">
        <v>1.1388139993338501E-6</v>
      </c>
      <c r="K8" s="7">
        <v>6.5209479874899402E-6</v>
      </c>
      <c r="L8" s="8">
        <v>3.3124633284971698E-6</v>
      </c>
      <c r="M8" s="8">
        <v>4.9835490883892396E-6</v>
      </c>
      <c r="N8" s="7">
        <v>5.3722312577270899E-6</v>
      </c>
      <c r="O8" s="8">
        <v>1.6733138742385901E-5</v>
      </c>
      <c r="P8" s="7">
        <v>1.6101839677537801E-5</v>
      </c>
      <c r="Q8" s="7">
        <v>1.96470171711162E-5</v>
      </c>
      <c r="R8" s="7">
        <v>3.8244344916759503E-5</v>
      </c>
      <c r="S8" s="7">
        <v>5.4918067276571499E-5</v>
      </c>
      <c r="T8" s="7">
        <v>7.0249969663255301E-5</v>
      </c>
    </row>
    <row r="9" spans="1:20">
      <c r="A9" s="19"/>
      <c r="B9" s="4">
        <v>0.77</v>
      </c>
      <c r="C9" s="7">
        <v>6.5605589092059004E-6</v>
      </c>
      <c r="D9" s="7">
        <v>3.9462380759525298E-6</v>
      </c>
      <c r="E9" s="7">
        <v>1.9879731336197501E-5</v>
      </c>
      <c r="F9" s="7">
        <v>8.3851369907473095E-5</v>
      </c>
      <c r="G9" s="10">
        <f t="shared" si="0"/>
        <v>8.6106727398526563E-6</v>
      </c>
      <c r="H9" s="8"/>
      <c r="I9" s="7">
        <v>2.0751171613948599E-5</v>
      </c>
      <c r="J9" s="7">
        <v>8.1449957778442995E-7</v>
      </c>
      <c r="K9" s="7">
        <v>7.2512743566279496E-6</v>
      </c>
      <c r="L9" s="8">
        <v>3.38920948932184E-6</v>
      </c>
      <c r="M9" s="8">
        <v>5.4638315141952503E-6</v>
      </c>
      <c r="N9" s="7">
        <v>5.3549014794763596E-6</v>
      </c>
      <c r="O9" s="8">
        <v>1.6837117411890301E-5</v>
      </c>
      <c r="P9" s="7">
        <v>1.7069831576971602E-5</v>
      </c>
      <c r="Q9" s="7">
        <v>1.9854974510125001E-5</v>
      </c>
      <c r="R9" s="7">
        <v>4.1831609014661197E-5</v>
      </c>
      <c r="S9" s="7">
        <v>5.5559269071848598E-5</v>
      </c>
      <c r="T9" s="7">
        <v>6.5568453852950305E-5</v>
      </c>
    </row>
    <row r="10" spans="1:20">
      <c r="A10" s="19"/>
      <c r="B10" s="4">
        <v>0.78</v>
      </c>
      <c r="C10" s="7">
        <v>6.2411958528709704E-6</v>
      </c>
      <c r="D10" s="7">
        <v>4.0427896976351797E-6</v>
      </c>
      <c r="E10" s="7">
        <v>1.9877255653590301E-5</v>
      </c>
      <c r="F10" s="7">
        <v>8.4987708224199695E-5</v>
      </c>
      <c r="G10" s="10">
        <f t="shared" si="0"/>
        <v>8.6884802203294091E-6</v>
      </c>
      <c r="H10" s="8"/>
      <c r="I10" s="7">
        <v>1.85354356804621E-5</v>
      </c>
      <c r="J10" s="7">
        <v>5.32271760558214E-7</v>
      </c>
      <c r="K10" s="7">
        <v>7.6151996998933396E-6</v>
      </c>
      <c r="L10" s="8">
        <v>2.92625684176656E-6</v>
      </c>
      <c r="M10" s="8">
        <v>6.2288174398347296E-6</v>
      </c>
      <c r="N10" s="7">
        <v>4.3671041191846103E-6</v>
      </c>
      <c r="O10" s="8">
        <v>1.4475316204576199E-5</v>
      </c>
      <c r="P10" s="7">
        <v>1.7792730898287801E-5</v>
      </c>
      <c r="Q10" s="7">
        <v>2.01074941360643E-5</v>
      </c>
      <c r="R10" s="7">
        <v>4.8265908110897399E-5</v>
      </c>
      <c r="S10" s="7">
        <v>5.5123548932972998E-5</v>
      </c>
      <c r="T10" s="7">
        <v>6.3729021675765403E-5</v>
      </c>
    </row>
    <row r="11" spans="1:20">
      <c r="A11" s="19"/>
      <c r="B11" s="4">
        <v>0.79</v>
      </c>
      <c r="C11" s="7">
        <v>6.5556075439913999E-6</v>
      </c>
      <c r="D11" s="7">
        <v>3.3842581241073501E-6</v>
      </c>
      <c r="E11" s="7">
        <v>2.0013418196988899E-5</v>
      </c>
      <c r="F11" s="7">
        <v>8.5703180497694295E-5</v>
      </c>
      <c r="G11" s="10">
        <f t="shared" si="0"/>
        <v>8.7865623384180847E-6</v>
      </c>
      <c r="H11" s="8"/>
      <c r="I11" s="7">
        <v>1.43020184220689E-5</v>
      </c>
      <c r="J11" s="7">
        <v>6.5110452570609503E-7</v>
      </c>
      <c r="K11" s="7">
        <v>7.2983123261656603E-6</v>
      </c>
      <c r="L11" s="8">
        <v>6.4367747788435196E-7</v>
      </c>
      <c r="M11" s="8">
        <v>5.51086948373296E-6</v>
      </c>
      <c r="N11" s="7">
        <v>4.8671920058486002E-6</v>
      </c>
      <c r="O11" s="8">
        <v>1.4257456135138399E-5</v>
      </c>
      <c r="P11" s="7">
        <v>1.7867001376505301E-5</v>
      </c>
      <c r="Q11" s="7">
        <v>2.0283267601178801E-5</v>
      </c>
      <c r="R11" s="7">
        <v>4.6282886342492201E-5</v>
      </c>
      <c r="S11" s="7">
        <v>5.4630888094130798E-5</v>
      </c>
      <c r="T11" s="7">
        <v>6.5845730304962003E-5</v>
      </c>
    </row>
    <row r="12" spans="1:20">
      <c r="A12" s="19"/>
      <c r="B12" s="4">
        <v>0.8</v>
      </c>
      <c r="C12" s="7">
        <v>7.1992850218757597E-6</v>
      </c>
      <c r="D12" s="7">
        <v>3.6491561630828301E-6</v>
      </c>
      <c r="E12" s="7">
        <v>1.7998212554689401E-5</v>
      </c>
      <c r="F12" s="7">
        <v>8.0959772622208001E-5</v>
      </c>
      <c r="G12" s="10">
        <f t="shared" si="0"/>
        <v>8.3961114881333265E-6</v>
      </c>
      <c r="H12" s="8"/>
      <c r="I12" s="7">
        <v>1.46609924001197E-5</v>
      </c>
      <c r="J12" s="7">
        <v>1.67851280771381E-6</v>
      </c>
      <c r="K12" s="7">
        <v>6.9269599350785301E-6</v>
      </c>
      <c r="L12" s="8">
        <v>9.53137803790291E-7</v>
      </c>
      <c r="M12" s="8">
        <v>5.8599407313548501E-6</v>
      </c>
      <c r="N12" s="7">
        <v>5.4019394490140601E-6</v>
      </c>
      <c r="O12" s="8">
        <v>1.3935617396196201E-5</v>
      </c>
      <c r="P12" s="7">
        <v>1.7869477059112501E-5</v>
      </c>
      <c r="Q12" s="7">
        <v>1.79412718547227E-5</v>
      </c>
      <c r="R12" s="7">
        <v>4.7783150002484202E-5</v>
      </c>
      <c r="S12" s="7">
        <v>3.81527446602914E-5</v>
      </c>
      <c r="T12" s="7">
        <v>7.09951501280368E-5</v>
      </c>
    </row>
    <row r="13" spans="1:20">
      <c r="A13" s="19"/>
      <c r="B13" s="4">
        <v>0.81</v>
      </c>
      <c r="C13" s="7">
        <v>7.4691344260657403E-6</v>
      </c>
      <c r="D13" s="7">
        <v>3.5798370500799001E-6</v>
      </c>
      <c r="E13" s="7">
        <v>1.8233402402377898E-5</v>
      </c>
      <c r="F13">
        <v>1.0557300910346301E-4</v>
      </c>
      <c r="G13" s="10">
        <f t="shared" si="0"/>
        <v>1.0765929125046363E-5</v>
      </c>
      <c r="H13" s="8"/>
      <c r="I13" s="7">
        <v>1.4935793169524199E-5</v>
      </c>
      <c r="J13" s="7">
        <v>1.0645435211164299E-6</v>
      </c>
      <c r="K13" s="7">
        <v>8.2291689864907199E-6</v>
      </c>
      <c r="L13" s="8">
        <v>9.2095392989607299E-7</v>
      </c>
      <c r="M13" s="8">
        <v>5.4910640228749698E-6</v>
      </c>
      <c r="N13" s="7">
        <v>3.8620648673061096E-6</v>
      </c>
      <c r="O13" s="8">
        <v>1.31409232792698E-5</v>
      </c>
      <c r="P13" s="7">
        <v>1.8193791480661901E-5</v>
      </c>
      <c r="Q13" s="7">
        <v>1.88572744194043E-5</v>
      </c>
      <c r="R13" s="7">
        <v>4.1571662340900197E-5</v>
      </c>
      <c r="S13" s="7">
        <v>7.2799922748720294E-5</v>
      </c>
      <c r="T13" s="7">
        <v>9.4798838396721605E-5</v>
      </c>
    </row>
    <row r="14" spans="1:20">
      <c r="A14" s="19"/>
      <c r="B14" s="4">
        <v>0.82</v>
      </c>
      <c r="C14" s="7">
        <v>8.5510077254328998E-6</v>
      </c>
      <c r="D14" s="7">
        <v>3.7778916586597001E-6</v>
      </c>
      <c r="E14" s="7">
        <v>1.70376477030774E-5</v>
      </c>
      <c r="F14">
        <v>1.0590722625544101E-4</v>
      </c>
      <c r="G14" s="10">
        <f t="shared" si="0"/>
        <v>1.0900794733850219E-5</v>
      </c>
      <c r="H14" s="8"/>
      <c r="I14" s="7">
        <v>1.5720584556021699E-5</v>
      </c>
      <c r="J14" s="7">
        <v>1.71069668160803E-6</v>
      </c>
      <c r="K14" s="7">
        <v>7.1472956871235604E-6</v>
      </c>
      <c r="L14" s="8">
        <v>4.5552559973354199E-7</v>
      </c>
      <c r="M14" s="8">
        <v>6.9319113002930298E-6</v>
      </c>
      <c r="N14" s="7">
        <v>4.1591467801758199E-6</v>
      </c>
      <c r="O14" s="8">
        <v>1.4863998373914E-5</v>
      </c>
      <c r="P14" s="7">
        <v>1.8275489006701099E-5</v>
      </c>
      <c r="Q14" s="7">
        <v>1.9107318362736302E-5</v>
      </c>
      <c r="R14" s="7">
        <v>3.2795367498207803E-5</v>
      </c>
      <c r="S14" s="7">
        <v>7.5562784538408501E-5</v>
      </c>
      <c r="T14" s="7">
        <v>9.5311304696421803E-5</v>
      </c>
    </row>
    <row r="15" spans="1:20">
      <c r="A15" s="19"/>
      <c r="B15" s="4">
        <v>0.83</v>
      </c>
      <c r="C15" s="7">
        <v>8.0509198387689005E-6</v>
      </c>
      <c r="D15" s="7">
        <v>2.9213054765520599E-6</v>
      </c>
      <c r="E15" s="7">
        <v>1.8565143871749101E-5</v>
      </c>
      <c r="F15">
        <v>1.09932686174826E-4</v>
      </c>
      <c r="G15" s="10">
        <f t="shared" si="0"/>
        <v>1.1236542791330087E-5</v>
      </c>
      <c r="H15" s="8"/>
      <c r="I15" s="7">
        <v>1.7191140024726699E-5</v>
      </c>
      <c r="J15" s="7">
        <v>1.1165328558686301E-6</v>
      </c>
      <c r="K15" s="7">
        <v>4.0724978889221499E-6</v>
      </c>
      <c r="L15" s="8">
        <v>1.63890188599785E-6</v>
      </c>
      <c r="M15" s="8">
        <v>5.8153784444244003E-6</v>
      </c>
      <c r="N15" s="7">
        <v>4.14676836713958E-6</v>
      </c>
      <c r="O15" s="8">
        <v>1.9392021862569701E-5</v>
      </c>
      <c r="P15" s="7">
        <v>1.83670892631693E-5</v>
      </c>
      <c r="Q15" s="7">
        <v>2.0721463422661699E-5</v>
      </c>
      <c r="R15" s="7">
        <v>3.6578210522081898E-5</v>
      </c>
      <c r="S15" s="7">
        <v>8.34775418337788E-5</v>
      </c>
      <c r="T15">
        <v>1.15916411036543E-4</v>
      </c>
    </row>
    <row r="16" spans="1:20">
      <c r="A16" s="19"/>
      <c r="B16" s="4">
        <v>0.84</v>
      </c>
      <c r="C16" s="7">
        <v>1.2546759453530399E-5</v>
      </c>
      <c r="D16" s="7">
        <v>3.4882367936117402E-6</v>
      </c>
      <c r="E16" s="7">
        <v>1.85626681891418E-5</v>
      </c>
      <c r="F16">
        <v>1.18305444752537E-4</v>
      </c>
      <c r="G16" s="10">
        <f t="shared" si="0"/>
        <v>1.2462125294496197E-5</v>
      </c>
      <c r="H16" s="8"/>
      <c r="I16" s="7">
        <v>1.6757895568458401E-5</v>
      </c>
      <c r="J16" s="7">
        <v>1.26259812969623E-6</v>
      </c>
      <c r="K16" s="7">
        <v>5.76586479227945E-6</v>
      </c>
      <c r="L16" s="8">
        <v>7.6251024303223299E-7</v>
      </c>
      <c r="M16" s="8">
        <v>6.9541924437582504E-6</v>
      </c>
      <c r="N16" s="7">
        <v>3.8224539455901502E-6</v>
      </c>
      <c r="O16" s="8">
        <v>2.08180150443443E-5</v>
      </c>
      <c r="P16" s="7">
        <v>1.76466656244602E-5</v>
      </c>
      <c r="Q16" s="7">
        <v>2.1583000969983801E-5</v>
      </c>
      <c r="R16" s="7">
        <v>3.34316179282704E-5</v>
      </c>
      <c r="S16" s="7">
        <v>8.8201144248407006E-5</v>
      </c>
      <c r="T16">
        <v>1.18726310795769E-4</v>
      </c>
    </row>
    <row r="17" spans="1:20">
      <c r="A17" s="19"/>
      <c r="B17" s="5" t="s">
        <v>11</v>
      </c>
      <c r="C17" s="7">
        <v>1.3952947174447E-5</v>
      </c>
      <c r="D17" s="7">
        <v>2.4732069246402599E-6</v>
      </c>
      <c r="E17" s="7">
        <v>2.0129775279529499E-5</v>
      </c>
      <c r="F17">
        <v>1.1923135004764699E-4</v>
      </c>
      <c r="G17" s="10">
        <f t="shared" si="0"/>
        <v>1.2684226939388389E-5</v>
      </c>
      <c r="H17" s="8"/>
      <c r="I17" s="7">
        <v>2.0174337566460001E-5</v>
      </c>
      <c r="J17" s="7">
        <v>8.7391596035837105E-7</v>
      </c>
      <c r="K17" s="7">
        <v>8.9124573860910298E-6</v>
      </c>
      <c r="L17" s="8">
        <v>1.3962849904876001E-6</v>
      </c>
      <c r="M17" s="8">
        <v>5.64950770973882E-6</v>
      </c>
      <c r="N17" s="7">
        <v>2.4732069246402599E-6</v>
      </c>
      <c r="O17" s="8">
        <v>2.2439587152091398E-5</v>
      </c>
      <c r="P17" s="7">
        <v>1.6242953586150901E-5</v>
      </c>
      <c r="Q17" s="7">
        <v>2.1615184843877999E-5</v>
      </c>
      <c r="R17" s="7">
        <v>3.13941311425057E-5</v>
      </c>
      <c r="S17" s="7">
        <v>8.89488003957958E-5</v>
      </c>
      <c r="T17">
        <v>1.24873430709564E-4</v>
      </c>
    </row>
    <row r="18" spans="1:20">
      <c r="A18" s="19"/>
      <c r="B18" s="4">
        <v>0.86</v>
      </c>
      <c r="C18" s="7">
        <v>1.5695827729949199E-5</v>
      </c>
      <c r="D18" s="7">
        <v>3.3817824415000998E-6</v>
      </c>
      <c r="E18" s="7">
        <v>2.21647863826869E-5</v>
      </c>
      <c r="F18">
        <v>1.19003587247781E-4</v>
      </c>
      <c r="G18" s="10">
        <f t="shared" si="0"/>
        <v>1.2828527992344426E-5</v>
      </c>
      <c r="H18" s="8"/>
      <c r="I18" s="7">
        <v>1.8332429706667801E-5</v>
      </c>
      <c r="J18" s="7">
        <v>5.0083059144617101E-6</v>
      </c>
      <c r="K18" s="7">
        <v>8.1251903169863196E-6</v>
      </c>
      <c r="L18" s="8">
        <v>4.7805431145949404E-6</v>
      </c>
      <c r="M18" s="8">
        <v>4.8647163232413597E-6</v>
      </c>
      <c r="N18" s="7">
        <v>2.62174788107511E-6</v>
      </c>
      <c r="O18" s="8">
        <v>2.2474246708592901E-5</v>
      </c>
      <c r="P18" s="7">
        <v>1.51090909520315E-5</v>
      </c>
      <c r="Q18" s="7">
        <v>2.0840296187809498E-5</v>
      </c>
      <c r="R18" s="7">
        <v>3.3265747193584797E-5</v>
      </c>
      <c r="S18" s="7">
        <v>9.1493802116046204E-5</v>
      </c>
      <c r="T18">
        <v>1.0841756841919E-4</v>
      </c>
    </row>
    <row r="19" spans="1:20">
      <c r="A19" s="19"/>
      <c r="B19" s="4">
        <v>0.87</v>
      </c>
      <c r="C19" s="7">
        <v>1.6918814937929499E-5</v>
      </c>
      <c r="D19" s="7">
        <v>3.2629496763522199E-6</v>
      </c>
      <c r="E19" s="7">
        <v>2.1431984330941699E-5</v>
      </c>
      <c r="F19">
        <v>1.2767095205575401E-4</v>
      </c>
      <c r="G19" s="10">
        <f t="shared" si="0"/>
        <v>1.3770465456328545E-5</v>
      </c>
      <c r="H19" s="8"/>
      <c r="I19" s="7">
        <v>1.94613409755727E-5</v>
      </c>
      <c r="J19" s="7">
        <v>8.1128119039500899E-6</v>
      </c>
      <c r="K19" s="7">
        <v>7.5508319521048996E-6</v>
      </c>
      <c r="L19" s="8">
        <v>4.7533106059152201E-6</v>
      </c>
      <c r="M19" s="8">
        <v>4.6864671755195302E-6</v>
      </c>
      <c r="N19" s="7">
        <v>3.2976092328536801E-6</v>
      </c>
      <c r="O19" s="8">
        <v>2.8079192131401199E-5</v>
      </c>
      <c r="P19" s="7">
        <v>1.9713860601511901E-5</v>
      </c>
      <c r="Q19" s="7">
        <v>2.2783707034498801E-5</v>
      </c>
      <c r="R19" s="7">
        <v>2.9569553060964201E-5</v>
      </c>
      <c r="S19">
        <v>1.0367416054370401E-4</v>
      </c>
      <c r="T19">
        <v>1.23014193071521E-4</v>
      </c>
    </row>
    <row r="20" spans="1:20">
      <c r="A20" s="19"/>
      <c r="B20" s="4">
        <v>0.88</v>
      </c>
      <c r="C20" s="7">
        <v>1.54928217561549E-5</v>
      </c>
      <c r="D20" s="7">
        <v>4.4611800582600103E-6</v>
      </c>
      <c r="E20" s="7">
        <v>2.00208452448106E-5</v>
      </c>
      <c r="F20">
        <v>1.5818621587268699E-4</v>
      </c>
      <c r="G20" s="10">
        <f t="shared" si="0"/>
        <v>1.6540875359364093E-5</v>
      </c>
      <c r="H20" s="8"/>
      <c r="I20" s="7">
        <v>2.00035154665599E-5</v>
      </c>
      <c r="J20" s="7">
        <v>7.37505848699033E-6</v>
      </c>
      <c r="K20" s="7">
        <v>6.2684283615506898E-6</v>
      </c>
      <c r="L20" s="8">
        <v>8.3801856255328207E-6</v>
      </c>
      <c r="M20" s="8">
        <v>5.39203671858507E-6</v>
      </c>
      <c r="N20" s="7">
        <v>3.2778037719956999E-6</v>
      </c>
      <c r="O20" s="8">
        <v>2.7796964314174999E-5</v>
      </c>
      <c r="P20" s="7">
        <v>2.0637290214015199E-5</v>
      </c>
      <c r="Q20" s="7">
        <v>1.94910491668596E-5</v>
      </c>
      <c r="R20" s="7">
        <v>3.7266450286896798E-5</v>
      </c>
      <c r="S20">
        <v>1.37454849719596E-4</v>
      </c>
      <c r="T20">
        <v>1.13854167424706E-4</v>
      </c>
    </row>
    <row r="21" spans="1:20">
      <c r="A21" s="19"/>
      <c r="B21" s="4">
        <v>0.89</v>
      </c>
      <c r="C21" s="7">
        <v>1.41460504178123E-5</v>
      </c>
      <c r="D21" s="7">
        <v>4.15667109756857E-6</v>
      </c>
      <c r="E21" s="7">
        <v>2.1855326056781001E-5</v>
      </c>
      <c r="F21">
        <v>1.7441679104580101E-4</v>
      </c>
      <c r="G21" s="10">
        <f t="shared" si="0"/>
        <v>1.7958380736950763E-5</v>
      </c>
      <c r="H21" s="8"/>
      <c r="I21" s="7">
        <v>2.43136788857778E-5</v>
      </c>
      <c r="J21" s="7">
        <v>3.4981395240407298E-6</v>
      </c>
      <c r="K21" s="7">
        <v>1.4069304256987599E-5</v>
      </c>
      <c r="L21" s="8">
        <v>9.26152863371293E-6</v>
      </c>
      <c r="M21" s="8">
        <v>3.2604739937449701E-6</v>
      </c>
      <c r="N21" s="7">
        <v>3.3446472023913801E-6</v>
      </c>
      <c r="O21" s="8">
        <v>2.4464695524819899E-5</v>
      </c>
      <c r="P21" s="7">
        <v>1.8619608889108501E-5</v>
      </c>
      <c r="Q21" s="7">
        <v>1.63914945425858E-5</v>
      </c>
      <c r="R21" s="7">
        <v>4.9840442249106901E-5</v>
      </c>
      <c r="S21">
        <v>1.4993971710794499E-4</v>
      </c>
      <c r="T21">
        <v>1.19055576582533E-4</v>
      </c>
    </row>
    <row r="22" spans="1:20">
      <c r="A22" s="19"/>
      <c r="B22" s="4">
        <v>0.9</v>
      </c>
      <c r="C22" s="7">
        <v>1.3767270978903399E-5</v>
      </c>
      <c r="D22" s="7">
        <v>5.7831945705301803E-6</v>
      </c>
      <c r="E22" s="7">
        <v>1.88671771498333E-5</v>
      </c>
      <c r="F22">
        <v>1.88572744194043E-4</v>
      </c>
      <c r="G22" s="10">
        <f t="shared" si="0"/>
        <v>1.9270495511514189E-5</v>
      </c>
      <c r="H22" s="8"/>
      <c r="I22" s="7">
        <v>2.4229505677131399E-5</v>
      </c>
      <c r="J22" s="7">
        <v>4.9266083884225398E-6</v>
      </c>
      <c r="K22" s="7">
        <v>7.1349172740873196E-6</v>
      </c>
      <c r="L22" s="8">
        <v>9.2862854597854098E-6</v>
      </c>
      <c r="M22" s="8">
        <v>4.5824885060151401E-6</v>
      </c>
      <c r="N22" s="7">
        <v>3.4684313327537601E-6</v>
      </c>
      <c r="O22" s="8">
        <v>2.5306427611283999E-5</v>
      </c>
      <c r="P22" s="7">
        <v>1.67925551249599E-5</v>
      </c>
      <c r="Q22" s="7">
        <v>2.3598206612283299E-5</v>
      </c>
      <c r="R22" s="7">
        <v>5.4361038689940801E-5</v>
      </c>
      <c r="S22">
        <v>1.4664210787509199E-4</v>
      </c>
      <c r="T22">
        <v>1.2904743158538399E-4</v>
      </c>
    </row>
    <row r="23" spans="1:20">
      <c r="A23" s="19"/>
      <c r="B23" s="4">
        <v>0.91</v>
      </c>
      <c r="C23" s="7">
        <v>1.6465765020803199E-5</v>
      </c>
      <c r="D23" s="7">
        <v>4.9761220405674901E-6</v>
      </c>
      <c r="E23" s="7">
        <v>1.7000512463968599E-5</v>
      </c>
      <c r="F23">
        <v>1.65472149785816E-4</v>
      </c>
      <c r="G23" s="10">
        <f t="shared" si="0"/>
        <v>1.7327434317304474E-5</v>
      </c>
      <c r="H23" s="8"/>
      <c r="I23" s="7">
        <v>2.8051959622721499E-5</v>
      </c>
      <c r="J23" s="7">
        <v>7.8751463736543302E-6</v>
      </c>
      <c r="K23" s="7">
        <v>2.3741796203503602E-6</v>
      </c>
      <c r="L23" s="8">
        <v>7.3082150565946503E-6</v>
      </c>
      <c r="M23" s="8">
        <v>3.9412867107380301E-6</v>
      </c>
      <c r="N23" s="7">
        <v>3.6689616239408098E-6</v>
      </c>
      <c r="O23" s="8">
        <v>2.2236581178297099E-5</v>
      </c>
      <c r="P23" s="7">
        <v>1.1299015419477599E-5</v>
      </c>
      <c r="Q23" s="7">
        <v>2.12165999441112E-5</v>
      </c>
      <c r="R23" s="7">
        <v>7.3564908674359704E-5</v>
      </c>
      <c r="S23">
        <v>1.03377078630834E-4</v>
      </c>
      <c r="T23">
        <v>1.5253670816294801E-4</v>
      </c>
    </row>
    <row r="24" spans="1:20">
      <c r="A24" s="19"/>
      <c r="B24" s="4">
        <v>0.92</v>
      </c>
      <c r="C24" s="7">
        <v>1.18263358148214E-5</v>
      </c>
      <c r="D24" s="7">
        <v>4.1640981453903103E-6</v>
      </c>
      <c r="E24" s="7">
        <v>2.24420628346987E-5</v>
      </c>
      <c r="F24">
        <v>1.7449848857184101E-4</v>
      </c>
      <c r="G24" s="10">
        <f t="shared" si="0"/>
        <v>1.7745236680300935E-5</v>
      </c>
      <c r="H24" s="8"/>
      <c r="I24" s="7">
        <v>1.42995427394616E-5</v>
      </c>
      <c r="J24" s="7">
        <v>1.5302194195396898E-5</v>
      </c>
      <c r="K24" s="7">
        <v>3.3050362806754198E-6</v>
      </c>
      <c r="L24" s="8">
        <v>4.45622869304552E-6</v>
      </c>
      <c r="M24" s="8">
        <v>3.83730804123364E-6</v>
      </c>
      <c r="N24" s="7">
        <v>3.3149390111044099E-6</v>
      </c>
      <c r="O24" s="8">
        <v>2.5813942545769801E-5</v>
      </c>
      <c r="P24" s="7">
        <v>1.05315538112309E-5</v>
      </c>
      <c r="Q24" s="7">
        <v>2.7985116192325801E-5</v>
      </c>
      <c r="R24" s="7">
        <v>9.0117322586416595E-5</v>
      </c>
      <c r="S24">
        <v>1.09447452383805E-4</v>
      </c>
      <c r="T24">
        <v>1.48944492699832E-4</v>
      </c>
    </row>
    <row r="25" spans="1:20">
      <c r="A25" s="19"/>
      <c r="B25" s="4">
        <v>0.93</v>
      </c>
      <c r="C25" s="7">
        <v>1.48986579304155E-5</v>
      </c>
      <c r="D25" s="7">
        <v>5.3648042099053497E-6</v>
      </c>
      <c r="E25" s="7">
        <v>1.7314924155089102E-5</v>
      </c>
      <c r="F25">
        <v>1.74656932258705E-4</v>
      </c>
      <c r="G25" s="10">
        <f t="shared" si="0"/>
        <v>1.805292856977917E-5</v>
      </c>
      <c r="H25" s="8"/>
      <c r="I25" s="7">
        <v>1.6193439934005999E-5</v>
      </c>
      <c r="J25" s="7">
        <v>1.4529781221935599E-5</v>
      </c>
      <c r="K25" s="7">
        <v>6.4937154788102198E-6</v>
      </c>
      <c r="L25" s="8">
        <v>5.92678416175054E-6</v>
      </c>
      <c r="M25" s="8">
        <v>4.3720554843990998E-6</v>
      </c>
      <c r="N25" s="7">
        <v>5.4885883402677301E-6</v>
      </c>
      <c r="O25" s="8">
        <v>2.37219907426456E-5</v>
      </c>
      <c r="P25" s="7">
        <v>9.4273993683985095E-6</v>
      </c>
      <c r="Q25" s="7">
        <v>2.6861156288635499E-5</v>
      </c>
      <c r="R25">
        <v>1.09563809466346E-4</v>
      </c>
      <c r="S25">
        <v>1.09761864074926E-4</v>
      </c>
      <c r="T25">
        <v>1.8359909783608299E-4</v>
      </c>
    </row>
    <row r="26" spans="1:20">
      <c r="A26" s="19"/>
      <c r="B26" s="4">
        <v>0.94</v>
      </c>
      <c r="C26" s="7">
        <v>1.11059121761123E-5</v>
      </c>
      <c r="D26" s="7">
        <v>7.4617073782439899E-6</v>
      </c>
      <c r="E26" s="7">
        <v>1.9382119132140701E-5</v>
      </c>
      <c r="F26">
        <v>1.7895224158227899E-4</v>
      </c>
      <c r="G26" s="10">
        <f t="shared" si="0"/>
        <v>1.8100800242232346E-5</v>
      </c>
      <c r="H26" s="8"/>
      <c r="I26" s="7">
        <v>1.11306690021848E-5</v>
      </c>
      <c r="J26" s="7">
        <v>1.65771707381293E-5</v>
      </c>
      <c r="K26" s="7">
        <v>1.10217389674659E-5</v>
      </c>
      <c r="L26" s="8">
        <v>5.2113118882560101E-6</v>
      </c>
      <c r="M26" s="8">
        <v>1.99787586404874E-6</v>
      </c>
      <c r="N26" s="7">
        <v>7.7464108780774602E-6</v>
      </c>
      <c r="O26" s="8">
        <v>1.9087512901878299E-5</v>
      </c>
      <c r="P26" s="7">
        <v>9.99680636806544E-6</v>
      </c>
      <c r="Q26" s="7">
        <v>2.24965278520581E-5</v>
      </c>
      <c r="R26" s="7">
        <v>7.2440948770669401E-5</v>
      </c>
      <c r="S26" s="7">
        <v>9.2672227037096002E-5</v>
      </c>
      <c r="T26">
        <v>2.0710322850929001E-4</v>
      </c>
    </row>
    <row r="27" spans="1:20">
      <c r="A27" s="19"/>
      <c r="B27" s="4">
        <v>0.95</v>
      </c>
      <c r="C27" s="7">
        <v>1.27571924751464E-5</v>
      </c>
      <c r="D27" s="7">
        <v>4.5230721234411997E-6</v>
      </c>
      <c r="E27" s="7">
        <v>1.4802106308732899E-5</v>
      </c>
      <c r="F27">
        <v>1.5634678369550199E-4</v>
      </c>
      <c r="G27" s="10">
        <f t="shared" si="0"/>
        <v>1.6105151556314589E-5</v>
      </c>
      <c r="H27" s="8"/>
      <c r="I27" s="7">
        <v>2.97824617651875E-6</v>
      </c>
      <c r="J27" s="7">
        <v>6.6670132613175404E-6</v>
      </c>
      <c r="K27" s="7">
        <v>7.9791250431587203E-6</v>
      </c>
      <c r="L27" s="8">
        <v>3.3867338067145902E-6</v>
      </c>
      <c r="M27" s="8">
        <v>8.2192662560617303E-7</v>
      </c>
      <c r="N27" s="7">
        <v>1.08261600414934E-5</v>
      </c>
      <c r="O27" s="8">
        <v>1.7396621681128202E-5</v>
      </c>
      <c r="P27" s="7">
        <v>1.2163028649407E-5</v>
      </c>
      <c r="Q27" s="7">
        <v>1.7163907516046999E-5</v>
      </c>
      <c r="R27" s="7">
        <v>8.2257030308405696E-5</v>
      </c>
      <c r="S27" s="7">
        <v>8.1194962469896597E-5</v>
      </c>
      <c r="T27">
        <v>1.5831000000304899E-4</v>
      </c>
    </row>
    <row r="28" spans="1:20">
      <c r="A28" s="19"/>
      <c r="B28" s="4">
        <v>0.96</v>
      </c>
      <c r="C28" s="7">
        <v>6.1372171833665802E-6</v>
      </c>
      <c r="D28" s="7">
        <v>2.0449138335864401E-6</v>
      </c>
      <c r="E28" s="7">
        <v>9.7393353769117002E-6</v>
      </c>
      <c r="F28">
        <v>1.5811937244229101E-4</v>
      </c>
      <c r="G28" s="10">
        <f t="shared" si="0"/>
        <v>1.5643487989123617E-5</v>
      </c>
      <c r="H28" s="8"/>
      <c r="I28" s="7">
        <v>1.38415414571208E-5</v>
      </c>
      <c r="J28" s="7">
        <v>9.18478247288826E-7</v>
      </c>
      <c r="K28" s="7">
        <v>1.62256238079002E-5</v>
      </c>
      <c r="L28" s="8">
        <v>1.22298720798027E-6</v>
      </c>
      <c r="M28" s="8">
        <v>6.2387201702637205E-7</v>
      </c>
      <c r="N28" s="7">
        <v>7.7414595128629606E-6</v>
      </c>
      <c r="O28" s="8">
        <v>1.8037823476405399E-5</v>
      </c>
      <c r="P28" s="7">
        <v>1.39281903483745E-5</v>
      </c>
      <c r="Q28" s="7">
        <v>1.0954895537070201E-5</v>
      </c>
      <c r="R28">
        <v>1.6759380978022701E-4</v>
      </c>
      <c r="S28">
        <v>1.02144188692425E-4</v>
      </c>
      <c r="T28">
        <v>1.5191283614592201E-4</v>
      </c>
    </row>
    <row r="29" spans="1:20">
      <c r="A29" s="19"/>
      <c r="B29" s="4">
        <v>0.97</v>
      </c>
      <c r="C29" s="7">
        <v>8.9099817034837893E-6</v>
      </c>
      <c r="D29" s="7">
        <v>1.8468592250066399E-6</v>
      </c>
      <c r="E29" s="7">
        <v>6.3179420136956401E-6</v>
      </c>
      <c r="F29">
        <v>1.67378425393397E-4</v>
      </c>
      <c r="G29" s="10">
        <f t="shared" si="0"/>
        <v>1.6789374016099661E-5</v>
      </c>
      <c r="H29" s="8"/>
      <c r="I29" s="7">
        <v>1.0472137428657001E-6</v>
      </c>
      <c r="J29" s="7">
        <v>9.877973602917561E-7</v>
      </c>
      <c r="K29" s="7">
        <v>6.9022031090060596E-6</v>
      </c>
      <c r="L29" s="8">
        <v>1.3715281644151201E-6</v>
      </c>
      <c r="M29" s="8">
        <v>2.20335752045028E-7</v>
      </c>
      <c r="N29" s="7">
        <v>9.9794765898147106E-6</v>
      </c>
      <c r="O29" s="8">
        <v>2.2065759078397002E-5</v>
      </c>
      <c r="P29" s="7">
        <v>9.6601135334797797E-6</v>
      </c>
      <c r="Q29" s="7">
        <v>5.3425230664401197E-6</v>
      </c>
      <c r="R29" s="7">
        <v>4.3433375661550297E-5</v>
      </c>
      <c r="S29">
        <v>1.07142591876458E-4</v>
      </c>
      <c r="T29">
        <v>1.7393898430260299E-4</v>
      </c>
    </row>
    <row r="30" spans="1:20">
      <c r="A30" s="19"/>
      <c r="B30" s="4">
        <v>0.98</v>
      </c>
      <c r="C30" s="7">
        <v>3.8373080412336401E-7</v>
      </c>
      <c r="D30" s="7">
        <v>2.2677252682387198E-6</v>
      </c>
      <c r="E30" s="7">
        <v>8.3380990212096097E-6</v>
      </c>
      <c r="F30" s="7">
        <v>5.0365286961843302E-5</v>
      </c>
      <c r="G30" s="10">
        <f t="shared" si="0"/>
        <v>4.83324288503219E-6</v>
      </c>
      <c r="H30" s="8"/>
      <c r="I30">
        <v>0</v>
      </c>
      <c r="J30" s="7">
        <v>7.4270478217425297E-9</v>
      </c>
      <c r="K30" s="7">
        <v>3.7630375630162099E-7</v>
      </c>
      <c r="L30" s="8">
        <v>1.3888579426658499E-6</v>
      </c>
      <c r="M30" s="8">
        <v>1.63890188599785E-6</v>
      </c>
      <c r="N30" s="7">
        <v>1.45495866827936E-5</v>
      </c>
      <c r="O30" s="8">
        <v>1.1643135301885E-5</v>
      </c>
      <c r="P30" s="7">
        <v>1.4906084978237299E-5</v>
      </c>
      <c r="Q30" s="7">
        <v>8.4024667689980498E-6</v>
      </c>
      <c r="R30" s="7">
        <v>1.07469381980614E-5</v>
      </c>
      <c r="S30" s="7">
        <v>7.7587892911136903E-5</v>
      </c>
      <c r="T30" s="7">
        <v>7.0769863010777302E-5</v>
      </c>
    </row>
    <row r="31" spans="1:20">
      <c r="A31" s="19"/>
      <c r="B31" s="4">
        <v>0.99</v>
      </c>
      <c r="C31" s="8">
        <v>1.02245691679322E-6</v>
      </c>
      <c r="D31" s="7">
        <v>3.6021181935451301E-6</v>
      </c>
      <c r="E31" s="7">
        <v>1.37895521223686E-5</v>
      </c>
      <c r="F31" s="7">
        <v>5.4044151316213099E-5</v>
      </c>
      <c r="G31" s="10">
        <f t="shared" si="0"/>
        <v>5.2444470170704612E-6</v>
      </c>
      <c r="H31" s="8"/>
      <c r="I31" s="8">
        <v>0</v>
      </c>
      <c r="J31" s="8">
        <v>7.4270478217425298E-7</v>
      </c>
      <c r="K31" s="7">
        <v>2.7975213461896801E-7</v>
      </c>
      <c r="L31" s="8">
        <v>9.8037031247001398E-7</v>
      </c>
      <c r="M31" s="8">
        <v>2.57470991153741E-6</v>
      </c>
      <c r="N31" s="7">
        <v>4.7037969537702703E-8</v>
      </c>
      <c r="O31" s="8">
        <v>7.8454381823673608E-6</v>
      </c>
      <c r="P31" s="7">
        <v>2.29743345952569E-6</v>
      </c>
      <c r="Q31" s="7">
        <v>1.0472137428657E-5</v>
      </c>
      <c r="R31" s="7">
        <v>5.4041675633605899E-5</v>
      </c>
      <c r="S31">
        <v>0</v>
      </c>
      <c r="T31">
        <v>1.2389306039709401E-4</v>
      </c>
    </row>
    <row r="33" spans="1:20">
      <c r="B33" s="6" t="s">
        <v>2</v>
      </c>
    </row>
    <row r="34" spans="1:20">
      <c r="B34" s="6" t="s">
        <v>6</v>
      </c>
    </row>
    <row r="35" spans="1:20">
      <c r="B35" s="6" t="s">
        <v>24</v>
      </c>
    </row>
    <row r="37" spans="1:20">
      <c r="A37" t="s">
        <v>4</v>
      </c>
      <c r="C37" s="12" t="s">
        <v>26</v>
      </c>
      <c r="D37" s="13" t="s">
        <v>27</v>
      </c>
      <c r="E37" s="14" t="s">
        <v>28</v>
      </c>
      <c r="F37" s="11" t="s">
        <v>29</v>
      </c>
      <c r="G37" s="1" t="s">
        <v>3</v>
      </c>
      <c r="I37" s="1"/>
      <c r="J37" s="1"/>
      <c r="K37" s="1"/>
      <c r="L37" s="1"/>
      <c r="M37" s="1"/>
      <c r="N37" s="1"/>
      <c r="O37" s="1"/>
      <c r="P37" s="1"/>
      <c r="Q37" s="1"/>
      <c r="T37" s="1"/>
    </row>
    <row r="38" spans="1:20">
      <c r="A38" s="19" t="s">
        <v>1</v>
      </c>
      <c r="B38" s="4">
        <v>0.7</v>
      </c>
      <c r="C38" s="3"/>
      <c r="D38" s="3"/>
      <c r="E38" s="3"/>
      <c r="F38" s="3"/>
      <c r="G38" s="2"/>
    </row>
    <row r="39" spans="1:20">
      <c r="A39" s="19"/>
      <c r="B39" s="4">
        <v>0.71</v>
      </c>
      <c r="C39" s="2"/>
      <c r="D39" s="3"/>
      <c r="E39" s="3"/>
      <c r="F39" s="3"/>
      <c r="G39" s="2"/>
    </row>
    <row r="40" spans="1:20">
      <c r="A40" s="19"/>
      <c r="B40" s="4">
        <v>0.72</v>
      </c>
      <c r="C40" s="2"/>
      <c r="D40" s="3"/>
      <c r="E40" s="3"/>
      <c r="F40" s="3"/>
      <c r="G40" s="2"/>
    </row>
    <row r="41" spans="1:20">
      <c r="A41" s="19"/>
      <c r="B41" s="4">
        <v>0.73</v>
      </c>
      <c r="C41" s="2"/>
      <c r="D41" s="3"/>
      <c r="E41" s="2"/>
      <c r="F41" s="3"/>
      <c r="G41" s="2"/>
    </row>
    <row r="42" spans="1:20">
      <c r="A42" s="19"/>
      <c r="B42" s="4">
        <v>0.74</v>
      </c>
      <c r="C42" s="2"/>
      <c r="D42" s="3"/>
      <c r="E42" s="2"/>
      <c r="F42" s="3"/>
      <c r="G42" s="2"/>
    </row>
    <row r="43" spans="1:20">
      <c r="A43" s="19"/>
      <c r="B43" s="4">
        <v>0.75</v>
      </c>
      <c r="C43" s="2"/>
      <c r="D43" s="3"/>
      <c r="E43" s="3"/>
      <c r="F43" s="3"/>
      <c r="G43" s="2"/>
    </row>
    <row r="44" spans="1:20">
      <c r="A44" s="19"/>
      <c r="B44" s="4">
        <v>0.76</v>
      </c>
      <c r="C44" s="2"/>
      <c r="D44" s="3"/>
      <c r="E44" s="2"/>
      <c r="F44" s="2"/>
      <c r="G44" s="2"/>
    </row>
    <row r="45" spans="1:20">
      <c r="A45" s="19"/>
      <c r="B45" s="4">
        <v>0.77</v>
      </c>
      <c r="C45" s="2"/>
      <c r="D45" s="3"/>
      <c r="E45" s="3"/>
      <c r="F45" s="3"/>
      <c r="G45" s="2"/>
    </row>
    <row r="46" spans="1:20">
      <c r="A46" s="19"/>
      <c r="B46" s="4">
        <v>0.78</v>
      </c>
      <c r="C46" s="2"/>
      <c r="D46" s="3"/>
      <c r="E46" s="3"/>
      <c r="F46" s="2"/>
      <c r="G46" s="3"/>
    </row>
    <row r="47" spans="1:20">
      <c r="A47" s="19"/>
      <c r="B47" s="4">
        <v>0.79</v>
      </c>
      <c r="C47" s="2"/>
      <c r="D47" s="3"/>
      <c r="E47" s="2"/>
      <c r="F47" s="2"/>
      <c r="G47" s="2"/>
    </row>
    <row r="48" spans="1:20">
      <c r="A48" s="19"/>
      <c r="B48" s="4">
        <v>0.8</v>
      </c>
      <c r="C48" s="2"/>
      <c r="D48" s="3"/>
      <c r="E48" s="3"/>
      <c r="F48" s="2"/>
      <c r="G48" s="2"/>
    </row>
    <row r="49" spans="1:7">
      <c r="A49" s="19"/>
      <c r="B49" s="4">
        <v>0.81</v>
      </c>
      <c r="C49" s="2"/>
      <c r="D49" s="3"/>
      <c r="E49" s="3"/>
      <c r="F49" s="2"/>
      <c r="G49" s="3"/>
    </row>
    <row r="50" spans="1:7">
      <c r="A50" s="19"/>
      <c r="B50" s="4">
        <v>0.82</v>
      </c>
      <c r="C50" s="2"/>
      <c r="D50" s="3"/>
      <c r="E50" s="3"/>
      <c r="F50" s="2"/>
      <c r="G50" s="3"/>
    </row>
    <row r="51" spans="1:7">
      <c r="A51" s="19"/>
      <c r="B51" s="4">
        <v>0.83</v>
      </c>
      <c r="C51" s="2"/>
      <c r="D51" s="2"/>
      <c r="E51" s="3"/>
      <c r="F51" s="2"/>
      <c r="G51" s="3"/>
    </row>
    <row r="52" spans="1:7">
      <c r="A52" s="19"/>
      <c r="B52" s="4">
        <v>0.84</v>
      </c>
      <c r="C52" s="2"/>
      <c r="D52" s="2"/>
      <c r="E52" s="2"/>
      <c r="F52" s="2"/>
      <c r="G52" s="3"/>
    </row>
    <row r="53" spans="1:7">
      <c r="A53" s="19"/>
      <c r="B53" s="5" t="s">
        <v>11</v>
      </c>
      <c r="C53" s="2"/>
      <c r="D53" s="2"/>
      <c r="E53" s="3"/>
      <c r="F53" s="2"/>
      <c r="G53" s="3"/>
    </row>
    <row r="54" spans="1:7">
      <c r="A54" s="19"/>
      <c r="B54" s="4">
        <v>0.86</v>
      </c>
      <c r="C54" s="2"/>
      <c r="D54" s="2"/>
      <c r="E54" s="2"/>
      <c r="F54" s="2"/>
      <c r="G54" s="3"/>
    </row>
    <row r="55" spans="1:7">
      <c r="A55" s="19"/>
      <c r="B55" s="4">
        <v>0.87</v>
      </c>
      <c r="C55" s="2"/>
      <c r="D55" s="2"/>
      <c r="E55" s="3"/>
      <c r="F55" s="2"/>
      <c r="G55" s="3"/>
    </row>
    <row r="56" spans="1:7">
      <c r="A56" s="19"/>
      <c r="B56" s="4">
        <v>0.88</v>
      </c>
      <c r="C56" s="2"/>
      <c r="D56" s="2"/>
      <c r="E56" s="2"/>
      <c r="F56" s="2"/>
      <c r="G56" s="3"/>
    </row>
    <row r="57" spans="1:7">
      <c r="A57" s="19"/>
      <c r="B57" s="4">
        <v>0.89</v>
      </c>
      <c r="C57" s="2"/>
      <c r="D57" s="2"/>
      <c r="E57" s="2"/>
      <c r="F57" s="2"/>
      <c r="G57" s="3"/>
    </row>
    <row r="58" spans="1:7">
      <c r="A58" s="19"/>
      <c r="B58" s="4">
        <v>0.9</v>
      </c>
      <c r="C58" s="2"/>
      <c r="D58" s="2"/>
      <c r="E58" s="3"/>
      <c r="F58" s="2"/>
      <c r="G58" s="3"/>
    </row>
    <row r="59" spans="1:7">
      <c r="A59" s="19"/>
      <c r="B59" s="4">
        <v>0.91</v>
      </c>
      <c r="C59" s="3"/>
      <c r="D59" s="2"/>
      <c r="E59" s="3"/>
      <c r="F59" s="2"/>
      <c r="G59" s="3"/>
    </row>
    <row r="60" spans="1:7">
      <c r="A60" s="19"/>
      <c r="B60" s="4">
        <v>0.92</v>
      </c>
      <c r="C60" s="3"/>
      <c r="D60" s="2"/>
      <c r="E60" s="3"/>
      <c r="F60" s="2"/>
      <c r="G60" s="3"/>
    </row>
    <row r="61" spans="1:7">
      <c r="A61" s="19"/>
      <c r="B61" s="4">
        <v>0.93</v>
      </c>
      <c r="C61" s="3"/>
      <c r="D61" s="2"/>
      <c r="E61" s="3"/>
      <c r="F61" s="2"/>
      <c r="G61" s="3"/>
    </row>
    <row r="62" spans="1:7">
      <c r="A62" s="19"/>
      <c r="B62" s="4">
        <v>0.94</v>
      </c>
      <c r="C62" s="3"/>
      <c r="D62" s="2"/>
      <c r="E62" s="3"/>
      <c r="F62" s="2"/>
      <c r="G62" s="3"/>
    </row>
    <row r="63" spans="1:7">
      <c r="A63" s="19"/>
      <c r="B63" s="4">
        <v>0.95</v>
      </c>
      <c r="C63" s="3"/>
      <c r="D63" s="2"/>
      <c r="E63" s="3"/>
      <c r="F63" s="2"/>
      <c r="G63" s="3"/>
    </row>
    <row r="64" spans="1:7">
      <c r="A64" s="19"/>
      <c r="B64" s="4">
        <v>0.96</v>
      </c>
      <c r="C64" s="3"/>
      <c r="D64" s="2"/>
      <c r="E64" s="3"/>
      <c r="F64" s="2"/>
      <c r="G64" s="2"/>
    </row>
    <row r="65" spans="1:7">
      <c r="A65" s="19"/>
      <c r="B65" s="4">
        <v>0.97</v>
      </c>
      <c r="C65" s="3"/>
      <c r="D65" s="3"/>
      <c r="E65" s="3"/>
      <c r="F65" s="2"/>
      <c r="G65" s="2"/>
    </row>
    <row r="66" spans="1:7">
      <c r="A66" s="19"/>
      <c r="B66" s="4">
        <v>0.98</v>
      </c>
      <c r="C66" s="3"/>
      <c r="D66" s="3"/>
      <c r="E66" s="3"/>
      <c r="F66" s="3"/>
      <c r="G66" s="2"/>
    </row>
    <row r="67" spans="1:7">
      <c r="A67" s="19"/>
      <c r="B67" s="4">
        <v>0.99</v>
      </c>
      <c r="C67" s="3"/>
      <c r="D67" s="3"/>
      <c r="E67" s="3"/>
      <c r="F67" s="3"/>
      <c r="G67" s="2"/>
    </row>
    <row r="69" spans="1:7">
      <c r="B69" s="6" t="s">
        <v>2</v>
      </c>
    </row>
    <row r="70" spans="1:7">
      <c r="B70" s="6" t="s">
        <v>5</v>
      </c>
    </row>
    <row r="71" spans="1:7">
      <c r="B71" s="6" t="s">
        <v>25</v>
      </c>
    </row>
  </sheetData>
  <mergeCells count="2">
    <mergeCell ref="A2:A31"/>
    <mergeCell ref="A38:A6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1e6</vt:lpstr>
      <vt:lpstr>1e7</vt:lpstr>
      <vt:lpstr>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강승우</cp:lastModifiedBy>
  <dcterms:created xsi:type="dcterms:W3CDTF">2023-05-08T10:34:45Z</dcterms:created>
  <dcterms:modified xsi:type="dcterms:W3CDTF">2023-08-11T09:06:24Z</dcterms:modified>
</cp:coreProperties>
</file>