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naraya4\rnaraya4\Publications\ER-beta-Obesity-2015\Raw data and graphs\"/>
    </mc:Choice>
  </mc:AlternateContent>
  <bookViews>
    <workbookView xWindow="0" yWindow="0" windowWidth="19200" windowHeight="11595" activeTab="1"/>
  </bookViews>
  <sheets>
    <sheet name="Sheet1" sheetId="1" r:id="rId1"/>
    <sheet name="Adipose specific gen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P3" i="2"/>
  <c r="S3" i="2"/>
  <c r="T3" i="2"/>
  <c r="W3" i="2"/>
  <c r="X3" i="2"/>
  <c r="O4" i="2"/>
  <c r="P4" i="2"/>
  <c r="S4" i="2"/>
  <c r="T4" i="2"/>
  <c r="W4" i="2"/>
  <c r="X4" i="2"/>
  <c r="O5" i="2"/>
  <c r="P5" i="2"/>
  <c r="S5" i="2"/>
  <c r="T5" i="2"/>
  <c r="W5" i="2"/>
  <c r="X5" i="2"/>
  <c r="O6" i="2"/>
  <c r="P6" i="2"/>
  <c r="S6" i="2"/>
  <c r="T6" i="2"/>
  <c r="W6" i="2"/>
  <c r="X6" i="2"/>
  <c r="O7" i="2"/>
  <c r="P7" i="2"/>
  <c r="S7" i="2"/>
  <c r="T7" i="2"/>
  <c r="W7" i="2"/>
  <c r="X7" i="2"/>
  <c r="O8" i="2"/>
  <c r="P8" i="2"/>
  <c r="S8" i="2"/>
  <c r="T8" i="2"/>
  <c r="W8" i="2"/>
  <c r="X8" i="2"/>
  <c r="O9" i="2"/>
  <c r="P9" i="2"/>
  <c r="S9" i="2"/>
  <c r="T9" i="2"/>
  <c r="W9" i="2"/>
  <c r="X9" i="2"/>
  <c r="O10" i="2"/>
  <c r="P10" i="2"/>
  <c r="S10" i="2"/>
  <c r="T10" i="2"/>
  <c r="W10" i="2"/>
  <c r="X10" i="2"/>
  <c r="O11" i="2"/>
  <c r="P11" i="2"/>
  <c r="S11" i="2"/>
  <c r="T11" i="2"/>
  <c r="W11" i="2"/>
  <c r="X11" i="2"/>
  <c r="O12" i="2"/>
  <c r="P12" i="2"/>
  <c r="S12" i="2"/>
  <c r="T12" i="2"/>
  <c r="W12" i="2"/>
  <c r="X12" i="2"/>
  <c r="O13" i="2"/>
  <c r="P13" i="2"/>
  <c r="S13" i="2"/>
  <c r="T13" i="2"/>
  <c r="W13" i="2"/>
  <c r="X13" i="2"/>
  <c r="O14" i="2"/>
  <c r="P14" i="2"/>
  <c r="S14" i="2"/>
  <c r="T14" i="2"/>
  <c r="W14" i="2"/>
  <c r="X14" i="2"/>
  <c r="O15" i="2"/>
  <c r="P15" i="2"/>
  <c r="S15" i="2"/>
  <c r="T15" i="2"/>
  <c r="W15" i="2"/>
  <c r="X15" i="2"/>
  <c r="O16" i="2"/>
  <c r="P16" i="2"/>
  <c r="S16" i="2"/>
  <c r="T16" i="2"/>
  <c r="W16" i="2"/>
  <c r="X16" i="2"/>
  <c r="O17" i="2"/>
  <c r="P17" i="2"/>
  <c r="S17" i="2"/>
  <c r="T17" i="2"/>
  <c r="W17" i="2"/>
  <c r="X17" i="2"/>
  <c r="O18" i="2"/>
  <c r="P18" i="2"/>
  <c r="S18" i="2"/>
  <c r="T18" i="2"/>
  <c r="W18" i="2"/>
  <c r="X18" i="2"/>
  <c r="O19" i="2"/>
  <c r="P19" i="2"/>
  <c r="S19" i="2"/>
  <c r="T19" i="2"/>
  <c r="W19" i="2"/>
  <c r="X19" i="2"/>
  <c r="O20" i="2"/>
  <c r="P20" i="2"/>
  <c r="S20" i="2"/>
  <c r="T20" i="2"/>
  <c r="W20" i="2"/>
  <c r="X20" i="2"/>
  <c r="O21" i="2"/>
  <c r="P21" i="2"/>
  <c r="S21" i="2"/>
  <c r="T21" i="2"/>
  <c r="W21" i="2"/>
  <c r="X21" i="2"/>
  <c r="O22" i="2"/>
  <c r="P22" i="2"/>
  <c r="S22" i="2"/>
  <c r="T22" i="2"/>
  <c r="W22" i="2"/>
  <c r="X22" i="2"/>
  <c r="O23" i="2"/>
  <c r="P23" i="2"/>
  <c r="S23" i="2"/>
  <c r="T23" i="2"/>
  <c r="W23" i="2"/>
  <c r="X23" i="2"/>
  <c r="O24" i="2"/>
  <c r="P24" i="2"/>
  <c r="S24" i="2"/>
  <c r="T24" i="2"/>
  <c r="W24" i="2"/>
  <c r="X24" i="2"/>
  <c r="O25" i="2"/>
  <c r="P25" i="2"/>
  <c r="S25" i="2"/>
  <c r="T25" i="2"/>
  <c r="W25" i="2"/>
  <c r="X25" i="2"/>
  <c r="O26" i="2"/>
  <c r="P26" i="2"/>
  <c r="S26" i="2"/>
  <c r="T26" i="2"/>
  <c r="W26" i="2"/>
  <c r="X26" i="2"/>
  <c r="O27" i="2"/>
  <c r="P27" i="2"/>
  <c r="S27" i="2"/>
  <c r="T27" i="2"/>
  <c r="W27" i="2"/>
  <c r="X27" i="2"/>
  <c r="O28" i="2"/>
  <c r="P28" i="2"/>
  <c r="S28" i="2"/>
  <c r="T28" i="2"/>
  <c r="W28" i="2"/>
  <c r="X28" i="2"/>
  <c r="O29" i="2"/>
  <c r="P29" i="2"/>
  <c r="S29" i="2"/>
  <c r="T29" i="2"/>
  <c r="W29" i="2"/>
  <c r="X29" i="2"/>
  <c r="O30" i="2"/>
  <c r="P30" i="2"/>
  <c r="S30" i="2"/>
  <c r="T30" i="2"/>
  <c r="W30" i="2"/>
  <c r="X30" i="2"/>
  <c r="O31" i="2"/>
  <c r="P31" i="2"/>
  <c r="S31" i="2"/>
  <c r="T31" i="2"/>
  <c r="W31" i="2"/>
  <c r="X31" i="2"/>
  <c r="O32" i="2"/>
  <c r="P32" i="2"/>
  <c r="S32" i="2"/>
  <c r="T32" i="2"/>
  <c r="W32" i="2"/>
  <c r="X32" i="2"/>
  <c r="O33" i="2"/>
  <c r="P33" i="2"/>
  <c r="S33" i="2"/>
  <c r="T33" i="2"/>
  <c r="W33" i="2"/>
  <c r="X33" i="2"/>
  <c r="O34" i="2"/>
  <c r="P34" i="2"/>
  <c r="S34" i="2"/>
  <c r="T34" i="2"/>
  <c r="W34" i="2"/>
  <c r="X34" i="2"/>
  <c r="O35" i="2"/>
  <c r="P35" i="2"/>
  <c r="S35" i="2"/>
  <c r="T35" i="2"/>
  <c r="W35" i="2"/>
  <c r="X35" i="2"/>
  <c r="O36" i="2"/>
  <c r="P36" i="2"/>
  <c r="S36" i="2"/>
  <c r="T36" i="2"/>
  <c r="W36" i="2"/>
  <c r="X36" i="2"/>
  <c r="O37" i="2"/>
  <c r="P37" i="2"/>
  <c r="S37" i="2"/>
  <c r="T37" i="2"/>
  <c r="W37" i="2"/>
  <c r="X37" i="2"/>
  <c r="O38" i="2"/>
  <c r="P38" i="2"/>
  <c r="S38" i="2"/>
  <c r="T38" i="2"/>
  <c r="W38" i="2"/>
  <c r="X38" i="2"/>
  <c r="O39" i="2"/>
  <c r="P39" i="2"/>
  <c r="S39" i="2"/>
  <c r="T39" i="2"/>
  <c r="W39" i="2"/>
  <c r="X39" i="2"/>
  <c r="O40" i="2"/>
  <c r="P40" i="2"/>
  <c r="S40" i="2"/>
  <c r="T40" i="2"/>
  <c r="W40" i="2"/>
  <c r="X40" i="2"/>
  <c r="O41" i="2"/>
  <c r="P41" i="2"/>
  <c r="S41" i="2"/>
  <c r="T41" i="2"/>
  <c r="W41" i="2"/>
  <c r="X41" i="2"/>
  <c r="O42" i="2"/>
  <c r="P42" i="2"/>
  <c r="S42" i="2"/>
  <c r="T42" i="2"/>
  <c r="W42" i="2"/>
  <c r="X42" i="2"/>
  <c r="O43" i="2"/>
  <c r="P43" i="2"/>
  <c r="S43" i="2"/>
  <c r="T43" i="2"/>
  <c r="W43" i="2"/>
  <c r="X43" i="2"/>
  <c r="O44" i="2"/>
  <c r="P44" i="2"/>
  <c r="S44" i="2"/>
  <c r="T44" i="2"/>
  <c r="W44" i="2"/>
  <c r="X44" i="2"/>
  <c r="O45" i="2"/>
  <c r="P45" i="2"/>
  <c r="S45" i="2"/>
  <c r="T45" i="2"/>
  <c r="W45" i="2"/>
  <c r="X45" i="2"/>
  <c r="O46" i="2"/>
  <c r="P46" i="2"/>
  <c r="S46" i="2"/>
  <c r="T46" i="2"/>
  <c r="W46" i="2"/>
  <c r="X46" i="2"/>
  <c r="O47" i="2"/>
  <c r="P47" i="2"/>
  <c r="S47" i="2"/>
  <c r="T47" i="2"/>
  <c r="W47" i="2"/>
  <c r="X47" i="2"/>
  <c r="O48" i="2"/>
  <c r="P48" i="2"/>
  <c r="S48" i="2"/>
  <c r="T48" i="2"/>
  <c r="W48" i="2"/>
  <c r="X48" i="2"/>
  <c r="O49" i="2"/>
  <c r="P49" i="2"/>
  <c r="S49" i="2"/>
  <c r="T49" i="2"/>
  <c r="W49" i="2"/>
  <c r="X49" i="2"/>
  <c r="O50" i="2"/>
  <c r="P50" i="2"/>
  <c r="S50" i="2"/>
  <c r="T50" i="2"/>
  <c r="W50" i="2"/>
  <c r="X50" i="2"/>
  <c r="O51" i="2"/>
  <c r="P51" i="2"/>
  <c r="S51" i="2"/>
  <c r="T51" i="2"/>
  <c r="W51" i="2"/>
  <c r="X51" i="2"/>
  <c r="O52" i="2"/>
  <c r="P52" i="2"/>
  <c r="S52" i="2"/>
  <c r="T52" i="2"/>
  <c r="W52" i="2"/>
  <c r="X52" i="2"/>
  <c r="O53" i="2"/>
  <c r="P53" i="2"/>
  <c r="S53" i="2"/>
  <c r="T53" i="2"/>
  <c r="W53" i="2"/>
  <c r="X53" i="2"/>
  <c r="O54" i="2"/>
  <c r="P54" i="2"/>
  <c r="S54" i="2"/>
  <c r="T54" i="2"/>
  <c r="W54" i="2"/>
  <c r="X54" i="2"/>
  <c r="O55" i="2"/>
  <c r="P55" i="2"/>
  <c r="S55" i="2"/>
  <c r="T55" i="2"/>
  <c r="W55" i="2"/>
  <c r="X55" i="2"/>
  <c r="O56" i="2"/>
  <c r="P56" i="2"/>
  <c r="S56" i="2"/>
  <c r="T56" i="2"/>
  <c r="W56" i="2"/>
  <c r="X56" i="2"/>
  <c r="O57" i="2"/>
  <c r="P57" i="2"/>
  <c r="S57" i="2"/>
  <c r="T57" i="2"/>
  <c r="W57" i="2"/>
  <c r="X57" i="2"/>
  <c r="O58" i="2"/>
  <c r="P58" i="2"/>
  <c r="S58" i="2"/>
  <c r="T58" i="2"/>
  <c r="W58" i="2"/>
  <c r="X58" i="2"/>
  <c r="O59" i="2"/>
  <c r="P59" i="2"/>
  <c r="S59" i="2"/>
  <c r="T59" i="2"/>
  <c r="W59" i="2"/>
  <c r="X59" i="2"/>
  <c r="O60" i="2"/>
  <c r="P60" i="2"/>
  <c r="S60" i="2"/>
  <c r="T60" i="2"/>
  <c r="W60" i="2"/>
  <c r="X60" i="2"/>
  <c r="O61" i="2"/>
  <c r="P61" i="2"/>
  <c r="S61" i="2"/>
  <c r="T61" i="2"/>
  <c r="W61" i="2"/>
  <c r="X61" i="2"/>
  <c r="O62" i="2"/>
  <c r="P62" i="2"/>
  <c r="S62" i="2"/>
  <c r="T62" i="2"/>
  <c r="W62" i="2"/>
  <c r="X62" i="2"/>
  <c r="O63" i="2"/>
  <c r="P63" i="2"/>
  <c r="S63" i="2"/>
  <c r="T63" i="2"/>
  <c r="W63" i="2"/>
  <c r="X63" i="2"/>
  <c r="O64" i="2"/>
  <c r="P64" i="2"/>
  <c r="S64" i="2"/>
  <c r="T64" i="2"/>
  <c r="W64" i="2"/>
  <c r="X64" i="2"/>
  <c r="O65" i="2"/>
  <c r="P65" i="2"/>
  <c r="S65" i="2"/>
  <c r="T65" i="2"/>
  <c r="W65" i="2"/>
  <c r="X65" i="2"/>
  <c r="O66" i="2"/>
  <c r="P66" i="2"/>
  <c r="S66" i="2"/>
  <c r="T66" i="2"/>
  <c r="W66" i="2"/>
  <c r="X66" i="2"/>
  <c r="O67" i="2"/>
  <c r="P67" i="2"/>
  <c r="S67" i="2"/>
  <c r="T67" i="2"/>
  <c r="W67" i="2"/>
  <c r="X67" i="2"/>
  <c r="O68" i="2"/>
  <c r="P68" i="2"/>
  <c r="S68" i="2"/>
  <c r="T68" i="2"/>
  <c r="W68" i="2"/>
  <c r="X68" i="2"/>
  <c r="O69" i="2"/>
  <c r="P69" i="2"/>
  <c r="S69" i="2"/>
  <c r="T69" i="2"/>
  <c r="W69" i="2"/>
  <c r="X69" i="2"/>
  <c r="O70" i="2"/>
  <c r="P70" i="2"/>
  <c r="S70" i="2"/>
  <c r="T70" i="2"/>
  <c r="W70" i="2"/>
  <c r="X70" i="2"/>
  <c r="O71" i="2"/>
  <c r="P71" i="2"/>
  <c r="S71" i="2"/>
  <c r="T71" i="2"/>
  <c r="W71" i="2"/>
  <c r="X71" i="2"/>
  <c r="O72" i="2"/>
  <c r="P72" i="2"/>
  <c r="S72" i="2"/>
  <c r="T72" i="2"/>
  <c r="W72" i="2"/>
  <c r="X72" i="2"/>
  <c r="O73" i="2"/>
  <c r="P73" i="2"/>
  <c r="S73" i="2"/>
  <c r="T73" i="2"/>
  <c r="W73" i="2"/>
  <c r="X73" i="2"/>
  <c r="O74" i="2"/>
  <c r="P74" i="2"/>
  <c r="S74" i="2"/>
  <c r="T74" i="2"/>
  <c r="W74" i="2"/>
  <c r="X74" i="2"/>
  <c r="O75" i="2"/>
  <c r="P75" i="2"/>
  <c r="S75" i="2"/>
  <c r="T75" i="2"/>
  <c r="W75" i="2"/>
  <c r="X75" i="2"/>
  <c r="O76" i="2"/>
  <c r="P76" i="2"/>
  <c r="S76" i="2"/>
  <c r="T76" i="2"/>
  <c r="W76" i="2"/>
  <c r="X76" i="2"/>
  <c r="O77" i="2"/>
  <c r="P77" i="2"/>
  <c r="S77" i="2"/>
  <c r="T77" i="2"/>
  <c r="W77" i="2"/>
  <c r="X77" i="2"/>
  <c r="O78" i="2"/>
  <c r="P78" i="2"/>
  <c r="S78" i="2"/>
  <c r="T78" i="2"/>
  <c r="W78" i="2"/>
  <c r="X78" i="2"/>
  <c r="O79" i="2"/>
  <c r="P79" i="2"/>
  <c r="S79" i="2"/>
  <c r="T79" i="2"/>
  <c r="W79" i="2"/>
  <c r="X79" i="2"/>
  <c r="O80" i="2"/>
  <c r="P80" i="2"/>
  <c r="S80" i="2"/>
  <c r="T80" i="2"/>
  <c r="W80" i="2"/>
  <c r="X80" i="2"/>
  <c r="O81" i="2"/>
  <c r="P81" i="2"/>
  <c r="S81" i="2"/>
  <c r="T81" i="2"/>
  <c r="W81" i="2"/>
  <c r="X81" i="2"/>
  <c r="O82" i="2"/>
  <c r="P82" i="2"/>
  <c r="S82" i="2"/>
  <c r="T82" i="2"/>
  <c r="W82" i="2"/>
  <c r="X82" i="2"/>
  <c r="O83" i="2"/>
  <c r="P83" i="2"/>
  <c r="S83" i="2"/>
  <c r="T83" i="2"/>
  <c r="W83" i="2"/>
  <c r="X83" i="2"/>
  <c r="S2" i="2"/>
  <c r="T2" i="2"/>
  <c r="W2" i="2"/>
  <c r="X2" i="2"/>
  <c r="P2" i="2"/>
  <c r="O2" i="2"/>
  <c r="J32" i="1" l="1"/>
  <c r="I32" i="1"/>
  <c r="H32" i="1"/>
  <c r="G32" i="1"/>
  <c r="F32" i="1"/>
  <c r="D32" i="1"/>
  <c r="C32" i="1"/>
  <c r="A32" i="1"/>
  <c r="J31" i="1"/>
  <c r="I31" i="1"/>
  <c r="H31" i="1"/>
  <c r="G31" i="1"/>
  <c r="F31" i="1"/>
  <c r="D31" i="1"/>
  <c r="C31" i="1"/>
  <c r="A31" i="1"/>
  <c r="J6" i="1"/>
  <c r="I6" i="1"/>
  <c r="H6" i="1"/>
  <c r="G6" i="1"/>
  <c r="F6" i="1"/>
  <c r="D6" i="1"/>
  <c r="C6" i="1"/>
  <c r="A6" i="1"/>
  <c r="J5" i="1"/>
  <c r="I5" i="1"/>
  <c r="H5" i="1"/>
  <c r="G5" i="1"/>
  <c r="F5" i="1"/>
  <c r="D5" i="1"/>
  <c r="C5" i="1"/>
  <c r="A5" i="1"/>
</calcChain>
</file>

<file path=xl/sharedStrings.xml><?xml version="1.0" encoding="utf-8"?>
<sst xmlns="http://schemas.openxmlformats.org/spreadsheetml/2006/main" count="157" uniqueCount="97">
  <si>
    <t>Ishikawa</t>
  </si>
  <si>
    <t>MCF-7</t>
  </si>
  <si>
    <t>Lpl</t>
  </si>
  <si>
    <t>log2FoldChange.HFVeh_vs_NormVeh</t>
  </si>
  <si>
    <t>stat.HFVeh_vs_NormVeh</t>
  </si>
  <si>
    <t>pvalue.HFVeh_vs_NormVeh</t>
  </si>
  <si>
    <t>log2FoldChange.HFGTX_vs_NormVeh</t>
  </si>
  <si>
    <t>stat.HFGTX_vs_NormVeh</t>
  </si>
  <si>
    <t>pvalue.HFGTX_vs_NormVeh</t>
  </si>
  <si>
    <t>log2FoldChange.HFGTX_vs_HFVeh</t>
  </si>
  <si>
    <t>stat.HFGTX_vs_HFVeh</t>
  </si>
  <si>
    <t>pvalue.HFGTX_vs_HFVeh</t>
  </si>
  <si>
    <t>external_gene_name</t>
  </si>
  <si>
    <t>Lipe</t>
  </si>
  <si>
    <t>Bmp2</t>
  </si>
  <si>
    <t>Bmp4</t>
  </si>
  <si>
    <t>Prdm16</t>
  </si>
  <si>
    <t>Bmp7</t>
  </si>
  <si>
    <t>NA</t>
  </si>
  <si>
    <t>Cebpb</t>
  </si>
  <si>
    <t>Pparg</t>
  </si>
  <si>
    <t>Wnt10b</t>
  </si>
  <si>
    <t>Wnt5a</t>
  </si>
  <si>
    <t>Adig</t>
  </si>
  <si>
    <t>Adipoq</t>
  </si>
  <si>
    <t>Cfd</t>
  </si>
  <si>
    <t>Lepr</t>
  </si>
  <si>
    <t>Lep</t>
  </si>
  <si>
    <t>Retn</t>
  </si>
  <si>
    <t>Agt</t>
  </si>
  <si>
    <t>Angpt2</t>
  </si>
  <si>
    <t>Cebpa</t>
  </si>
  <si>
    <t>Fabp4</t>
  </si>
  <si>
    <t>Fasn</t>
  </si>
  <si>
    <t>Fgf1</t>
  </si>
  <si>
    <t>Fgf2</t>
  </si>
  <si>
    <t>Irs2</t>
  </si>
  <si>
    <t>Klf15</t>
  </si>
  <si>
    <t>Ppargc1a</t>
  </si>
  <si>
    <t>Sirt3</t>
  </si>
  <si>
    <t>Slc2a4</t>
  </si>
  <si>
    <t>Srebf1</t>
  </si>
  <si>
    <t>Acacb</t>
  </si>
  <si>
    <t>Axin1</t>
  </si>
  <si>
    <t>Ccnd1</t>
  </si>
  <si>
    <t>Cdk4</t>
  </si>
  <si>
    <t>Dkk1</t>
  </si>
  <si>
    <t>E2f1</t>
  </si>
  <si>
    <t>Jun</t>
  </si>
  <si>
    <t>Lmna</t>
  </si>
  <si>
    <t>Rxra</t>
  </si>
  <si>
    <t>Sfrp1</t>
  </si>
  <si>
    <t>Sfrp5</t>
  </si>
  <si>
    <t>Wnt5b</t>
  </si>
  <si>
    <t>Adrb2</t>
  </si>
  <si>
    <t>Cdkn1a</t>
  </si>
  <si>
    <t>Cdkn1b</t>
  </si>
  <si>
    <t>Ddit3</t>
  </si>
  <si>
    <t>Foxo1</t>
  </si>
  <si>
    <t>Hes1</t>
  </si>
  <si>
    <t>Lrp5</t>
  </si>
  <si>
    <t>Ncor2</t>
  </si>
  <si>
    <t>Runx1t1</t>
  </si>
  <si>
    <t>Shh</t>
  </si>
  <si>
    <t>Sirt1</t>
  </si>
  <si>
    <t>Sirt2</t>
  </si>
  <si>
    <t>Taz</t>
  </si>
  <si>
    <t>Tcf7l2</t>
  </si>
  <si>
    <t>Tsc22d3</t>
  </si>
  <si>
    <t>Vdr</t>
  </si>
  <si>
    <t>Wnt1</t>
  </si>
  <si>
    <t>Wnt3a</t>
  </si>
  <si>
    <t>Egr2</t>
  </si>
  <si>
    <t>Fgf10</t>
  </si>
  <si>
    <t>Klf4</t>
  </si>
  <si>
    <t>Gata2</t>
  </si>
  <si>
    <t>Gata3</t>
  </si>
  <si>
    <t>Klf2</t>
  </si>
  <si>
    <t>Creb1</t>
  </si>
  <si>
    <t>Dio2</t>
  </si>
  <si>
    <t>Foxc2</t>
  </si>
  <si>
    <t>Insr</t>
  </si>
  <si>
    <t>Irs1</t>
  </si>
  <si>
    <t>Mapk14</t>
  </si>
  <si>
    <t>Nrf1</t>
  </si>
  <si>
    <t>Ppara</t>
  </si>
  <si>
    <t>Ppard</t>
  </si>
  <si>
    <t>Ppargc1b</t>
  </si>
  <si>
    <t>Src</t>
  </si>
  <si>
    <t>Ucp1</t>
  </si>
  <si>
    <t>Ncoa2</t>
  </si>
  <si>
    <t>Nr0b2</t>
  </si>
  <si>
    <t>Nr1h3</t>
  </si>
  <si>
    <t>Rb1</t>
  </si>
  <si>
    <t>Twist1</t>
  </si>
  <si>
    <t>Fold</t>
  </si>
  <si>
    <t>Stat 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</si>
</sst>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Sheet1!$A$6</c:f>
                <c:numCache>
                  <c:formatCode>General</c:formatCode>
                  <c:ptCount val="1"/>
                  <c:pt idx="0">
                    <c:v>8.8380490557085905E-4</c:v>
                  </c:pt>
                </c:numCache>
              </c:numRef>
            </c:plus>
            <c:minus>
              <c:numRef>
                <c:f>Sheet1!$A$6</c:f>
                <c:numCache>
                  <c:formatCode>General</c:formatCode>
                  <c:ptCount val="1"/>
                  <c:pt idx="0">
                    <c:v>8.8380490557085905E-4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Sheet1!$A$5</c:f>
              <c:numCache>
                <c:formatCode>General</c:formatCode>
                <c:ptCount val="1"/>
                <c:pt idx="0">
                  <c:v>0.11183333333333334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Sheet1!$C$6</c:f>
                <c:numCache>
                  <c:formatCode>General</c:formatCode>
                  <c:ptCount val="1"/>
                  <c:pt idx="0">
                    <c:v>2.3420669883198877E-2</c:v>
                  </c:pt>
                </c:numCache>
              </c:numRef>
            </c:plus>
            <c:minus>
              <c:numRef>
                <c:f>Sheet1!$C$6</c:f>
                <c:numCache>
                  <c:formatCode>General</c:formatCode>
                  <c:ptCount val="1"/>
                  <c:pt idx="0">
                    <c:v>2.3420669883198877E-2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Sheet1!$C$5</c:f>
              <c:numCache>
                <c:formatCode>General</c:formatCode>
                <c:ptCount val="1"/>
                <c:pt idx="0">
                  <c:v>1.2594333333333332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Sheet1!$D$6</c:f>
                <c:numCache>
                  <c:formatCode>General</c:formatCode>
                  <c:ptCount val="1"/>
                  <c:pt idx="0">
                    <c:v>5.669019119545979E-3</c:v>
                  </c:pt>
                </c:numCache>
              </c:numRef>
            </c:plus>
            <c:minus>
              <c:numRef>
                <c:f>Sheet1!$D$6</c:f>
                <c:numCache>
                  <c:formatCode>General</c:formatCode>
                  <c:ptCount val="1"/>
                  <c:pt idx="0">
                    <c:v>5.669019119545979E-3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Sheet1!$D$5</c:f>
              <c:numCache>
                <c:formatCode>General</c:formatCode>
                <c:ptCount val="1"/>
                <c:pt idx="0">
                  <c:v>1.0807666666666667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Sheet1!$E$5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Sheet1!$F$6</c:f>
                <c:numCache>
                  <c:formatCode>General</c:formatCode>
                  <c:ptCount val="1"/>
                  <c:pt idx="0">
                    <c:v>2.4826061575153901E-3</c:v>
                  </c:pt>
                </c:numCache>
              </c:numRef>
            </c:plus>
            <c:minus>
              <c:numRef>
                <c:f>Sheet1!$F$6</c:f>
                <c:numCache>
                  <c:formatCode>General</c:formatCode>
                  <c:ptCount val="1"/>
                  <c:pt idx="0">
                    <c:v>2.4826061575153901E-3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Sheet1!$F$5</c:f>
              <c:numCache>
                <c:formatCode>General</c:formatCode>
                <c:ptCount val="1"/>
                <c:pt idx="0">
                  <c:v>0.1087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Sheet1!$G$6</c:f>
                <c:numCache>
                  <c:formatCode>General</c:formatCode>
                  <c:ptCount val="1"/>
                  <c:pt idx="0">
                    <c:v>1.1864981153705116E-3</c:v>
                  </c:pt>
                </c:numCache>
              </c:numRef>
            </c:plus>
            <c:minus>
              <c:numRef>
                <c:f>Sheet1!$G$6</c:f>
                <c:numCache>
                  <c:formatCode>General</c:formatCode>
                  <c:ptCount val="1"/>
                  <c:pt idx="0">
                    <c:v>1.1864981153705116E-3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Sheet1!$G$5</c:f>
              <c:numCache>
                <c:formatCode>General</c:formatCode>
                <c:ptCount val="1"/>
                <c:pt idx="0">
                  <c:v>0.10503333333333333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Sheet1!$H$6</c:f>
                <c:numCache>
                  <c:formatCode>General</c:formatCode>
                  <c:ptCount val="1"/>
                  <c:pt idx="0">
                    <c:v>1.6292465879799943E-3</c:v>
                  </c:pt>
                </c:numCache>
              </c:numRef>
            </c:plus>
            <c:minus>
              <c:numRef>
                <c:f>Sheet1!$H$6</c:f>
                <c:numCache>
                  <c:formatCode>General</c:formatCode>
                  <c:ptCount val="1"/>
                  <c:pt idx="0">
                    <c:v>1.6292465879799943E-3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Sheet1!$H$5</c:f>
              <c:numCache>
                <c:formatCode>General</c:formatCode>
                <c:ptCount val="1"/>
                <c:pt idx="0">
                  <c:v>0.11503333333333333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Sheet1!$I$6</c:f>
                <c:numCache>
                  <c:formatCode>General</c:formatCode>
                  <c:ptCount val="1"/>
                  <c:pt idx="0">
                    <c:v>6.2526803141621484E-2</c:v>
                  </c:pt>
                </c:numCache>
              </c:numRef>
            </c:plus>
            <c:minus>
              <c:numRef>
                <c:f>Sheet1!$I$6</c:f>
                <c:numCache>
                  <c:formatCode>General</c:formatCode>
                  <c:ptCount val="1"/>
                  <c:pt idx="0">
                    <c:v>6.2526803141621484E-2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Sheet1!$I$5</c:f>
              <c:numCache>
                <c:formatCode>General</c:formatCode>
                <c:ptCount val="1"/>
                <c:pt idx="0">
                  <c:v>0.61863333333333326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Sheet1!$J$6</c:f>
                <c:numCache>
                  <c:formatCode>General</c:formatCode>
                  <c:ptCount val="1"/>
                  <c:pt idx="0">
                    <c:v>6.1788788986712161E-2</c:v>
                  </c:pt>
                </c:numCache>
              </c:numRef>
            </c:plus>
            <c:minus>
              <c:numRef>
                <c:f>Sheet1!$J$6</c:f>
                <c:numCache>
                  <c:formatCode>General</c:formatCode>
                  <c:ptCount val="1"/>
                  <c:pt idx="0">
                    <c:v>6.1788788986712161E-2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Sheet1!$J$5</c:f>
              <c:numCache>
                <c:formatCode>General</c:formatCode>
                <c:ptCount val="1"/>
                <c:pt idx="0">
                  <c:v>1.3510666666666669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26664"/>
        <c:axId val="355625880"/>
      </c:barChart>
      <c:catAx>
        <c:axId val="3556266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625880"/>
        <c:crosses val="autoZero"/>
        <c:auto val="1"/>
        <c:lblAlgn val="ctr"/>
        <c:lblOffset val="100"/>
        <c:noMultiLvlLbl val="0"/>
      </c:catAx>
      <c:valAx>
        <c:axId val="355625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62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Sheet1!$A$32</c:f>
                <c:numCache>
                  <c:formatCode>General</c:formatCode>
                  <c:ptCount val="1"/>
                  <c:pt idx="0">
                    <c:v>3.0208185057107366E-2</c:v>
                  </c:pt>
                </c:numCache>
              </c:numRef>
            </c:plus>
            <c:minus>
              <c:numRef>
                <c:f>Sheet1!$A$32</c:f>
                <c:numCache>
                  <c:formatCode>General</c:formatCode>
                  <c:ptCount val="1"/>
                  <c:pt idx="0">
                    <c:v>3.0208185057107366E-2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Sheet1!$A$31</c:f>
              <c:numCache>
                <c:formatCode>General</c:formatCode>
                <c:ptCount val="1"/>
                <c:pt idx="0">
                  <c:v>0.59223333333333339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Sheet1!$B$31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Sheet1!$D$32</c:f>
                <c:numCache>
                  <c:formatCode>General</c:formatCode>
                  <c:ptCount val="1"/>
                  <c:pt idx="0">
                    <c:v>9.6616377723677815E-2</c:v>
                  </c:pt>
                </c:numCache>
              </c:numRef>
            </c:plus>
            <c:minus>
              <c:numRef>
                <c:f>Sheet1!$D$32</c:f>
                <c:numCache>
                  <c:formatCode>General</c:formatCode>
                  <c:ptCount val="1"/>
                  <c:pt idx="0">
                    <c:v>9.6616377723677815E-2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Sheet1!$C$31</c:f>
              <c:numCache>
                <c:formatCode>General</c:formatCode>
                <c:ptCount val="1"/>
                <c:pt idx="0">
                  <c:v>1.3610333333333333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Sheet1!$C$32</c:f>
                <c:numCache>
                  <c:formatCode>General</c:formatCode>
                  <c:ptCount val="1"/>
                  <c:pt idx="0">
                    <c:v>9.3043794945056754E-2</c:v>
                  </c:pt>
                </c:numCache>
              </c:numRef>
            </c:plus>
            <c:minus>
              <c:numRef>
                <c:f>Sheet1!$C$32</c:f>
                <c:numCache>
                  <c:formatCode>General</c:formatCode>
                  <c:ptCount val="1"/>
                  <c:pt idx="0">
                    <c:v>9.3043794945056754E-2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Sheet1!$D$31</c:f>
              <c:numCache>
                <c:formatCode>General</c:formatCode>
                <c:ptCount val="1"/>
                <c:pt idx="0">
                  <c:v>1.2282666666666666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Sheet1!$E$31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Sheet1!$F$32</c:f>
                <c:numCache>
                  <c:formatCode>General</c:formatCode>
                  <c:ptCount val="1"/>
                  <c:pt idx="0">
                    <c:v>9.2732488613454109E-2</c:v>
                  </c:pt>
                </c:numCache>
              </c:numRef>
            </c:plus>
            <c:minus>
              <c:numRef>
                <c:f>Sheet1!$F$32</c:f>
                <c:numCache>
                  <c:formatCode>General</c:formatCode>
                  <c:ptCount val="1"/>
                  <c:pt idx="0">
                    <c:v>9.2732488613454109E-2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Sheet1!$F$31</c:f>
              <c:numCache>
                <c:formatCode>General</c:formatCode>
                <c:ptCount val="1"/>
                <c:pt idx="0">
                  <c:v>0.69563333333333333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Sheet1!$G$32</c:f>
                <c:numCache>
                  <c:formatCode>General</c:formatCode>
                  <c:ptCount val="1"/>
                  <c:pt idx="0">
                    <c:v>2.1100263294829079E-2</c:v>
                  </c:pt>
                </c:numCache>
              </c:numRef>
            </c:plus>
            <c:minus>
              <c:numRef>
                <c:f>Sheet1!$G$32</c:f>
                <c:numCache>
                  <c:formatCode>General</c:formatCode>
                  <c:ptCount val="1"/>
                  <c:pt idx="0">
                    <c:v>2.1100263294829079E-2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Sheet1!$G$31</c:f>
              <c:numCache>
                <c:formatCode>General</c:formatCode>
                <c:ptCount val="1"/>
                <c:pt idx="0">
                  <c:v>0.61746666666666661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Sheet1!$H$32</c:f>
                <c:numCache>
                  <c:formatCode>General</c:formatCode>
                  <c:ptCount val="1"/>
                  <c:pt idx="0">
                    <c:v>4.3189967970969051E-2</c:v>
                  </c:pt>
                </c:numCache>
              </c:numRef>
            </c:plus>
            <c:minus>
              <c:numRef>
                <c:f>Sheet1!$H$32</c:f>
                <c:numCache>
                  <c:formatCode>General</c:formatCode>
                  <c:ptCount val="1"/>
                  <c:pt idx="0">
                    <c:v>4.3189967970969051E-2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Sheet1!$H$31</c:f>
              <c:numCache>
                <c:formatCode>General</c:formatCode>
                <c:ptCount val="1"/>
                <c:pt idx="0">
                  <c:v>0.79870000000000008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Sheet1!$I$32</c:f>
                <c:numCache>
                  <c:formatCode>General</c:formatCode>
                  <c:ptCount val="1"/>
                  <c:pt idx="0">
                    <c:v>4.0035831173809489E-2</c:v>
                  </c:pt>
                </c:numCache>
              </c:numRef>
            </c:plus>
            <c:minus>
              <c:numRef>
                <c:f>Sheet1!$I$32</c:f>
                <c:numCache>
                  <c:formatCode>General</c:formatCode>
                  <c:ptCount val="1"/>
                  <c:pt idx="0">
                    <c:v>4.0035831173809489E-2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Sheet1!$I$31</c:f>
              <c:numCache>
                <c:formatCode>General</c:formatCode>
                <c:ptCount val="1"/>
                <c:pt idx="0">
                  <c:v>1.1735333333333333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Sheet1!$J$32</c:f>
                <c:numCache>
                  <c:formatCode>General</c:formatCode>
                  <c:ptCount val="1"/>
                  <c:pt idx="0">
                    <c:v>6.1523012857882003E-2</c:v>
                  </c:pt>
                </c:numCache>
              </c:numRef>
            </c:plus>
            <c:minus>
              <c:numRef>
                <c:f>Sheet1!$J$32</c:f>
                <c:numCache>
                  <c:formatCode>General</c:formatCode>
                  <c:ptCount val="1"/>
                  <c:pt idx="0">
                    <c:v>6.1523012857882003E-2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Sheet1!$J$31</c:f>
              <c:numCache>
                <c:formatCode>General</c:formatCode>
                <c:ptCount val="1"/>
                <c:pt idx="0">
                  <c:v>1.4526333333333332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29408"/>
        <c:axId val="297801352"/>
      </c:barChart>
      <c:catAx>
        <c:axId val="3556294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801352"/>
        <c:crosses val="autoZero"/>
        <c:auto val="1"/>
        <c:lblAlgn val="ctr"/>
        <c:lblOffset val="100"/>
        <c:noMultiLvlLbl val="0"/>
      </c:catAx>
      <c:valAx>
        <c:axId val="297801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6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8</xdr:row>
      <xdr:rowOff>176212</xdr:rowOff>
    </xdr:from>
    <xdr:to>
      <xdr:col>11</xdr:col>
      <xdr:colOff>9525</xdr:colOff>
      <xdr:row>23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33</xdr:row>
      <xdr:rowOff>157162</xdr:rowOff>
    </xdr:from>
    <xdr:to>
      <xdr:col>11</xdr:col>
      <xdr:colOff>180975</xdr:colOff>
      <xdr:row>48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D51" sqref="D51:O70"/>
    </sheetView>
  </sheetViews>
  <sheetFormatPr defaultRowHeight="15" x14ac:dyDescent="0.25"/>
  <sheetData>
    <row r="1" spans="1:10" x14ac:dyDescent="0.25">
      <c r="A1">
        <v>0.111</v>
      </c>
      <c r="C1">
        <v>1.2325999999999999</v>
      </c>
      <c r="D1">
        <v>1.0694999999999999</v>
      </c>
      <c r="F1">
        <v>0.1087</v>
      </c>
      <c r="G1">
        <v>0.104</v>
      </c>
      <c r="H1">
        <v>0.1118</v>
      </c>
      <c r="I1">
        <v>0.52959999999999996</v>
      </c>
      <c r="J1">
        <v>1.4322999999999999</v>
      </c>
    </row>
    <row r="2" spans="1:10" x14ac:dyDescent="0.25">
      <c r="A2">
        <v>0.11360000000000001</v>
      </c>
      <c r="C2">
        <v>1.3061</v>
      </c>
      <c r="D2">
        <v>1.0874999999999999</v>
      </c>
      <c r="F2">
        <v>0.10440000000000001</v>
      </c>
      <c r="G2">
        <v>0.1037</v>
      </c>
      <c r="H2">
        <v>0.1163</v>
      </c>
      <c r="I2">
        <v>0.73919999999999997</v>
      </c>
      <c r="J2">
        <v>1.3911</v>
      </c>
    </row>
    <row r="3" spans="1:10" x14ac:dyDescent="0.25">
      <c r="A3">
        <v>0.1109</v>
      </c>
      <c r="C3">
        <v>1.2396</v>
      </c>
      <c r="D3">
        <v>1.0852999999999999</v>
      </c>
      <c r="F3">
        <v>0.113</v>
      </c>
      <c r="G3">
        <v>0.1074</v>
      </c>
      <c r="H3">
        <v>0.11700000000000001</v>
      </c>
      <c r="I3">
        <v>0.58709999999999996</v>
      </c>
      <c r="J3">
        <v>1.2298</v>
      </c>
    </row>
    <row r="5" spans="1:10" x14ac:dyDescent="0.25">
      <c r="A5">
        <f>AVERAGE(A1:A3)</f>
        <v>0.11183333333333334</v>
      </c>
      <c r="C5">
        <f t="shared" ref="C5:J5" si="0">AVERAGE(C1:C3)</f>
        <v>1.2594333333333332</v>
      </c>
      <c r="D5">
        <f t="shared" si="0"/>
        <v>1.0807666666666667</v>
      </c>
      <c r="F5">
        <f t="shared" si="0"/>
        <v>0.1087</v>
      </c>
      <c r="G5">
        <f t="shared" si="0"/>
        <v>0.10503333333333333</v>
      </c>
      <c r="H5">
        <f t="shared" si="0"/>
        <v>0.11503333333333333</v>
      </c>
      <c r="I5">
        <f t="shared" si="0"/>
        <v>0.61863333333333326</v>
      </c>
      <c r="J5">
        <f t="shared" si="0"/>
        <v>1.3510666666666669</v>
      </c>
    </row>
    <row r="6" spans="1:10" x14ac:dyDescent="0.25">
      <c r="A6">
        <f>STDEV(A1:A3)/SQRT(3)</f>
        <v>8.8380490557085905E-4</v>
      </c>
      <c r="C6">
        <f t="shared" ref="C6:J6" si="1">STDEV(C1:C3)/SQRT(3)</f>
        <v>2.3420669883198877E-2</v>
      </c>
      <c r="D6">
        <f t="shared" si="1"/>
        <v>5.669019119545979E-3</v>
      </c>
      <c r="F6">
        <f t="shared" si="1"/>
        <v>2.4826061575153901E-3</v>
      </c>
      <c r="G6">
        <f t="shared" si="1"/>
        <v>1.1864981153705116E-3</v>
      </c>
      <c r="H6">
        <f t="shared" si="1"/>
        <v>1.6292465879799943E-3</v>
      </c>
      <c r="I6">
        <f t="shared" si="1"/>
        <v>6.2526803141621484E-2</v>
      </c>
      <c r="J6">
        <f t="shared" si="1"/>
        <v>6.1788788986712161E-2</v>
      </c>
    </row>
    <row r="8" spans="1:10" x14ac:dyDescent="0.25">
      <c r="A8" t="s">
        <v>0</v>
      </c>
    </row>
    <row r="27" spans="1:10" x14ac:dyDescent="0.25">
      <c r="A27">
        <v>0.63580000000000003</v>
      </c>
      <c r="C27">
        <v>1.1966000000000001</v>
      </c>
      <c r="D27">
        <v>1.3373999999999999</v>
      </c>
      <c r="F27">
        <v>0.57479999999999998</v>
      </c>
      <c r="G27">
        <v>0.65639999999999998</v>
      </c>
      <c r="H27">
        <v>0.87409999999999999</v>
      </c>
      <c r="I27">
        <v>1.1809000000000001</v>
      </c>
      <c r="J27">
        <v>1.3452</v>
      </c>
    </row>
    <row r="28" spans="1:10" x14ac:dyDescent="0.25">
      <c r="A28">
        <v>0.60670000000000002</v>
      </c>
      <c r="C28">
        <v>1.3677999999999999</v>
      </c>
      <c r="D28">
        <v>1.3118000000000001</v>
      </c>
      <c r="F28">
        <v>0.63419999999999999</v>
      </c>
      <c r="G28">
        <v>0.58389999999999997</v>
      </c>
      <c r="H28">
        <v>0.72450000000000003</v>
      </c>
      <c r="I28">
        <v>1.1008</v>
      </c>
      <c r="J28">
        <v>1.5583</v>
      </c>
    </row>
    <row r="29" spans="1:10" x14ac:dyDescent="0.25">
      <c r="A29">
        <v>0.53420000000000001</v>
      </c>
      <c r="C29">
        <v>1.5186999999999999</v>
      </c>
      <c r="D29">
        <v>1.0356000000000001</v>
      </c>
      <c r="F29">
        <v>0.87790000000000001</v>
      </c>
      <c r="G29">
        <v>0.61209999999999998</v>
      </c>
      <c r="H29">
        <v>0.79749999999999999</v>
      </c>
      <c r="I29">
        <v>1.2388999999999999</v>
      </c>
      <c r="J29">
        <v>1.4543999999999999</v>
      </c>
    </row>
    <row r="31" spans="1:10" x14ac:dyDescent="0.25">
      <c r="A31">
        <f>AVERAGE(A27:A29)</f>
        <v>0.59223333333333339</v>
      </c>
      <c r="C31">
        <f>AVERAGE(C27:C29)</f>
        <v>1.3610333333333333</v>
      </c>
      <c r="D31">
        <f>AVERAGE(D27:D29)</f>
        <v>1.2282666666666666</v>
      </c>
      <c r="F31">
        <f>AVERAGE(F27:F29)</f>
        <v>0.69563333333333333</v>
      </c>
      <c r="G31">
        <f>AVERAGE(G27:G29)</f>
        <v>0.61746666666666661</v>
      </c>
      <c r="H31">
        <f>AVERAGE(H27:H29)</f>
        <v>0.79870000000000008</v>
      </c>
      <c r="I31">
        <f>AVERAGE(I27:I29)</f>
        <v>1.1735333333333333</v>
      </c>
      <c r="J31">
        <f>AVERAGE(J27:J29)</f>
        <v>1.4526333333333332</v>
      </c>
    </row>
    <row r="32" spans="1:10" x14ac:dyDescent="0.25">
      <c r="A32">
        <f>STDEV(A27:A29)/SQRT(3)</f>
        <v>3.0208185057107366E-2</v>
      </c>
      <c r="C32">
        <f>STDEV(C27:C29)/SQRT(3)</f>
        <v>9.3043794945056754E-2</v>
      </c>
      <c r="D32">
        <f>STDEV(D27:D29)/SQRT(3)</f>
        <v>9.6616377723677815E-2</v>
      </c>
      <c r="F32">
        <f>STDEV(F27:F29)/SQRT(3)</f>
        <v>9.2732488613454109E-2</v>
      </c>
      <c r="G32">
        <f>STDEV(G27:G29)/SQRT(3)</f>
        <v>2.1100263294829079E-2</v>
      </c>
      <c r="H32">
        <f>STDEV(H27:H29)/SQRT(3)</f>
        <v>4.3189967970969051E-2</v>
      </c>
      <c r="I32">
        <f>STDEV(I27:I29)/SQRT(3)</f>
        <v>4.0035831173809489E-2</v>
      </c>
      <c r="J32">
        <f>STDEV(J27:J29)/SQRT(3)</f>
        <v>6.1523012857882003E-2</v>
      </c>
    </row>
    <row r="34" spans="1:1" x14ac:dyDescent="0.25">
      <c r="A34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workbookViewId="0">
      <selection activeCell="N14" sqref="N14"/>
    </sheetView>
  </sheetViews>
  <sheetFormatPr defaultRowHeight="15" x14ac:dyDescent="0.25"/>
  <sheetData>
    <row r="1" spans="1:25" x14ac:dyDescent="0.25">
      <c r="A1" t="s">
        <v>3</v>
      </c>
      <c r="B1" t="s">
        <v>4</v>
      </c>
      <c r="C1" t="s">
        <v>5</v>
      </c>
      <c r="E1" t="s">
        <v>6</v>
      </c>
      <c r="F1" t="s">
        <v>7</v>
      </c>
      <c r="G1" t="s">
        <v>8</v>
      </c>
      <c r="I1" t="s">
        <v>9</v>
      </c>
      <c r="J1" t="s">
        <v>10</v>
      </c>
      <c r="K1" t="s">
        <v>11</v>
      </c>
      <c r="L1" t="s">
        <v>12</v>
      </c>
      <c r="O1" t="s">
        <v>95</v>
      </c>
      <c r="P1" t="s">
        <v>96</v>
      </c>
      <c r="Q1" t="s">
        <v>5</v>
      </c>
      <c r="S1" t="s">
        <v>95</v>
      </c>
      <c r="T1" t="s">
        <v>96</v>
      </c>
      <c r="U1" t="s">
        <v>8</v>
      </c>
      <c r="W1" t="s">
        <v>95</v>
      </c>
      <c r="X1" t="s">
        <v>96</v>
      </c>
      <c r="Y1" t="s">
        <v>11</v>
      </c>
    </row>
    <row r="2" spans="1:25" x14ac:dyDescent="0.25">
      <c r="A2">
        <v>-0.483312505</v>
      </c>
      <c r="B2">
        <v>-0.69048015299999999</v>
      </c>
      <c r="C2">
        <v>0.48989228699999998</v>
      </c>
      <c r="E2">
        <v>0.77351732600000001</v>
      </c>
      <c r="F2">
        <v>1.1058092180000001</v>
      </c>
      <c r="G2">
        <v>0.26880910499999999</v>
      </c>
      <c r="I2">
        <v>1.2568298309999999</v>
      </c>
      <c r="J2">
        <v>1.7964443240000001</v>
      </c>
      <c r="K2">
        <v>7.2423879999999996E-2</v>
      </c>
      <c r="L2" t="s">
        <v>42</v>
      </c>
      <c r="O2">
        <f>2^A2</f>
        <v>0.71533329348174857</v>
      </c>
      <c r="P2">
        <f>2^B2</f>
        <v>0.61964758658364116</v>
      </c>
      <c r="Q2">
        <v>0.48989228699999998</v>
      </c>
      <c r="S2">
        <f t="shared" ref="Q2:AB2" si="0">2^E2</f>
        <v>1.7094323453700604</v>
      </c>
      <c r="T2">
        <f t="shared" si="0"/>
        <v>2.1521956243875975</v>
      </c>
      <c r="U2">
        <v>0.26880910499999999</v>
      </c>
      <c r="W2">
        <f t="shared" si="0"/>
        <v>2.3897005227447532</v>
      </c>
      <c r="X2">
        <f t="shared" si="0"/>
        <v>3.4736305611160416</v>
      </c>
      <c r="Y2">
        <v>7.2423879999999996E-2</v>
      </c>
    </row>
    <row r="3" spans="1:25" x14ac:dyDescent="0.25">
      <c r="A3">
        <v>-0.312895125</v>
      </c>
      <c r="B3">
        <v>-0.70878450299999995</v>
      </c>
      <c r="C3">
        <v>0.47845821599999999</v>
      </c>
      <c r="E3">
        <v>0.90082448999999998</v>
      </c>
      <c r="F3">
        <v>2.043872935</v>
      </c>
      <c r="G3">
        <v>4.0966101999999997E-2</v>
      </c>
      <c r="I3">
        <v>1.213719615</v>
      </c>
      <c r="J3">
        <v>2.7533691259999999</v>
      </c>
      <c r="K3">
        <v>5.8985349999999999E-3</v>
      </c>
      <c r="L3" t="s">
        <v>23</v>
      </c>
      <c r="O3" s="2">
        <f t="shared" ref="O3:O66" si="1">2^A3</f>
        <v>0.80502465580396732</v>
      </c>
      <c r="P3" s="2">
        <f t="shared" ref="P3:P66" si="2">2^B3</f>
        <v>0.61183540429130656</v>
      </c>
      <c r="Q3" s="2">
        <v>0.47845821599999999</v>
      </c>
      <c r="R3" s="2"/>
      <c r="S3" s="2">
        <f t="shared" ref="S3:S66" si="3">2^E3</f>
        <v>1.8671327313596535</v>
      </c>
      <c r="T3" s="2">
        <f t="shared" ref="T3:T66" si="4">2^F3</f>
        <v>4.1235100820801591</v>
      </c>
      <c r="U3" s="2">
        <v>4.0966101999999997E-2</v>
      </c>
      <c r="V3" s="2"/>
      <c r="W3" s="2">
        <f t="shared" ref="W3:W66" si="5">2^I3</f>
        <v>2.3193485042951552</v>
      </c>
      <c r="X3" s="2">
        <f t="shared" ref="X3:X66" si="6">2^J3</f>
        <v>6.7428996445109481</v>
      </c>
      <c r="Y3" s="2">
        <v>5.8985349999999999E-3</v>
      </c>
    </row>
    <row r="4" spans="1:25" x14ac:dyDescent="0.25">
      <c r="A4">
        <v>0.19796566500000001</v>
      </c>
      <c r="B4">
        <v>0.23296567800000001</v>
      </c>
      <c r="C4">
        <v>0.81578805799999998</v>
      </c>
      <c r="E4">
        <v>1.0009929849999999</v>
      </c>
      <c r="F4">
        <v>1.1779787989999999</v>
      </c>
      <c r="G4">
        <v>0.23880505799999999</v>
      </c>
      <c r="I4">
        <v>0.80302731999999999</v>
      </c>
      <c r="J4">
        <v>0.94501604299999997</v>
      </c>
      <c r="K4">
        <v>0.34465068599999998</v>
      </c>
      <c r="L4" t="s">
        <v>24</v>
      </c>
      <c r="O4">
        <f t="shared" si="1"/>
        <v>1.1470797243118471</v>
      </c>
      <c r="P4">
        <f t="shared" si="2"/>
        <v>1.1752483686963489</v>
      </c>
      <c r="Q4">
        <v>0.81578805799999998</v>
      </c>
      <c r="S4">
        <f t="shared" si="3"/>
        <v>2.0013770433507849</v>
      </c>
      <c r="T4">
        <f t="shared" si="4"/>
        <v>2.2625956756687349</v>
      </c>
      <c r="U4">
        <v>0.23880505799999999</v>
      </c>
      <c r="W4">
        <f t="shared" si="5"/>
        <v>1.7447584513373258</v>
      </c>
      <c r="X4">
        <f t="shared" si="6"/>
        <v>1.9252102947313996</v>
      </c>
      <c r="Y4">
        <v>0.34465068599999998</v>
      </c>
    </row>
    <row r="5" spans="1:25" x14ac:dyDescent="0.25">
      <c r="A5">
        <v>0.26074292900000001</v>
      </c>
      <c r="B5">
        <v>0.43951331100000002</v>
      </c>
      <c r="C5">
        <v>0.66028963900000004</v>
      </c>
      <c r="E5">
        <v>0.61373345499999998</v>
      </c>
      <c r="F5">
        <v>1.0405084</v>
      </c>
      <c r="G5">
        <v>0.29810376399999999</v>
      </c>
      <c r="I5">
        <v>0.35299052600000003</v>
      </c>
      <c r="J5">
        <v>0.60222973999999996</v>
      </c>
      <c r="K5">
        <v>0.54702122200000003</v>
      </c>
      <c r="L5" t="s">
        <v>54</v>
      </c>
      <c r="O5">
        <f t="shared" si="1"/>
        <v>1.1980955160275768</v>
      </c>
      <c r="P5">
        <f t="shared" si="2"/>
        <v>1.3561467580850808</v>
      </c>
      <c r="Q5">
        <v>0.66028963900000004</v>
      </c>
      <c r="S5">
        <f t="shared" si="3"/>
        <v>1.53021402914135</v>
      </c>
      <c r="T5">
        <f t="shared" si="4"/>
        <v>2.0569523874561551</v>
      </c>
      <c r="U5">
        <v>0.29810376399999999</v>
      </c>
      <c r="W5">
        <f t="shared" si="5"/>
        <v>1.2772053719180505</v>
      </c>
      <c r="X5">
        <f t="shared" si="6"/>
        <v>1.5180609752723899</v>
      </c>
      <c r="Y5">
        <v>0.54702122200000003</v>
      </c>
    </row>
    <row r="6" spans="1:25" x14ac:dyDescent="0.25">
      <c r="A6">
        <v>-0.56190542300000001</v>
      </c>
      <c r="B6">
        <v>-1.1286728150000001</v>
      </c>
      <c r="C6">
        <v>0.25903588100000002</v>
      </c>
      <c r="E6">
        <v>0.76400780800000001</v>
      </c>
      <c r="F6">
        <v>1.5350741219999999</v>
      </c>
      <c r="G6">
        <v>0.12476562200000001</v>
      </c>
      <c r="I6">
        <v>1.3259132309999999</v>
      </c>
      <c r="J6">
        <v>2.663832786</v>
      </c>
      <c r="K6">
        <v>7.725595E-3</v>
      </c>
      <c r="L6" t="s">
        <v>29</v>
      </c>
      <c r="O6" s="2">
        <f t="shared" si="1"/>
        <v>0.67740689522511788</v>
      </c>
      <c r="P6" s="2">
        <f t="shared" si="2"/>
        <v>0.45733625107100168</v>
      </c>
      <c r="Q6" s="2">
        <v>0.25903588100000002</v>
      </c>
      <c r="R6" s="2"/>
      <c r="S6" s="2">
        <f t="shared" si="3"/>
        <v>1.698201683694569</v>
      </c>
      <c r="T6" s="2">
        <f t="shared" si="4"/>
        <v>2.8980331988561194</v>
      </c>
      <c r="U6" s="2">
        <v>0.12476562200000001</v>
      </c>
      <c r="V6" s="2"/>
      <c r="W6" s="2">
        <f t="shared" si="5"/>
        <v>2.5069152612186176</v>
      </c>
      <c r="X6" s="2">
        <f t="shared" si="6"/>
        <v>6.3371439450541498</v>
      </c>
      <c r="Y6" s="2">
        <v>7.725595E-3</v>
      </c>
    </row>
    <row r="7" spans="1:25" x14ac:dyDescent="0.25">
      <c r="A7">
        <v>1.0322853110000001</v>
      </c>
      <c r="B7">
        <v>2.0575484999999998</v>
      </c>
      <c r="C7">
        <v>3.9633494999999998E-2</v>
      </c>
      <c r="E7">
        <v>1.8514806269999999</v>
      </c>
      <c r="F7">
        <v>3.7243205229999998</v>
      </c>
      <c r="G7">
        <v>1.95842E-4</v>
      </c>
      <c r="I7">
        <v>0.81919531599999995</v>
      </c>
      <c r="J7">
        <v>1.6881373310000001</v>
      </c>
      <c r="K7">
        <v>9.1384870000000007E-2</v>
      </c>
      <c r="L7" t="s">
        <v>30</v>
      </c>
      <c r="O7" s="2">
        <f t="shared" si="1"/>
        <v>2.0452614972853915</v>
      </c>
      <c r="P7" s="2">
        <f t="shared" si="2"/>
        <v>4.1627834190127393</v>
      </c>
      <c r="Q7" s="2">
        <v>3.9633494999999998E-2</v>
      </c>
      <c r="R7" s="2"/>
      <c r="S7" s="2">
        <f t="shared" si="3"/>
        <v>3.6087035357352981</v>
      </c>
      <c r="T7" s="2">
        <f t="shared" si="4"/>
        <v>13.216978723863098</v>
      </c>
      <c r="U7" s="2">
        <v>1.95842E-4</v>
      </c>
      <c r="V7" s="2"/>
      <c r="W7" s="2">
        <f t="shared" si="5"/>
        <v>1.7644215864450643</v>
      </c>
      <c r="X7" s="2">
        <f t="shared" si="6"/>
        <v>3.2224038921412461</v>
      </c>
      <c r="Y7" s="2">
        <v>9.1384870000000007E-2</v>
      </c>
    </row>
    <row r="8" spans="1:25" x14ac:dyDescent="0.25">
      <c r="A8">
        <v>-0.37137628</v>
      </c>
      <c r="B8">
        <v>-1.8055184440000001</v>
      </c>
      <c r="C8">
        <v>7.0993591999999994E-2</v>
      </c>
      <c r="E8">
        <v>-0.37136633699999999</v>
      </c>
      <c r="F8">
        <v>-1.81202869</v>
      </c>
      <c r="G8">
        <v>6.9981764000000002E-2</v>
      </c>
      <c r="I8" s="1">
        <v>9.9399999999999997E-6</v>
      </c>
      <c r="J8" s="1">
        <v>4.8399999999999997E-5</v>
      </c>
      <c r="K8">
        <v>0.99996136400000002</v>
      </c>
      <c r="L8" t="s">
        <v>43</v>
      </c>
      <c r="O8">
        <f t="shared" si="1"/>
        <v>0.77304468763774192</v>
      </c>
      <c r="P8">
        <f t="shared" si="2"/>
        <v>0.28607821718057308</v>
      </c>
      <c r="Q8">
        <v>7.0993591999999994E-2</v>
      </c>
      <c r="S8">
        <f t="shared" si="3"/>
        <v>0.77305001545103469</v>
      </c>
      <c r="T8">
        <f t="shared" si="4"/>
        <v>0.28479018079986862</v>
      </c>
      <c r="U8">
        <v>6.9981764000000002E-2</v>
      </c>
      <c r="W8">
        <f t="shared" si="5"/>
        <v>1.0000068899067101</v>
      </c>
      <c r="X8">
        <f t="shared" si="6"/>
        <v>1.0000335488862904</v>
      </c>
      <c r="Y8">
        <v>0.99996136400000002</v>
      </c>
    </row>
    <row r="9" spans="1:25" x14ac:dyDescent="0.25">
      <c r="A9">
        <v>1.602457708</v>
      </c>
      <c r="B9">
        <v>2.0791637559999998</v>
      </c>
      <c r="C9">
        <v>3.7602301999999997E-2</v>
      </c>
      <c r="E9">
        <v>1.744969293</v>
      </c>
      <c r="F9">
        <v>2.2692769460000002</v>
      </c>
      <c r="G9">
        <v>2.325149E-2</v>
      </c>
      <c r="I9">
        <v>0.142511585</v>
      </c>
      <c r="J9">
        <v>0.189520629</v>
      </c>
      <c r="K9">
        <v>0.84968478800000002</v>
      </c>
      <c r="L9" t="s">
        <v>14</v>
      </c>
      <c r="O9" s="2">
        <f t="shared" si="1"/>
        <v>3.0366017424040144</v>
      </c>
      <c r="P9" s="2">
        <f t="shared" si="2"/>
        <v>4.2256221119173807</v>
      </c>
      <c r="Q9" s="2">
        <v>3.7602301999999997E-2</v>
      </c>
      <c r="R9" s="2"/>
      <c r="S9" s="2">
        <f t="shared" si="3"/>
        <v>3.3518771949813537</v>
      </c>
      <c r="T9" s="2">
        <f t="shared" si="4"/>
        <v>4.8208145956481996</v>
      </c>
      <c r="U9" s="2">
        <v>2.325149E-2</v>
      </c>
      <c r="V9" s="2"/>
      <c r="W9" s="2">
        <f t="shared" si="5"/>
        <v>1.1038250911124556</v>
      </c>
      <c r="X9" s="2">
        <f t="shared" si="6"/>
        <v>1.1403847319627707</v>
      </c>
      <c r="Y9" s="2">
        <v>0.84968478800000002</v>
      </c>
    </row>
    <row r="10" spans="1:25" x14ac:dyDescent="0.25">
      <c r="A10">
        <v>0.150663672</v>
      </c>
      <c r="B10">
        <v>0.29629599000000001</v>
      </c>
      <c r="C10">
        <v>0.76700404799999999</v>
      </c>
      <c r="E10">
        <v>1.4929434399999999</v>
      </c>
      <c r="F10">
        <v>2.9457336949999999</v>
      </c>
      <c r="G10">
        <v>3.221897E-3</v>
      </c>
      <c r="I10">
        <v>1.3422797689999999</v>
      </c>
      <c r="J10">
        <v>2.6522307449999998</v>
      </c>
      <c r="K10">
        <v>7.9961879999999996E-3</v>
      </c>
      <c r="L10" t="s">
        <v>15</v>
      </c>
      <c r="O10" s="2">
        <f t="shared" si="1"/>
        <v>1.1100800162741731</v>
      </c>
      <c r="P10" s="2">
        <f t="shared" si="2"/>
        <v>1.2279875976982835</v>
      </c>
      <c r="Q10" s="2">
        <v>0.76700404799999999</v>
      </c>
      <c r="R10" s="2"/>
      <c r="S10" s="2">
        <f t="shared" si="3"/>
        <v>2.8146264027356462</v>
      </c>
      <c r="T10" s="2">
        <f t="shared" si="4"/>
        <v>7.7046728264310147</v>
      </c>
      <c r="U10" s="2">
        <v>3.221897E-3</v>
      </c>
      <c r="V10" s="2"/>
      <c r="W10" s="2">
        <f t="shared" si="5"/>
        <v>2.5355166865659764</v>
      </c>
      <c r="X10" s="2">
        <f t="shared" si="6"/>
        <v>6.286385498983563</v>
      </c>
      <c r="Y10" s="2">
        <v>7.9961879999999996E-3</v>
      </c>
    </row>
    <row r="11" spans="1:25" x14ac:dyDescent="0.25">
      <c r="A11">
        <v>-2.0324314910000001</v>
      </c>
      <c r="B11">
        <v>-2.2477499280000002</v>
      </c>
      <c r="C11">
        <v>2.4592139999999998E-2</v>
      </c>
      <c r="E11">
        <v>-3.136355869</v>
      </c>
      <c r="F11">
        <v>-3.4576715949999999</v>
      </c>
      <c r="G11">
        <v>5.4486499999999995E-4</v>
      </c>
      <c r="I11">
        <v>-1.1039243780000001</v>
      </c>
      <c r="J11">
        <v>-1.2133189449999999</v>
      </c>
      <c r="K11">
        <v>0.22500790300000001</v>
      </c>
      <c r="L11" t="s">
        <v>17</v>
      </c>
      <c r="O11" s="2">
        <f t="shared" si="1"/>
        <v>0.24444274783576755</v>
      </c>
      <c r="P11" s="2">
        <f t="shared" si="2"/>
        <v>0.21055223166858217</v>
      </c>
      <c r="Q11" s="2">
        <v>2.4592139999999998E-2</v>
      </c>
      <c r="R11" s="2"/>
      <c r="S11" s="2">
        <f t="shared" si="3"/>
        <v>0.11372679660717805</v>
      </c>
      <c r="T11" s="2">
        <f t="shared" si="4"/>
        <v>9.1020063624566161E-2</v>
      </c>
      <c r="U11" s="2">
        <v>5.4486499999999995E-4</v>
      </c>
      <c r="V11" s="2"/>
      <c r="W11" s="2">
        <f t="shared" si="5"/>
        <v>0.46524921526240998</v>
      </c>
      <c r="X11" s="2">
        <f t="shared" si="6"/>
        <v>0.43127531718373563</v>
      </c>
      <c r="Y11" s="2">
        <v>0.22500790300000001</v>
      </c>
    </row>
    <row r="12" spans="1:25" x14ac:dyDescent="0.25">
      <c r="A12">
        <v>-1.0402334689999999</v>
      </c>
      <c r="B12">
        <v>-2.0891766999999999</v>
      </c>
      <c r="C12">
        <v>3.669182E-2</v>
      </c>
      <c r="E12">
        <v>-1.1399392340000001</v>
      </c>
      <c r="F12">
        <v>-2.2906260519999999</v>
      </c>
      <c r="G12">
        <v>2.1985050999999999E-2</v>
      </c>
      <c r="I12">
        <v>-9.9705765000000002E-2</v>
      </c>
      <c r="J12">
        <v>-0.20000811499999999</v>
      </c>
      <c r="K12">
        <v>0.84147423399999999</v>
      </c>
      <c r="L12" t="s">
        <v>44</v>
      </c>
      <c r="O12" s="2">
        <f t="shared" si="1"/>
        <v>0.48624877848709364</v>
      </c>
      <c r="P12" s="2">
        <f t="shared" si="2"/>
        <v>0.23501476446602806</v>
      </c>
      <c r="Q12" s="2">
        <v>3.669182E-2</v>
      </c>
      <c r="R12" s="2"/>
      <c r="S12" s="2">
        <f t="shared" si="3"/>
        <v>0.45377869031538615</v>
      </c>
      <c r="T12" s="2">
        <f t="shared" si="4"/>
        <v>0.20438680252076763</v>
      </c>
      <c r="U12" s="2">
        <v>2.1985050999999999E-2</v>
      </c>
      <c r="V12" s="2"/>
      <c r="W12" s="2">
        <f t="shared" si="5"/>
        <v>0.93322330130528164</v>
      </c>
      <c r="X12" s="2">
        <f t="shared" si="6"/>
        <v>0.87054566655928622</v>
      </c>
      <c r="Y12" s="2">
        <v>0.84147423399999999</v>
      </c>
    </row>
    <row r="13" spans="1:25" x14ac:dyDescent="0.25">
      <c r="A13">
        <v>-0.53420774100000001</v>
      </c>
      <c r="B13">
        <v>-1.3730659009999999</v>
      </c>
      <c r="C13">
        <v>0.16973186000000001</v>
      </c>
      <c r="E13">
        <v>-0.62228029299999998</v>
      </c>
      <c r="F13">
        <v>-1.600992438</v>
      </c>
      <c r="G13">
        <v>0.109378594</v>
      </c>
      <c r="I13">
        <v>-8.8072550999999999E-2</v>
      </c>
      <c r="J13">
        <v>-0.226283443</v>
      </c>
      <c r="K13">
        <v>0.820980975</v>
      </c>
      <c r="L13" t="s">
        <v>45</v>
      </c>
      <c r="O13">
        <f t="shared" si="1"/>
        <v>0.69053778286346523</v>
      </c>
      <c r="P13">
        <f t="shared" si="2"/>
        <v>0.3860699308190817</v>
      </c>
      <c r="Q13">
        <v>0.16973186000000001</v>
      </c>
      <c r="S13">
        <f t="shared" si="3"/>
        <v>0.6496433034698752</v>
      </c>
      <c r="T13">
        <f t="shared" si="4"/>
        <v>0.329650131505763</v>
      </c>
      <c r="U13">
        <v>0.109378594</v>
      </c>
      <c r="W13">
        <f t="shared" si="5"/>
        <v>0.9407787959498557</v>
      </c>
      <c r="X13">
        <f t="shared" si="6"/>
        <v>0.85483421406692617</v>
      </c>
      <c r="Y13">
        <v>0.820980975</v>
      </c>
    </row>
    <row r="14" spans="1:25" x14ac:dyDescent="0.25">
      <c r="A14">
        <v>0.82557119899999998</v>
      </c>
      <c r="B14">
        <v>1.831924369</v>
      </c>
      <c r="C14">
        <v>6.6962689000000006E-2</v>
      </c>
      <c r="E14">
        <v>-0.37582426800000002</v>
      </c>
      <c r="F14">
        <v>-0.83187270800000002</v>
      </c>
      <c r="G14">
        <v>0.40548079799999998</v>
      </c>
      <c r="I14">
        <v>-1.201395467</v>
      </c>
      <c r="J14">
        <v>-2.6674357569999998</v>
      </c>
      <c r="K14">
        <v>7.6432499999999999E-3</v>
      </c>
      <c r="L14" t="s">
        <v>55</v>
      </c>
      <c r="O14" s="2">
        <f t="shared" si="1"/>
        <v>1.7722365720411135</v>
      </c>
      <c r="P14" s="2">
        <f t="shared" si="2"/>
        <v>3.5601162946660447</v>
      </c>
      <c r="Q14" s="2">
        <v>6.6962689000000006E-2</v>
      </c>
      <c r="R14" s="2"/>
      <c r="S14" s="2">
        <f t="shared" si="3"/>
        <v>0.77066497590891203</v>
      </c>
      <c r="T14" s="2">
        <f t="shared" si="4"/>
        <v>0.56179951807526052</v>
      </c>
      <c r="U14" s="2">
        <v>0.40548079799999998</v>
      </c>
      <c r="V14" s="2"/>
      <c r="W14" s="2">
        <f t="shared" si="5"/>
        <v>0.43485445908687276</v>
      </c>
      <c r="X14" s="2">
        <f t="shared" si="6"/>
        <v>0.15740619675685383</v>
      </c>
      <c r="Y14" s="2">
        <v>7.6432499999999999E-3</v>
      </c>
    </row>
    <row r="15" spans="1:25" x14ac:dyDescent="0.25">
      <c r="A15">
        <v>-0.439429403</v>
      </c>
      <c r="B15">
        <v>-1.55046547</v>
      </c>
      <c r="C15">
        <v>0.121029835</v>
      </c>
      <c r="E15">
        <v>3.4457839999999999E-3</v>
      </c>
      <c r="F15">
        <v>1.22547E-2</v>
      </c>
      <c r="G15">
        <v>0.99022240900000003</v>
      </c>
      <c r="I15">
        <v>0.442875187</v>
      </c>
      <c r="J15">
        <v>1.5706901710000001</v>
      </c>
      <c r="K15">
        <v>0.116254633</v>
      </c>
      <c r="L15" t="s">
        <v>56</v>
      </c>
      <c r="O15">
        <f t="shared" si="1"/>
        <v>0.73742620872175968</v>
      </c>
      <c r="P15">
        <f t="shared" si="2"/>
        <v>0.34139989742151922</v>
      </c>
      <c r="Q15">
        <v>0.121029835</v>
      </c>
      <c r="S15">
        <f t="shared" si="3"/>
        <v>1.0023912900486134</v>
      </c>
      <c r="T15">
        <f t="shared" si="4"/>
        <v>1.0085304897772676</v>
      </c>
      <c r="U15">
        <v>0.99022240900000003</v>
      </c>
      <c r="W15">
        <f t="shared" si="5"/>
        <v>1.3593106377194526</v>
      </c>
      <c r="X15">
        <f t="shared" si="6"/>
        <v>2.9704678437636058</v>
      </c>
      <c r="Y15">
        <v>0.116254633</v>
      </c>
    </row>
    <row r="16" spans="1:25" x14ac:dyDescent="0.25">
      <c r="A16">
        <v>-6.6328280000000003E-2</v>
      </c>
      <c r="B16">
        <v>-8.5124278999999997E-2</v>
      </c>
      <c r="C16" t="s">
        <v>18</v>
      </c>
      <c r="E16">
        <v>0.56748663300000002</v>
      </c>
      <c r="F16">
        <v>0.72833235799999996</v>
      </c>
      <c r="G16" t="s">
        <v>18</v>
      </c>
      <c r="I16">
        <v>0.63381491199999995</v>
      </c>
      <c r="J16">
        <v>0.81346834300000004</v>
      </c>
      <c r="K16" t="s">
        <v>18</v>
      </c>
      <c r="L16" t="s">
        <v>31</v>
      </c>
      <c r="O16">
        <f t="shared" si="1"/>
        <v>0.95506558996003077</v>
      </c>
      <c r="P16">
        <f t="shared" si="2"/>
        <v>0.94270332452601113</v>
      </c>
      <c r="Q16" t="s">
        <v>18</v>
      </c>
      <c r="S16">
        <f t="shared" si="3"/>
        <v>1.4819395842344469</v>
      </c>
      <c r="T16">
        <f t="shared" si="4"/>
        <v>1.6567229429620565</v>
      </c>
      <c r="U16" t="s">
        <v>18</v>
      </c>
      <c r="W16">
        <f t="shared" si="5"/>
        <v>1.5516626279764338</v>
      </c>
      <c r="X16">
        <f t="shared" si="6"/>
        <v>1.7574313599327813</v>
      </c>
      <c r="Y16" t="s">
        <v>18</v>
      </c>
    </row>
    <row r="17" spans="1:25" x14ac:dyDescent="0.25">
      <c r="A17">
        <v>-0.65812683900000002</v>
      </c>
      <c r="B17">
        <v>-2.2276638000000002</v>
      </c>
      <c r="C17">
        <v>2.5902943000000001E-2</v>
      </c>
      <c r="E17">
        <v>-0.22139277900000001</v>
      </c>
      <c r="F17">
        <v>-0.75424398699999995</v>
      </c>
      <c r="G17">
        <v>0.45070272900000002</v>
      </c>
      <c r="I17">
        <v>0.43673405999999998</v>
      </c>
      <c r="J17">
        <v>1.4816058000000001</v>
      </c>
      <c r="K17">
        <v>0.13844521500000001</v>
      </c>
      <c r="L17" t="s">
        <v>19</v>
      </c>
      <c r="O17" s="2">
        <f t="shared" si="1"/>
        <v>0.63370054482316707</v>
      </c>
      <c r="P17" s="2">
        <f t="shared" si="2"/>
        <v>0.2135041769779181</v>
      </c>
      <c r="Q17" s="2">
        <v>2.5902943000000001E-2</v>
      </c>
      <c r="R17" s="2"/>
      <c r="S17" s="2">
        <f t="shared" si="3"/>
        <v>0.85773697660905301</v>
      </c>
      <c r="T17" s="2">
        <f t="shared" si="4"/>
        <v>0.59285697790614611</v>
      </c>
      <c r="U17" s="2">
        <v>0.45070272900000002</v>
      </c>
      <c r="V17" s="2"/>
      <c r="W17" s="2">
        <f t="shared" si="5"/>
        <v>1.353536751098112</v>
      </c>
      <c r="X17" s="2">
        <f t="shared" si="6"/>
        <v>2.7925939161747855</v>
      </c>
      <c r="Y17" s="2">
        <v>0.13844521500000001</v>
      </c>
    </row>
    <row r="18" spans="1:25" ht="14.25" customHeight="1" x14ac:dyDescent="0.25">
      <c r="A18">
        <v>-1.9113306649999999</v>
      </c>
      <c r="B18">
        <v>-2.4910619239999998</v>
      </c>
      <c r="C18" t="s">
        <v>18</v>
      </c>
      <c r="E18">
        <v>0.29048303599999997</v>
      </c>
      <c r="F18">
        <v>0.37861231099999998</v>
      </c>
      <c r="G18" t="s">
        <v>18</v>
      </c>
      <c r="I18">
        <v>2.2018137009999998</v>
      </c>
      <c r="J18">
        <v>2.869677555</v>
      </c>
      <c r="K18" t="s">
        <v>18</v>
      </c>
      <c r="L18" t="s">
        <v>25</v>
      </c>
      <c r="O18">
        <f t="shared" si="1"/>
        <v>0.26584722918464604</v>
      </c>
      <c r="P18">
        <f t="shared" si="2"/>
        <v>0.17787529764760937</v>
      </c>
      <c r="Q18" t="s">
        <v>18</v>
      </c>
      <c r="S18">
        <f t="shared" si="3"/>
        <v>1.2230497045847106</v>
      </c>
      <c r="T18">
        <f t="shared" si="4"/>
        <v>1.3000907320217991</v>
      </c>
      <c r="U18" t="s">
        <v>18</v>
      </c>
      <c r="W18">
        <f t="shared" si="5"/>
        <v>4.6005734509094056</v>
      </c>
      <c r="X18">
        <f t="shared" si="6"/>
        <v>7.3090178403124835</v>
      </c>
      <c r="Y18" t="s">
        <v>18</v>
      </c>
    </row>
    <row r="19" spans="1:25" x14ac:dyDescent="0.25">
      <c r="A19">
        <v>4.2427153000000002E-2</v>
      </c>
      <c r="B19">
        <v>0.13059438100000001</v>
      </c>
      <c r="C19">
        <v>0.89609618800000002</v>
      </c>
      <c r="E19">
        <v>-3.3735234000000003E-2</v>
      </c>
      <c r="F19">
        <v>-0.104012084</v>
      </c>
      <c r="G19">
        <v>0.91715975900000002</v>
      </c>
      <c r="I19">
        <v>-7.6162385999999999E-2</v>
      </c>
      <c r="J19">
        <v>-0.235351162</v>
      </c>
      <c r="K19">
        <v>0.813936188</v>
      </c>
      <c r="L19" t="s">
        <v>78</v>
      </c>
      <c r="O19">
        <f t="shared" si="1"/>
        <v>1.0298449546873911</v>
      </c>
      <c r="P19">
        <f t="shared" si="2"/>
        <v>1.0947446360531559</v>
      </c>
      <c r="Q19">
        <v>0.89609618800000002</v>
      </c>
      <c r="S19">
        <f t="shared" si="3"/>
        <v>0.97688779272469839</v>
      </c>
      <c r="T19">
        <f t="shared" si="4"/>
        <v>0.93044186429813258</v>
      </c>
      <c r="U19">
        <v>0.91715975900000002</v>
      </c>
      <c r="W19">
        <f t="shared" si="5"/>
        <v>0.94857753971165404</v>
      </c>
      <c r="X19">
        <f t="shared" si="6"/>
        <v>0.84947820507293992</v>
      </c>
      <c r="Y19">
        <v>0.813936188</v>
      </c>
    </row>
    <row r="20" spans="1:25" x14ac:dyDescent="0.25">
      <c r="A20">
        <v>0.19898671100000001</v>
      </c>
      <c r="B20">
        <v>0.44881950999999998</v>
      </c>
      <c r="C20">
        <v>0.65356186299999997</v>
      </c>
      <c r="E20">
        <v>0.42773373999999997</v>
      </c>
      <c r="F20">
        <v>0.96731183600000004</v>
      </c>
      <c r="G20">
        <v>0.33338816900000001</v>
      </c>
      <c r="I20">
        <v>0.22874702899999999</v>
      </c>
      <c r="J20">
        <v>0.51880058799999995</v>
      </c>
      <c r="K20">
        <v>0.60389980799999998</v>
      </c>
      <c r="L20" t="s">
        <v>57</v>
      </c>
      <c r="O20">
        <f t="shared" si="1"/>
        <v>1.1478918403072393</v>
      </c>
      <c r="P20">
        <f t="shared" si="2"/>
        <v>1.3649229469691959</v>
      </c>
      <c r="Q20">
        <v>0.65356186299999997</v>
      </c>
      <c r="S20">
        <f t="shared" si="3"/>
        <v>1.3451189340015806</v>
      </c>
      <c r="T20">
        <f t="shared" si="4"/>
        <v>1.9551940989230518</v>
      </c>
      <c r="U20">
        <v>0.33338816900000001</v>
      </c>
      <c r="W20">
        <f t="shared" si="5"/>
        <v>1.1718167921130551</v>
      </c>
      <c r="X20">
        <f t="shared" si="6"/>
        <v>1.4327635974284343</v>
      </c>
      <c r="Y20">
        <v>0.60389980799999998</v>
      </c>
    </row>
    <row r="21" spans="1:25" x14ac:dyDescent="0.25">
      <c r="A21">
        <v>2.2268298369999999</v>
      </c>
      <c r="B21">
        <v>2.050558745</v>
      </c>
      <c r="C21">
        <v>4.0309936999999997E-2</v>
      </c>
      <c r="E21">
        <v>1.5249225959999999</v>
      </c>
      <c r="F21">
        <v>1.394287995</v>
      </c>
      <c r="G21">
        <v>0.163230655</v>
      </c>
      <c r="I21">
        <v>-0.70190724100000002</v>
      </c>
      <c r="J21">
        <v>-0.71829602999999997</v>
      </c>
      <c r="K21">
        <v>0.472574777</v>
      </c>
      <c r="L21" t="s">
        <v>79</v>
      </c>
      <c r="O21" s="2">
        <f t="shared" si="1"/>
        <v>4.6810424137285089</v>
      </c>
      <c r="P21" s="2">
        <f t="shared" si="2"/>
        <v>4.1426638074264552</v>
      </c>
      <c r="Q21" s="2">
        <v>4.0309936999999997E-2</v>
      </c>
      <c r="R21" s="2"/>
      <c r="S21" s="2">
        <f t="shared" si="3"/>
        <v>2.8777127597861845</v>
      </c>
      <c r="T21" s="2">
        <f t="shared" si="4"/>
        <v>2.6285879283322027</v>
      </c>
      <c r="U21" s="2">
        <v>0.163230655</v>
      </c>
      <c r="V21" s="2"/>
      <c r="W21" s="2">
        <f t="shared" si="5"/>
        <v>0.61475895867690933</v>
      </c>
      <c r="X21" s="2">
        <f t="shared" si="6"/>
        <v>0.60781490981927822</v>
      </c>
      <c r="Y21" s="2">
        <v>0.472574777</v>
      </c>
    </row>
    <row r="22" spans="1:25" x14ac:dyDescent="0.25">
      <c r="A22">
        <v>-1.425685342</v>
      </c>
      <c r="B22">
        <v>-0.74305644999999998</v>
      </c>
      <c r="C22">
        <v>0.45744750499999998</v>
      </c>
      <c r="E22">
        <v>-4.1608204979999996</v>
      </c>
      <c r="F22">
        <v>-2.0430159200000002</v>
      </c>
      <c r="G22">
        <v>4.1050862E-2</v>
      </c>
      <c r="I22">
        <v>-2.7351351560000001</v>
      </c>
      <c r="J22">
        <v>-1.333235529</v>
      </c>
      <c r="K22">
        <v>0.18245452300000001</v>
      </c>
      <c r="L22" t="s">
        <v>46</v>
      </c>
      <c r="O22" s="2">
        <f t="shared" si="1"/>
        <v>0.37224249262893372</v>
      </c>
      <c r="P22" s="2">
        <f t="shared" si="2"/>
        <v>0.59747222398323097</v>
      </c>
      <c r="Q22" s="2">
        <v>0.45744750499999998</v>
      </c>
      <c r="R22" s="2"/>
      <c r="S22" s="2">
        <f t="shared" si="3"/>
        <v>5.5907261983196524E-2</v>
      </c>
      <c r="T22" s="2">
        <f t="shared" si="4"/>
        <v>0.24265593974282734</v>
      </c>
      <c r="U22" s="2">
        <v>4.1050862E-2</v>
      </c>
      <c r="V22" s="2"/>
      <c r="W22" s="2">
        <f t="shared" si="5"/>
        <v>0.1501904352411671</v>
      </c>
      <c r="X22" s="2">
        <f t="shared" si="6"/>
        <v>0.39687716749367946</v>
      </c>
      <c r="Y22" s="2">
        <v>0.18245452300000001</v>
      </c>
    </row>
    <row r="23" spans="1:25" x14ac:dyDescent="0.25">
      <c r="A23">
        <v>0.79368613200000004</v>
      </c>
      <c r="B23">
        <v>1.319995488</v>
      </c>
      <c r="C23">
        <v>0.186836525</v>
      </c>
      <c r="E23">
        <v>0.39341648099999998</v>
      </c>
      <c r="F23">
        <v>0.65404705200000002</v>
      </c>
      <c r="G23">
        <v>0.51308149199999997</v>
      </c>
      <c r="I23">
        <v>-0.400269651</v>
      </c>
      <c r="J23">
        <v>-0.66932116600000002</v>
      </c>
      <c r="K23">
        <v>0.50329062800000002</v>
      </c>
      <c r="L23" t="s">
        <v>47</v>
      </c>
      <c r="O23">
        <f t="shared" si="1"/>
        <v>1.7334979518750988</v>
      </c>
      <c r="P23">
        <f t="shared" si="2"/>
        <v>2.4966532895575875</v>
      </c>
      <c r="Q23">
        <v>0.186836525</v>
      </c>
      <c r="S23">
        <f t="shared" si="3"/>
        <v>1.3135002554068262</v>
      </c>
      <c r="T23">
        <f t="shared" si="4"/>
        <v>1.5735762104236348</v>
      </c>
      <c r="U23">
        <v>0.51308149199999997</v>
      </c>
      <c r="W23">
        <f t="shared" si="5"/>
        <v>0.75771664684462592</v>
      </c>
      <c r="X23">
        <f t="shared" si="6"/>
        <v>0.62880248927645044</v>
      </c>
      <c r="Y23">
        <v>0.50329062800000002</v>
      </c>
    </row>
    <row r="24" spans="1:25" x14ac:dyDescent="0.25">
      <c r="A24">
        <v>-2.3462493069999999</v>
      </c>
      <c r="B24">
        <v>-1.7837243970000001</v>
      </c>
      <c r="C24">
        <v>7.446846E-2</v>
      </c>
      <c r="E24">
        <v>-4.8588126459999996</v>
      </c>
      <c r="F24">
        <v>-3.6864407689999998</v>
      </c>
      <c r="G24">
        <v>2.27412E-4</v>
      </c>
      <c r="I24">
        <v>-2.5125633390000002</v>
      </c>
      <c r="J24">
        <v>-1.9054916959999999</v>
      </c>
      <c r="K24">
        <v>5.6716186000000002E-2</v>
      </c>
      <c r="L24" t="s">
        <v>72</v>
      </c>
      <c r="O24" s="2">
        <f t="shared" si="1"/>
        <v>0.19665662486987462</v>
      </c>
      <c r="P24" s="2">
        <f t="shared" si="2"/>
        <v>0.29043266003310836</v>
      </c>
      <c r="Q24" s="2">
        <v>7.446846E-2</v>
      </c>
      <c r="R24" s="2"/>
      <c r="S24" s="2">
        <f t="shared" si="3"/>
        <v>3.4462886540057538E-2</v>
      </c>
      <c r="T24" s="2">
        <f t="shared" si="4"/>
        <v>7.7673120161093914E-2</v>
      </c>
      <c r="U24" s="2">
        <v>2.27412E-4</v>
      </c>
      <c r="V24" s="2"/>
      <c r="W24" s="2">
        <f t="shared" si="5"/>
        <v>0.17524396425933389</v>
      </c>
      <c r="X24" s="2">
        <f t="shared" si="6"/>
        <v>0.26692536362015895</v>
      </c>
      <c r="Y24" s="2">
        <v>5.6716186000000002E-2</v>
      </c>
    </row>
    <row r="25" spans="1:25" x14ac:dyDescent="0.25">
      <c r="A25">
        <v>0.51467181699999998</v>
      </c>
      <c r="B25">
        <v>0.63726254100000002</v>
      </c>
      <c r="C25">
        <v>0.52395384599999995</v>
      </c>
      <c r="E25">
        <v>1.0288134369999999</v>
      </c>
      <c r="F25">
        <v>1.273885935</v>
      </c>
      <c r="G25">
        <v>0.20270384399999999</v>
      </c>
      <c r="I25">
        <v>0.51414161999999997</v>
      </c>
      <c r="J25">
        <v>0.63662757199999997</v>
      </c>
      <c r="K25">
        <v>0.52436746099999998</v>
      </c>
      <c r="L25" t="s">
        <v>32</v>
      </c>
      <c r="O25">
        <f t="shared" si="1"/>
        <v>1.4286691103801434</v>
      </c>
      <c r="P25">
        <f t="shared" si="2"/>
        <v>1.5553750924778693</v>
      </c>
      <c r="Q25">
        <v>0.52395384599999995</v>
      </c>
      <c r="S25">
        <f t="shared" si="3"/>
        <v>2.0403454529042651</v>
      </c>
      <c r="T25">
        <f t="shared" si="4"/>
        <v>2.4181201582598502</v>
      </c>
      <c r="U25">
        <v>0.20270384399999999</v>
      </c>
      <c r="W25">
        <f t="shared" si="5"/>
        <v>1.4281441644394239</v>
      </c>
      <c r="X25">
        <f t="shared" si="6"/>
        <v>1.554690680573066</v>
      </c>
      <c r="Y25">
        <v>0.52436746099999998</v>
      </c>
    </row>
    <row r="26" spans="1:25" x14ac:dyDescent="0.25">
      <c r="A26">
        <v>-0.68355029700000003</v>
      </c>
      <c r="B26">
        <v>-0.97487270800000003</v>
      </c>
      <c r="C26" t="s">
        <v>18</v>
      </c>
      <c r="E26">
        <v>-1.1271450999999999</v>
      </c>
      <c r="F26">
        <v>-1.6075131309999999</v>
      </c>
      <c r="G26" t="s">
        <v>18</v>
      </c>
      <c r="I26">
        <v>-0.44359480400000001</v>
      </c>
      <c r="J26">
        <v>-0.63263541300000004</v>
      </c>
      <c r="K26" t="s">
        <v>18</v>
      </c>
      <c r="L26" t="s">
        <v>33</v>
      </c>
      <c r="O26">
        <f t="shared" si="1"/>
        <v>0.62263116803536911</v>
      </c>
      <c r="P26">
        <f t="shared" si="2"/>
        <v>0.50878473521199152</v>
      </c>
      <c r="Q26" t="s">
        <v>18</v>
      </c>
      <c r="S26">
        <f t="shared" si="3"/>
        <v>0.45782079526668268</v>
      </c>
      <c r="T26">
        <f t="shared" si="4"/>
        <v>0.32816354092861755</v>
      </c>
      <c r="U26" t="s">
        <v>18</v>
      </c>
      <c r="W26">
        <f t="shared" si="5"/>
        <v>0.73530015593973386</v>
      </c>
      <c r="X26">
        <f t="shared" si="6"/>
        <v>0.64499710353276307</v>
      </c>
      <c r="Y26" t="s">
        <v>18</v>
      </c>
    </row>
    <row r="27" spans="1:25" x14ac:dyDescent="0.25">
      <c r="A27">
        <v>0.319496632</v>
      </c>
      <c r="B27">
        <v>0.44262061600000002</v>
      </c>
      <c r="C27">
        <v>0.65804017100000001</v>
      </c>
      <c r="E27">
        <v>-0.26639978399999997</v>
      </c>
      <c r="F27">
        <v>-0.369022878</v>
      </c>
      <c r="G27">
        <v>0.712110672</v>
      </c>
      <c r="I27">
        <v>-0.58589641599999998</v>
      </c>
      <c r="J27">
        <v>-0.81177677699999995</v>
      </c>
      <c r="K27">
        <v>0.41691972999999999</v>
      </c>
      <c r="L27" t="s">
        <v>34</v>
      </c>
      <c r="O27">
        <f t="shared" si="1"/>
        <v>1.2478950722242492</v>
      </c>
      <c r="P27">
        <f t="shared" si="2"/>
        <v>1.3590708014893582</v>
      </c>
      <c r="Q27">
        <v>0.65804017100000001</v>
      </c>
      <c r="S27">
        <f t="shared" si="3"/>
        <v>0.83139168020704735</v>
      </c>
      <c r="T27">
        <f t="shared" si="4"/>
        <v>0.77430674893788609</v>
      </c>
      <c r="U27">
        <v>0.712110672</v>
      </c>
      <c r="W27">
        <f t="shared" si="5"/>
        <v>0.66623524582493465</v>
      </c>
      <c r="X27">
        <f t="shared" si="6"/>
        <v>0.56967982629700542</v>
      </c>
      <c r="Y27">
        <v>0.41691972999999999</v>
      </c>
    </row>
    <row r="28" spans="1:25" x14ac:dyDescent="0.25">
      <c r="A28">
        <v>-0.12564920500000001</v>
      </c>
      <c r="B28">
        <v>-0.171553078</v>
      </c>
      <c r="C28">
        <v>0.863788899</v>
      </c>
      <c r="E28">
        <v>2.0531409749999998</v>
      </c>
      <c r="F28">
        <v>2.8097057360000002</v>
      </c>
      <c r="G28">
        <v>4.9586810000000004E-3</v>
      </c>
      <c r="I28">
        <v>2.17879018</v>
      </c>
      <c r="J28">
        <v>2.9822174700000001</v>
      </c>
      <c r="K28">
        <v>2.861686E-3</v>
      </c>
      <c r="L28" t="s">
        <v>73</v>
      </c>
      <c r="O28" s="2">
        <f t="shared" si="1"/>
        <v>0.91659148915348243</v>
      </c>
      <c r="P28" s="2">
        <f t="shared" si="2"/>
        <v>0.88788634652197318</v>
      </c>
      <c r="Q28" s="2">
        <v>0.863788899</v>
      </c>
      <c r="R28" s="2"/>
      <c r="S28" s="2">
        <f t="shared" si="3"/>
        <v>4.1500852579393319</v>
      </c>
      <c r="T28" s="2">
        <f t="shared" si="4"/>
        <v>7.0114155184331866</v>
      </c>
      <c r="U28" s="2">
        <v>4.9586810000000004E-3</v>
      </c>
      <c r="V28" s="2"/>
      <c r="W28" s="2">
        <f t="shared" si="5"/>
        <v>4.5277370639478018</v>
      </c>
      <c r="X28" s="2">
        <f t="shared" si="6"/>
        <v>7.901997938826109</v>
      </c>
      <c r="Y28" s="2">
        <v>2.861686E-3</v>
      </c>
    </row>
    <row r="29" spans="1:25" x14ac:dyDescent="0.25">
      <c r="A29">
        <v>-0.47807598899999998</v>
      </c>
      <c r="B29">
        <v>-0.67103369999999996</v>
      </c>
      <c r="C29">
        <v>0.502199061</v>
      </c>
      <c r="E29">
        <v>0.35641356299999999</v>
      </c>
      <c r="F29">
        <v>0.50068209299999999</v>
      </c>
      <c r="G29">
        <v>0.61659487700000004</v>
      </c>
      <c r="I29">
        <v>0.83448955199999997</v>
      </c>
      <c r="J29">
        <v>1.171979455</v>
      </c>
      <c r="K29">
        <v>0.24120530500000001</v>
      </c>
      <c r="L29" t="s">
        <v>35</v>
      </c>
      <c r="O29">
        <f t="shared" si="1"/>
        <v>0.71793443958811676</v>
      </c>
      <c r="P29">
        <f t="shared" si="2"/>
        <v>0.62805651959049913</v>
      </c>
      <c r="Q29">
        <v>0.502199061</v>
      </c>
      <c r="S29">
        <f t="shared" si="3"/>
        <v>1.280239354696697</v>
      </c>
      <c r="T29">
        <f t="shared" si="4"/>
        <v>1.4148823476762726</v>
      </c>
      <c r="U29">
        <v>0.61659487700000004</v>
      </c>
      <c r="W29">
        <f t="shared" si="5"/>
        <v>1.783225994049231</v>
      </c>
      <c r="X29">
        <f t="shared" si="6"/>
        <v>2.2532063695102549</v>
      </c>
      <c r="Y29">
        <v>0.24120530500000001</v>
      </c>
    </row>
    <row r="30" spans="1:25" x14ac:dyDescent="0.25">
      <c r="A30">
        <v>0.18394997099999999</v>
      </c>
      <c r="B30">
        <v>0.34570545499999999</v>
      </c>
      <c r="C30">
        <v>0.72956408399999995</v>
      </c>
      <c r="E30">
        <v>2.0761254830000002</v>
      </c>
      <c r="F30">
        <v>4.1882708500000003</v>
      </c>
      <c r="G30" s="1">
        <v>2.8099999999999999E-5</v>
      </c>
      <c r="H30" s="1"/>
      <c r="I30">
        <v>1.8921755119999999</v>
      </c>
      <c r="J30">
        <v>3.944209919</v>
      </c>
      <c r="K30" s="1">
        <v>8.0099999999999995E-5</v>
      </c>
      <c r="L30" t="s">
        <v>80</v>
      </c>
      <c r="O30" s="2">
        <f t="shared" si="1"/>
        <v>1.1359898708600058</v>
      </c>
      <c r="P30" s="2">
        <f t="shared" si="2"/>
        <v>1.2707722181048622</v>
      </c>
      <c r="Q30" s="2">
        <v>0.72956408399999995</v>
      </c>
      <c r="R30" s="2"/>
      <c r="S30" s="2">
        <f t="shared" si="3"/>
        <v>4.2167324409587454</v>
      </c>
      <c r="T30" s="2">
        <f t="shared" si="4"/>
        <v>18.230356261585026</v>
      </c>
      <c r="U30" s="3">
        <v>2.8099999999999999E-5</v>
      </c>
      <c r="V30" s="2"/>
      <c r="W30" s="2">
        <f t="shared" si="5"/>
        <v>3.7119454575474773</v>
      </c>
      <c r="X30" s="2">
        <f t="shared" si="6"/>
        <v>15.393078877989888</v>
      </c>
      <c r="Y30" s="3">
        <v>8.0099999999999995E-5</v>
      </c>
    </row>
    <row r="31" spans="1:25" x14ac:dyDescent="0.25">
      <c r="A31">
        <v>0.53755398099999996</v>
      </c>
      <c r="B31">
        <v>0.846022724</v>
      </c>
      <c r="C31">
        <v>0.39754006800000002</v>
      </c>
      <c r="E31">
        <v>0.64786461500000003</v>
      </c>
      <c r="F31">
        <v>1.019815001</v>
      </c>
      <c r="G31">
        <v>0.30781620799999998</v>
      </c>
      <c r="I31">
        <v>0.11031063300000001</v>
      </c>
      <c r="J31">
        <v>0.17372704899999999</v>
      </c>
      <c r="K31">
        <v>0.862079979</v>
      </c>
      <c r="L31" t="s">
        <v>58</v>
      </c>
      <c r="O31">
        <f t="shared" si="1"/>
        <v>1.4515094664908854</v>
      </c>
      <c r="P31">
        <f t="shared" si="2"/>
        <v>1.7975385661666026</v>
      </c>
      <c r="Q31">
        <v>0.39754006800000002</v>
      </c>
      <c r="S31">
        <f t="shared" si="3"/>
        <v>1.5668473313335771</v>
      </c>
      <c r="T31">
        <f t="shared" si="4"/>
        <v>2.0276589330906498</v>
      </c>
      <c r="U31">
        <v>0.30781620799999998</v>
      </c>
      <c r="W31">
        <f t="shared" si="5"/>
        <v>1.0794606348902926</v>
      </c>
      <c r="X31">
        <f t="shared" si="6"/>
        <v>1.127968710983507</v>
      </c>
      <c r="Y31">
        <v>0.862079979</v>
      </c>
    </row>
    <row r="32" spans="1:25" x14ac:dyDescent="0.25">
      <c r="A32">
        <v>0.46482377899999999</v>
      </c>
      <c r="B32">
        <v>1.6220977670000001</v>
      </c>
      <c r="C32">
        <v>0.104782416</v>
      </c>
      <c r="E32">
        <v>1.0005422740000001</v>
      </c>
      <c r="F32">
        <v>3.5335193500000002</v>
      </c>
      <c r="G32">
        <v>4.10066E-4</v>
      </c>
      <c r="I32">
        <v>0.53571849500000002</v>
      </c>
      <c r="J32">
        <v>1.9241394119999999</v>
      </c>
      <c r="K32">
        <v>5.4337111E-2</v>
      </c>
      <c r="L32" t="s">
        <v>75</v>
      </c>
      <c r="O32" s="2">
        <f t="shared" si="1"/>
        <v>1.3801487619462809</v>
      </c>
      <c r="P32" s="2">
        <f t="shared" si="2"/>
        <v>3.0782230349491257</v>
      </c>
      <c r="Q32" s="2">
        <v>0.104782416</v>
      </c>
      <c r="R32" s="2"/>
      <c r="S32" s="2">
        <f t="shared" si="3"/>
        <v>2.0007518926886227</v>
      </c>
      <c r="T32" s="2">
        <f t="shared" si="4"/>
        <v>11.579646847365156</v>
      </c>
      <c r="U32" s="2">
        <v>4.10066E-4</v>
      </c>
      <c r="V32" s="2"/>
      <c r="W32" s="2">
        <f t="shared" si="5"/>
        <v>1.4496639404778142</v>
      </c>
      <c r="X32" s="2">
        <f t="shared" si="6"/>
        <v>3.7951039752574216</v>
      </c>
      <c r="Y32" s="2">
        <v>5.4337111E-2</v>
      </c>
    </row>
    <row r="33" spans="1:25" x14ac:dyDescent="0.25">
      <c r="A33">
        <v>-1.218302094</v>
      </c>
      <c r="B33">
        <v>-0.87868233600000001</v>
      </c>
      <c r="C33" t="s">
        <v>18</v>
      </c>
      <c r="E33">
        <v>-1.235352928</v>
      </c>
      <c r="F33">
        <v>-0.89119378500000002</v>
      </c>
      <c r="G33" t="s">
        <v>18</v>
      </c>
      <c r="I33">
        <v>-1.7050835E-2</v>
      </c>
      <c r="J33">
        <v>-1.2292437999999999E-2</v>
      </c>
      <c r="K33" t="s">
        <v>18</v>
      </c>
      <c r="L33" t="s">
        <v>76</v>
      </c>
      <c r="O33">
        <f t="shared" si="1"/>
        <v>0.4297882379306564</v>
      </c>
      <c r="P33">
        <f t="shared" si="2"/>
        <v>0.54386393450527815</v>
      </c>
      <c r="Q33" t="s">
        <v>18</v>
      </c>
      <c r="S33">
        <f t="shared" si="3"/>
        <v>0.42473858261453584</v>
      </c>
      <c r="T33">
        <f t="shared" si="4"/>
        <v>0.53916778914268682</v>
      </c>
      <c r="U33" t="s">
        <v>18</v>
      </c>
      <c r="W33">
        <f t="shared" si="5"/>
        <v>0.98825082874570969</v>
      </c>
      <c r="X33">
        <f t="shared" si="6"/>
        <v>0.99151572757573248</v>
      </c>
      <c r="Y33" t="s">
        <v>18</v>
      </c>
    </row>
    <row r="34" spans="1:25" x14ac:dyDescent="0.25">
      <c r="A34">
        <v>2.5173349999999999E-3</v>
      </c>
      <c r="B34">
        <v>5.4421859999999999E-3</v>
      </c>
      <c r="C34">
        <v>0.99565778500000002</v>
      </c>
      <c r="E34">
        <v>-0.53366397099999996</v>
      </c>
      <c r="F34">
        <v>-1.1503363419999999</v>
      </c>
      <c r="G34">
        <v>0.25000536800000001</v>
      </c>
      <c r="I34">
        <v>-0.53618130600000002</v>
      </c>
      <c r="J34">
        <v>-1.1590712439999999</v>
      </c>
      <c r="K34">
        <v>0.24642714600000001</v>
      </c>
      <c r="L34" t="s">
        <v>59</v>
      </c>
      <c r="O34">
        <f t="shared" si="1"/>
        <v>1.0017464068530684</v>
      </c>
      <c r="P34">
        <f t="shared" si="2"/>
        <v>1.0037793597185383</v>
      </c>
      <c r="Q34">
        <v>0.99565778500000002</v>
      </c>
      <c r="S34">
        <f t="shared" si="3"/>
        <v>0.69079810434000866</v>
      </c>
      <c r="T34">
        <f t="shared" si="4"/>
        <v>0.45052018725854193</v>
      </c>
      <c r="U34">
        <v>0.25000536800000001</v>
      </c>
      <c r="W34">
        <f t="shared" si="5"/>
        <v>0.68959379301405532</v>
      </c>
      <c r="X34">
        <f t="shared" si="6"/>
        <v>0.44780072094549306</v>
      </c>
      <c r="Y34">
        <v>0.24642714600000001</v>
      </c>
    </row>
    <row r="35" spans="1:25" x14ac:dyDescent="0.25">
      <c r="A35">
        <v>-0.52262795500000003</v>
      </c>
      <c r="B35">
        <v>-1.524103467</v>
      </c>
      <c r="C35">
        <v>0.127482867</v>
      </c>
      <c r="E35">
        <v>3.4062822999999999E-2</v>
      </c>
      <c r="F35">
        <v>9.9466851999999994E-2</v>
      </c>
      <c r="G35">
        <v>0.92076760599999996</v>
      </c>
      <c r="I35">
        <v>0.55669077700000003</v>
      </c>
      <c r="J35">
        <v>1.62468279</v>
      </c>
      <c r="K35">
        <v>0.104230166</v>
      </c>
      <c r="L35" t="s">
        <v>81</v>
      </c>
      <c r="O35">
        <f t="shared" si="1"/>
        <v>0.69610268508385986</v>
      </c>
      <c r="P35">
        <f t="shared" si="2"/>
        <v>0.34769555605231917</v>
      </c>
      <c r="Q35">
        <v>0.127482867</v>
      </c>
      <c r="S35">
        <f t="shared" si="3"/>
        <v>1.0238914854117365</v>
      </c>
      <c r="T35">
        <f t="shared" si="4"/>
        <v>1.0713774617933722</v>
      </c>
      <c r="U35">
        <v>0.92076760599999996</v>
      </c>
      <c r="W35">
        <f t="shared" si="5"/>
        <v>1.4708914455324651</v>
      </c>
      <c r="X35">
        <f t="shared" si="6"/>
        <v>3.0837435436560168</v>
      </c>
      <c r="Y35">
        <v>0.104230166</v>
      </c>
    </row>
    <row r="36" spans="1:25" x14ac:dyDescent="0.25">
      <c r="A36">
        <v>-0.79469481900000005</v>
      </c>
      <c r="B36">
        <v>-1.384256334</v>
      </c>
      <c r="C36" t="s">
        <v>18</v>
      </c>
      <c r="E36">
        <v>0.99832400499999996</v>
      </c>
      <c r="F36">
        <v>1.7475524259999999</v>
      </c>
      <c r="G36" t="s">
        <v>18</v>
      </c>
      <c r="I36">
        <v>1.793018824</v>
      </c>
      <c r="J36">
        <v>3.1319974049999999</v>
      </c>
      <c r="K36" t="s">
        <v>18</v>
      </c>
      <c r="L36" t="s">
        <v>82</v>
      </c>
      <c r="O36">
        <f t="shared" si="1"/>
        <v>0.57646510324995259</v>
      </c>
      <c r="P36">
        <f t="shared" si="2"/>
        <v>0.38308691819780277</v>
      </c>
      <c r="Q36" t="s">
        <v>18</v>
      </c>
      <c r="S36">
        <f t="shared" si="3"/>
        <v>1.9976779266327145</v>
      </c>
      <c r="T36">
        <f t="shared" si="4"/>
        <v>3.3578840781566437</v>
      </c>
      <c r="U36" t="s">
        <v>18</v>
      </c>
      <c r="W36">
        <f t="shared" si="5"/>
        <v>3.4653926410642257</v>
      </c>
      <c r="X36">
        <f t="shared" si="6"/>
        <v>8.7664783631542651</v>
      </c>
      <c r="Y36" t="s">
        <v>18</v>
      </c>
    </row>
    <row r="37" spans="1:25" x14ac:dyDescent="0.25">
      <c r="A37">
        <v>-0.42549628</v>
      </c>
      <c r="B37">
        <v>-1.5058081480000001</v>
      </c>
      <c r="C37">
        <v>0.13211643100000001</v>
      </c>
      <c r="E37">
        <v>0.20981712499999999</v>
      </c>
      <c r="F37">
        <v>0.74682370799999998</v>
      </c>
      <c r="G37">
        <v>0.455169983</v>
      </c>
      <c r="I37">
        <v>0.635313405</v>
      </c>
      <c r="J37">
        <v>2.2577053199999999</v>
      </c>
      <c r="K37">
        <v>2.3964037000000001E-2</v>
      </c>
      <c r="L37" t="s">
        <v>36</v>
      </c>
      <c r="O37" s="2">
        <f t="shared" si="1"/>
        <v>0.74458255476454405</v>
      </c>
      <c r="P37" s="2">
        <f t="shared" si="2"/>
        <v>0.35213288083414823</v>
      </c>
      <c r="Q37" s="2">
        <v>0.13211643100000001</v>
      </c>
      <c r="R37" s="2"/>
      <c r="S37" s="2">
        <f t="shared" si="3"/>
        <v>1.1565415722239909</v>
      </c>
      <c r="T37" s="2">
        <f t="shared" si="4"/>
        <v>1.678094204776476</v>
      </c>
      <c r="U37" s="2">
        <v>0.455169983</v>
      </c>
      <c r="V37" s="2"/>
      <c r="W37" s="2">
        <f t="shared" si="5"/>
        <v>1.5532751403096179</v>
      </c>
      <c r="X37" s="2">
        <f t="shared" si="6"/>
        <v>4.7823022704817069</v>
      </c>
      <c r="Y37" s="2">
        <v>2.3964037000000001E-2</v>
      </c>
    </row>
    <row r="38" spans="1:25" x14ac:dyDescent="0.25">
      <c r="A38">
        <v>-8.3493273000000007E-2</v>
      </c>
      <c r="B38">
        <v>-0.17804636600000001</v>
      </c>
      <c r="C38">
        <v>0.85868656300000001</v>
      </c>
      <c r="E38">
        <v>1.0129319640000001</v>
      </c>
      <c r="F38">
        <v>2.1624382240000002</v>
      </c>
      <c r="G38">
        <v>3.0584414000000001E-2</v>
      </c>
      <c r="I38">
        <v>1.0964252370000001</v>
      </c>
      <c r="J38">
        <v>2.3410943770000001</v>
      </c>
      <c r="K38">
        <v>1.9227306E-2</v>
      </c>
      <c r="L38" t="s">
        <v>48</v>
      </c>
      <c r="O38" s="2">
        <f t="shared" si="1"/>
        <v>0.94376967894346742</v>
      </c>
      <c r="P38" s="2">
        <f t="shared" si="2"/>
        <v>0.88389912344864063</v>
      </c>
      <c r="Q38" s="2">
        <v>0.85868656300000001</v>
      </c>
      <c r="R38" s="2"/>
      <c r="S38" s="2">
        <f t="shared" si="3"/>
        <v>2.0180080982789672</v>
      </c>
      <c r="T38" s="2">
        <f t="shared" si="4"/>
        <v>4.4767080143967828</v>
      </c>
      <c r="U38" s="2">
        <v>3.0584414000000001E-2</v>
      </c>
      <c r="V38" s="2"/>
      <c r="W38" s="2">
        <f t="shared" si="5"/>
        <v>2.1382421403261116</v>
      </c>
      <c r="X38" s="2">
        <f t="shared" si="6"/>
        <v>5.0668684641532655</v>
      </c>
      <c r="Y38" s="2">
        <v>1.9227306E-2</v>
      </c>
    </row>
    <row r="39" spans="1:25" x14ac:dyDescent="0.25">
      <c r="A39">
        <v>-0.51926566399999996</v>
      </c>
      <c r="B39">
        <v>-0.919655852</v>
      </c>
      <c r="C39">
        <v>0.35775263000000002</v>
      </c>
      <c r="E39">
        <v>6.1794221000000003E-2</v>
      </c>
      <c r="F39">
        <v>0.10949489599999999</v>
      </c>
      <c r="G39">
        <v>0.91280996999999997</v>
      </c>
      <c r="I39">
        <v>0.58105988500000005</v>
      </c>
      <c r="J39">
        <v>1.029391682</v>
      </c>
      <c r="K39">
        <v>0.30329565600000002</v>
      </c>
      <c r="L39" t="s">
        <v>37</v>
      </c>
      <c r="O39">
        <f t="shared" si="1"/>
        <v>0.69772688783444703</v>
      </c>
      <c r="P39">
        <f t="shared" si="2"/>
        <v>0.52863510861732255</v>
      </c>
      <c r="Q39">
        <v>0.35775263000000002</v>
      </c>
      <c r="S39">
        <f t="shared" si="3"/>
        <v>1.0437630395229882</v>
      </c>
      <c r="T39">
        <f t="shared" si="4"/>
        <v>1.0788504525181686</v>
      </c>
      <c r="U39">
        <v>0.91280996999999997</v>
      </c>
      <c r="W39">
        <f t="shared" si="5"/>
        <v>1.4959478525509351</v>
      </c>
      <c r="X39">
        <f t="shared" si="6"/>
        <v>2.0411634054137324</v>
      </c>
      <c r="Y39">
        <v>0.30329565600000002</v>
      </c>
    </row>
    <row r="40" spans="1:25" x14ac:dyDescent="0.25">
      <c r="A40">
        <v>0.85953195999999998</v>
      </c>
      <c r="B40">
        <v>1.0802397480000001</v>
      </c>
      <c r="C40" t="s">
        <v>18</v>
      </c>
      <c r="E40">
        <v>1.126174373</v>
      </c>
      <c r="F40">
        <v>1.4157994359999999</v>
      </c>
      <c r="G40" t="s">
        <v>18</v>
      </c>
      <c r="I40">
        <v>0.26664241300000002</v>
      </c>
      <c r="J40">
        <v>0.33557913</v>
      </c>
      <c r="K40" t="s">
        <v>18</v>
      </c>
      <c r="L40" t="s">
        <v>77</v>
      </c>
      <c r="O40">
        <f t="shared" si="1"/>
        <v>1.8144495703098762</v>
      </c>
      <c r="P40">
        <f t="shared" si="2"/>
        <v>2.1143874222055992</v>
      </c>
      <c r="Q40" t="s">
        <v>18</v>
      </c>
      <c r="S40">
        <f t="shared" si="3"/>
        <v>2.1827915637865236</v>
      </c>
      <c r="T40">
        <f t="shared" si="4"/>
        <v>2.6680753967400093</v>
      </c>
      <c r="U40" t="s">
        <v>18</v>
      </c>
      <c r="W40">
        <f t="shared" si="5"/>
        <v>1.2030048117643417</v>
      </c>
      <c r="X40">
        <f t="shared" si="6"/>
        <v>1.2618838555282264</v>
      </c>
      <c r="Y40" t="s">
        <v>18</v>
      </c>
    </row>
    <row r="41" spans="1:25" x14ac:dyDescent="0.25">
      <c r="A41">
        <v>1.1521281320000001</v>
      </c>
      <c r="B41">
        <v>2.1189969400000002</v>
      </c>
      <c r="C41">
        <v>3.4090726000000002E-2</v>
      </c>
      <c r="E41">
        <v>1.0988716409999999</v>
      </c>
      <c r="F41">
        <v>2.0216070390000001</v>
      </c>
      <c r="G41">
        <v>4.3216963999999997E-2</v>
      </c>
      <c r="I41">
        <v>-5.3256491000000003E-2</v>
      </c>
      <c r="J41">
        <v>-9.8246776999999993E-2</v>
      </c>
      <c r="K41">
        <v>0.92173633899999996</v>
      </c>
      <c r="L41" t="s">
        <v>74</v>
      </c>
      <c r="O41" s="2">
        <f t="shared" si="1"/>
        <v>2.2224148308395302</v>
      </c>
      <c r="P41" s="2">
        <f t="shared" si="2"/>
        <v>4.343918211696943</v>
      </c>
      <c r="Q41" s="2">
        <v>3.4090726000000002E-2</v>
      </c>
      <c r="R41" s="2"/>
      <c r="S41" s="2">
        <f t="shared" si="3"/>
        <v>2.1418710720398026</v>
      </c>
      <c r="T41" s="2">
        <f t="shared" si="4"/>
        <v>4.0603582932262343</v>
      </c>
      <c r="U41" s="2">
        <v>4.3216963999999997E-2</v>
      </c>
      <c r="V41" s="2"/>
      <c r="W41" s="2">
        <f t="shared" si="5"/>
        <v>0.96375844973582137</v>
      </c>
      <c r="X41" s="2">
        <f t="shared" si="6"/>
        <v>0.93416754125939361</v>
      </c>
      <c r="Y41" s="2">
        <v>0.92173633899999996</v>
      </c>
    </row>
    <row r="42" spans="1:25" x14ac:dyDescent="0.25">
      <c r="A42">
        <v>1.2293581140000001</v>
      </c>
      <c r="B42">
        <v>1.472634614</v>
      </c>
      <c r="C42">
        <v>0.140849586</v>
      </c>
      <c r="E42">
        <v>1.0411964929999999</v>
      </c>
      <c r="F42">
        <v>1.247239467</v>
      </c>
      <c r="G42">
        <v>0.21230970599999999</v>
      </c>
      <c r="I42">
        <v>-0.188161621</v>
      </c>
      <c r="J42">
        <v>-0.22540331599999999</v>
      </c>
      <c r="K42">
        <v>0.82166553200000003</v>
      </c>
      <c r="L42" t="s">
        <v>27</v>
      </c>
      <c r="O42">
        <f t="shared" si="1"/>
        <v>2.3446264916959714</v>
      </c>
      <c r="P42">
        <f t="shared" si="2"/>
        <v>2.7752824635614717</v>
      </c>
      <c r="Q42">
        <v>0.140849586</v>
      </c>
      <c r="S42">
        <f t="shared" si="3"/>
        <v>2.0579336843234293</v>
      </c>
      <c r="T42">
        <f t="shared" si="4"/>
        <v>2.373867591104641</v>
      </c>
      <c r="U42">
        <v>0.21230970599999999</v>
      </c>
      <c r="W42">
        <f t="shared" si="5"/>
        <v>0.8777234632518528</v>
      </c>
      <c r="X42">
        <f t="shared" si="6"/>
        <v>0.85535587123627421</v>
      </c>
      <c r="Y42">
        <v>0.82166553200000003</v>
      </c>
    </row>
    <row r="43" spans="1:25" x14ac:dyDescent="0.25">
      <c r="A43">
        <v>0.30748703900000002</v>
      </c>
      <c r="B43">
        <v>0.60927346699999996</v>
      </c>
      <c r="C43">
        <v>0.54234319099999995</v>
      </c>
      <c r="E43">
        <v>1.1773059239999999</v>
      </c>
      <c r="F43">
        <v>2.3984077539999999</v>
      </c>
      <c r="G43">
        <v>1.6466523E-2</v>
      </c>
      <c r="I43">
        <v>0.86981888500000004</v>
      </c>
      <c r="J43">
        <v>1.813497143</v>
      </c>
      <c r="K43">
        <v>6.9755179E-2</v>
      </c>
      <c r="L43" t="s">
        <v>26</v>
      </c>
      <c r="O43" s="2">
        <f t="shared" si="1"/>
        <v>1.2375501923854353</v>
      </c>
      <c r="P43" s="2">
        <f t="shared" si="2"/>
        <v>1.5254907870244827</v>
      </c>
      <c r="Q43" s="2">
        <v>0.54234319099999995</v>
      </c>
      <c r="R43" s="2"/>
      <c r="S43" s="2">
        <f t="shared" si="3"/>
        <v>2.2615406439106103</v>
      </c>
      <c r="T43" s="2">
        <f t="shared" si="4"/>
        <v>5.272209699646929</v>
      </c>
      <c r="U43" s="2">
        <v>1.6466523E-2</v>
      </c>
      <c r="V43" s="2"/>
      <c r="W43" s="2">
        <f t="shared" si="5"/>
        <v>1.8274334712448197</v>
      </c>
      <c r="X43" s="2">
        <f t="shared" si="6"/>
        <v>3.5149328865008247</v>
      </c>
      <c r="Y43" s="2">
        <v>6.9755179E-2</v>
      </c>
    </row>
    <row r="44" spans="1:25" x14ac:dyDescent="0.25">
      <c r="A44">
        <v>0.35077972499999999</v>
      </c>
      <c r="B44">
        <v>0.46594120100000003</v>
      </c>
      <c r="C44">
        <v>0.64125758899999996</v>
      </c>
      <c r="E44">
        <v>0.53131328300000003</v>
      </c>
      <c r="F44">
        <v>0.70575229299999998</v>
      </c>
      <c r="G44">
        <v>0.48034219500000003</v>
      </c>
      <c r="I44">
        <v>0.18053355800000001</v>
      </c>
      <c r="J44">
        <v>0.23981027599999999</v>
      </c>
      <c r="K44">
        <v>0.81047734000000005</v>
      </c>
      <c r="L44" t="s">
        <v>13</v>
      </c>
      <c r="O44">
        <f t="shared" si="1"/>
        <v>1.2752496678744996</v>
      </c>
      <c r="P44">
        <f t="shared" si="2"/>
        <v>1.3812181535709007</v>
      </c>
      <c r="Q44">
        <v>0.64125758899999996</v>
      </c>
      <c r="S44">
        <f t="shared" si="3"/>
        <v>1.4452442004041148</v>
      </c>
      <c r="T44">
        <f t="shared" si="4"/>
        <v>1.6309949250336204</v>
      </c>
      <c r="U44">
        <v>0.48034219500000003</v>
      </c>
      <c r="W44">
        <f t="shared" si="5"/>
        <v>1.1333029420136613</v>
      </c>
      <c r="X44">
        <f t="shared" si="6"/>
        <v>1.180837363245834</v>
      </c>
      <c r="Y44">
        <v>0.81047734000000005</v>
      </c>
    </row>
    <row r="45" spans="1:25" x14ac:dyDescent="0.25">
      <c r="A45">
        <v>-0.248197375</v>
      </c>
      <c r="B45">
        <v>-0.68482103299999997</v>
      </c>
      <c r="C45">
        <v>0.49345686100000002</v>
      </c>
      <c r="E45">
        <v>-3.2596082999999998E-2</v>
      </c>
      <c r="F45">
        <v>-9.0035907999999998E-2</v>
      </c>
      <c r="G45">
        <v>0.92825868</v>
      </c>
      <c r="I45">
        <v>0.215601292</v>
      </c>
      <c r="J45">
        <v>0.59548489900000001</v>
      </c>
      <c r="K45">
        <v>0.55151939000000005</v>
      </c>
      <c r="L45" t="s">
        <v>49</v>
      </c>
      <c r="O45">
        <f t="shared" si="1"/>
        <v>0.84194775891915508</v>
      </c>
      <c r="P45">
        <f t="shared" si="2"/>
        <v>0.62208299155135549</v>
      </c>
      <c r="Q45">
        <v>0.49345686100000002</v>
      </c>
      <c r="S45">
        <f t="shared" si="3"/>
        <v>0.9776594472546527</v>
      </c>
      <c r="T45">
        <f t="shared" si="4"/>
        <v>0.93949936522634647</v>
      </c>
      <c r="U45">
        <v>0.92825868</v>
      </c>
      <c r="W45">
        <f t="shared" si="5"/>
        <v>1.1611877778613207</v>
      </c>
      <c r="X45">
        <f t="shared" si="6"/>
        <v>1.510980350354364</v>
      </c>
      <c r="Y45">
        <v>0.55151939000000005</v>
      </c>
    </row>
    <row r="46" spans="1:25" x14ac:dyDescent="0.25">
      <c r="A46">
        <v>0.62567438500000006</v>
      </c>
      <c r="B46">
        <v>0.76315088799999997</v>
      </c>
      <c r="C46">
        <v>0.44537341400000002</v>
      </c>
      <c r="E46">
        <v>0.71838460100000001</v>
      </c>
      <c r="F46">
        <v>0.87623590699999998</v>
      </c>
      <c r="G46">
        <v>0.38090180000000001</v>
      </c>
      <c r="I46">
        <v>9.2710216999999998E-2</v>
      </c>
      <c r="J46">
        <v>0.113083157</v>
      </c>
      <c r="K46">
        <v>0.909964628</v>
      </c>
      <c r="L46" t="s">
        <v>2</v>
      </c>
      <c r="O46">
        <f t="shared" si="1"/>
        <v>1.5429318973872086</v>
      </c>
      <c r="P46">
        <f t="shared" si="2"/>
        <v>1.6971932994896664</v>
      </c>
      <c r="Q46">
        <v>0.44537341400000002</v>
      </c>
      <c r="S46">
        <f t="shared" si="3"/>
        <v>1.6453387017453236</v>
      </c>
      <c r="T46">
        <f t="shared" si="4"/>
        <v>1.8355798909357384</v>
      </c>
      <c r="U46">
        <v>0.38090180000000001</v>
      </c>
      <c r="W46">
        <f t="shared" si="5"/>
        <v>1.0663715655058994</v>
      </c>
      <c r="X46">
        <f t="shared" si="6"/>
        <v>1.0815371015289121</v>
      </c>
      <c r="Y46">
        <v>0.909964628</v>
      </c>
    </row>
    <row r="47" spans="1:25" x14ac:dyDescent="0.25">
      <c r="A47">
        <v>-0.186710826</v>
      </c>
      <c r="B47">
        <v>-1.693337874</v>
      </c>
      <c r="C47">
        <v>9.0391173000000005E-2</v>
      </c>
      <c r="E47">
        <v>-0.194066403</v>
      </c>
      <c r="F47">
        <v>-1.7687122669999999</v>
      </c>
      <c r="G47">
        <v>7.6941904000000005E-2</v>
      </c>
      <c r="I47">
        <v>-7.3555770000000003E-3</v>
      </c>
      <c r="J47">
        <v>-6.7079685E-2</v>
      </c>
      <c r="K47">
        <v>0.94651826699999997</v>
      </c>
      <c r="L47" t="s">
        <v>60</v>
      </c>
      <c r="O47">
        <f t="shared" si="1"/>
        <v>0.87860655861404802</v>
      </c>
      <c r="P47">
        <f t="shared" si="2"/>
        <v>0.30921069515645438</v>
      </c>
      <c r="Q47">
        <v>9.0391173000000005E-2</v>
      </c>
      <c r="S47">
        <f t="shared" si="3"/>
        <v>0.87413838547130751</v>
      </c>
      <c r="T47">
        <f t="shared" si="4"/>
        <v>0.29347056889102735</v>
      </c>
      <c r="U47">
        <v>7.6941904000000005E-2</v>
      </c>
      <c r="W47">
        <f t="shared" si="5"/>
        <v>0.99491447781838904</v>
      </c>
      <c r="X47">
        <f t="shared" si="6"/>
        <v>0.95456828859993259</v>
      </c>
      <c r="Y47">
        <v>0.94651826699999997</v>
      </c>
    </row>
    <row r="48" spans="1:25" x14ac:dyDescent="0.25">
      <c r="A48" s="1">
        <v>1.7200000000000001E-5</v>
      </c>
      <c r="B48" s="1">
        <v>5.6400000000000002E-5</v>
      </c>
      <c r="C48">
        <v>0.99995497600000005</v>
      </c>
      <c r="E48">
        <v>0.30128890899999999</v>
      </c>
      <c r="F48">
        <v>0.98920414499999998</v>
      </c>
      <c r="G48">
        <v>0.32256327099999998</v>
      </c>
      <c r="I48">
        <v>0.30127169999999998</v>
      </c>
      <c r="J48">
        <v>0.98974843099999998</v>
      </c>
      <c r="K48">
        <v>0.32229709600000001</v>
      </c>
      <c r="L48" t="s">
        <v>83</v>
      </c>
      <c r="O48">
        <f t="shared" si="1"/>
        <v>1.0000119222025745</v>
      </c>
      <c r="P48">
        <f t="shared" si="2"/>
        <v>1.0000390942651445</v>
      </c>
      <c r="Q48">
        <v>0.99995497600000005</v>
      </c>
      <c r="S48">
        <f t="shared" si="3"/>
        <v>1.2322448137220205</v>
      </c>
      <c r="T48">
        <f t="shared" si="4"/>
        <v>1.9850896247053889</v>
      </c>
      <c r="U48">
        <v>0.32256327099999998</v>
      </c>
      <c r="W48">
        <f t="shared" si="5"/>
        <v>1.2322301151378263</v>
      </c>
      <c r="X48">
        <f t="shared" si="6"/>
        <v>1.9858386813657041</v>
      </c>
      <c r="Y48">
        <v>0.32229709600000001</v>
      </c>
    </row>
    <row r="49" spans="1:25" x14ac:dyDescent="0.25">
      <c r="A49">
        <v>0.136603857</v>
      </c>
      <c r="B49">
        <v>0.288349621</v>
      </c>
      <c r="C49">
        <v>0.77307912700000003</v>
      </c>
      <c r="E49">
        <v>-9.2801728E-2</v>
      </c>
      <c r="F49">
        <v>-0.19590972400000001</v>
      </c>
      <c r="G49">
        <v>0.84468082600000005</v>
      </c>
      <c r="I49">
        <v>-0.229405585</v>
      </c>
      <c r="J49">
        <v>-0.48455457600000001</v>
      </c>
      <c r="K49">
        <v>0.62799234199999998</v>
      </c>
      <c r="L49" t="s">
        <v>90</v>
      </c>
      <c r="O49">
        <f t="shared" si="1"/>
        <v>1.0993142522206079</v>
      </c>
      <c r="P49">
        <f t="shared" si="2"/>
        <v>1.2212424312494246</v>
      </c>
      <c r="Q49">
        <v>0.77307912700000003</v>
      </c>
      <c r="S49">
        <f t="shared" si="3"/>
        <v>0.93769995728051447</v>
      </c>
      <c r="T49">
        <f t="shared" si="4"/>
        <v>0.87302221840131655</v>
      </c>
      <c r="U49">
        <v>0.84468082600000005</v>
      </c>
      <c r="W49">
        <f t="shared" si="5"/>
        <v>0.85298626428827473</v>
      </c>
      <c r="X49">
        <f t="shared" si="6"/>
        <v>0.7147177008899066</v>
      </c>
      <c r="Y49">
        <v>0.62799234199999998</v>
      </c>
    </row>
    <row r="50" spans="1:25" x14ac:dyDescent="0.25">
      <c r="A50">
        <v>-0.57898176400000001</v>
      </c>
      <c r="B50">
        <v>-1.7782776979999999</v>
      </c>
      <c r="C50">
        <v>7.5358256999999998E-2</v>
      </c>
      <c r="E50">
        <v>-0.828829441</v>
      </c>
      <c r="F50">
        <v>-2.546008059</v>
      </c>
      <c r="G50">
        <v>1.0896266999999999E-2</v>
      </c>
      <c r="I50">
        <v>-0.24984767699999999</v>
      </c>
      <c r="J50">
        <v>-0.76686462</v>
      </c>
      <c r="K50">
        <v>0.44316201100000002</v>
      </c>
      <c r="L50" t="s">
        <v>61</v>
      </c>
      <c r="O50" s="2">
        <f t="shared" si="1"/>
        <v>0.66943609026322137</v>
      </c>
      <c r="P50" s="2">
        <f t="shared" si="2"/>
        <v>0.29153122148812055</v>
      </c>
      <c r="Q50" s="2">
        <v>7.5358256999999998E-2</v>
      </c>
      <c r="R50" s="2"/>
      <c r="S50" s="2">
        <f t="shared" si="3"/>
        <v>0.56298584672285135</v>
      </c>
      <c r="T50" s="2">
        <f t="shared" si="4"/>
        <v>0.17122816599996735</v>
      </c>
      <c r="U50" s="2">
        <v>1.0896266999999999E-2</v>
      </c>
      <c r="V50" s="2"/>
      <c r="W50" s="2">
        <f t="shared" si="5"/>
        <v>0.8409852036831269</v>
      </c>
      <c r="X50" s="2">
        <f t="shared" si="6"/>
        <v>0.58769330974318146</v>
      </c>
      <c r="Y50" s="2">
        <v>0.44316201100000002</v>
      </c>
    </row>
    <row r="51" spans="1:25" x14ac:dyDescent="0.25">
      <c r="A51">
        <v>5.4936661439999996</v>
      </c>
      <c r="B51">
        <v>1.762883008</v>
      </c>
      <c r="C51">
        <v>7.7920222999999997E-2</v>
      </c>
      <c r="E51">
        <v>5.84228857</v>
      </c>
      <c r="F51">
        <v>1.887599968</v>
      </c>
      <c r="G51">
        <v>5.9079673999999999E-2</v>
      </c>
      <c r="I51">
        <v>0.34862242500000001</v>
      </c>
      <c r="J51">
        <v>0.201235424</v>
      </c>
      <c r="K51">
        <v>0.840514494</v>
      </c>
      <c r="L51" t="s">
        <v>91</v>
      </c>
      <c r="O51">
        <f t="shared" si="1"/>
        <v>45.056587449168291</v>
      </c>
      <c r="P51">
        <f t="shared" si="2"/>
        <v>3.3937563868810403</v>
      </c>
      <c r="Q51">
        <v>7.7920222999999997E-2</v>
      </c>
      <c r="S51">
        <f t="shared" si="3"/>
        <v>57.372543365965164</v>
      </c>
      <c r="T51">
        <f t="shared" si="4"/>
        <v>3.7001915768775548</v>
      </c>
      <c r="U51">
        <v>5.9079673999999999E-2</v>
      </c>
      <c r="W51">
        <f t="shared" si="5"/>
        <v>1.2733441783828787</v>
      </c>
      <c r="X51">
        <f t="shared" si="6"/>
        <v>1.1496824419120266</v>
      </c>
      <c r="Y51">
        <v>0.840514494</v>
      </c>
    </row>
    <row r="52" spans="1:25" x14ac:dyDescent="0.25">
      <c r="A52">
        <v>0.21351926800000001</v>
      </c>
      <c r="B52">
        <v>0.259169449</v>
      </c>
      <c r="C52">
        <v>0.795504502</v>
      </c>
      <c r="E52">
        <v>0.38929998300000002</v>
      </c>
      <c r="F52">
        <v>0.47270847700000002</v>
      </c>
      <c r="G52">
        <v>0.63642117799999998</v>
      </c>
      <c r="I52">
        <v>0.175780715</v>
      </c>
      <c r="J52">
        <v>0.213540598</v>
      </c>
      <c r="K52">
        <v>0.83090532699999997</v>
      </c>
      <c r="L52" t="s">
        <v>92</v>
      </c>
      <c r="O52">
        <f t="shared" si="1"/>
        <v>1.1595132194142383</v>
      </c>
      <c r="P52">
        <f t="shared" si="2"/>
        <v>1.1967895216113345</v>
      </c>
      <c r="Q52">
        <v>0.795504502</v>
      </c>
      <c r="S52">
        <f t="shared" si="3"/>
        <v>1.3097577358022727</v>
      </c>
      <c r="T52">
        <f t="shared" si="4"/>
        <v>1.3877122779583533</v>
      </c>
      <c r="U52">
        <v>0.63642117799999998</v>
      </c>
      <c r="W52">
        <f t="shared" si="5"/>
        <v>1.1295755096814979</v>
      </c>
      <c r="X52">
        <f t="shared" si="6"/>
        <v>1.1595303627460598</v>
      </c>
      <c r="Y52">
        <v>0.83090532699999997</v>
      </c>
    </row>
    <row r="53" spans="1:25" x14ac:dyDescent="0.25">
      <c r="A53">
        <v>-6.311042E-2</v>
      </c>
      <c r="B53">
        <v>-0.19552329500000001</v>
      </c>
      <c r="C53">
        <v>0.84498330300000002</v>
      </c>
      <c r="E53">
        <v>-0.21908404000000001</v>
      </c>
      <c r="F53">
        <v>-0.68063497399999995</v>
      </c>
      <c r="G53">
        <v>0.49610249099999998</v>
      </c>
      <c r="I53">
        <v>-0.15597362000000001</v>
      </c>
      <c r="J53">
        <v>-0.48611873500000002</v>
      </c>
      <c r="K53">
        <v>0.62688298399999998</v>
      </c>
      <c r="L53" t="s">
        <v>84</v>
      </c>
      <c r="O53">
        <f t="shared" si="1"/>
        <v>0.9571981940150992</v>
      </c>
      <c r="P53">
        <f t="shared" si="2"/>
        <v>0.87325609061876941</v>
      </c>
      <c r="Q53">
        <v>0.84498330300000002</v>
      </c>
      <c r="S53">
        <f t="shared" si="3"/>
        <v>0.85911070849604487</v>
      </c>
      <c r="T53">
        <f t="shared" si="4"/>
        <v>0.6238906207614423</v>
      </c>
      <c r="U53">
        <v>0.49610249099999998</v>
      </c>
      <c r="W53">
        <f t="shared" si="5"/>
        <v>0.89752646198838637</v>
      </c>
      <c r="X53">
        <f t="shared" si="6"/>
        <v>0.71394322930385468</v>
      </c>
      <c r="Y53">
        <v>0.62688298399999998</v>
      </c>
    </row>
    <row r="54" spans="1:25" x14ac:dyDescent="0.25">
      <c r="A54">
        <v>-0.57613095000000003</v>
      </c>
      <c r="B54">
        <v>-1.447665245</v>
      </c>
      <c r="C54">
        <v>0.147710694</v>
      </c>
      <c r="E54">
        <v>0.149822548</v>
      </c>
      <c r="F54">
        <v>0.38492733200000001</v>
      </c>
      <c r="G54">
        <v>0.700291255</v>
      </c>
      <c r="I54">
        <v>0.72595349799999997</v>
      </c>
      <c r="J54">
        <v>1.847303022</v>
      </c>
      <c r="K54">
        <v>6.4703234999999998E-2</v>
      </c>
      <c r="L54" t="s">
        <v>85</v>
      </c>
      <c r="O54">
        <f t="shared" si="1"/>
        <v>0.67076022636638266</v>
      </c>
      <c r="P54">
        <f t="shared" si="2"/>
        <v>0.36661424657649822</v>
      </c>
      <c r="Q54">
        <v>0.147710694</v>
      </c>
      <c r="S54">
        <f t="shared" si="3"/>
        <v>1.1094330030236073</v>
      </c>
      <c r="T54">
        <f t="shared" si="4"/>
        <v>1.3057940130850805</v>
      </c>
      <c r="U54">
        <v>0.700291255</v>
      </c>
      <c r="W54">
        <f t="shared" si="5"/>
        <v>1.6539934233035645</v>
      </c>
      <c r="X54">
        <f t="shared" si="6"/>
        <v>3.5982689454784973</v>
      </c>
      <c r="Y54">
        <v>6.4703234999999998E-2</v>
      </c>
    </row>
    <row r="55" spans="1:25" x14ac:dyDescent="0.25">
      <c r="A55">
        <v>-0.35546000300000002</v>
      </c>
      <c r="B55">
        <v>-1.1066919639999999</v>
      </c>
      <c r="C55">
        <v>0.26842713099999999</v>
      </c>
      <c r="E55">
        <v>-0.32280067899999998</v>
      </c>
      <c r="F55">
        <v>-1.006498981</v>
      </c>
      <c r="G55">
        <v>0.31417560100000003</v>
      </c>
      <c r="I55">
        <v>3.2659322999999997E-2</v>
      </c>
      <c r="J55">
        <v>0.101767448</v>
      </c>
      <c r="K55">
        <v>0.91894126399999998</v>
      </c>
      <c r="L55" t="s">
        <v>86</v>
      </c>
      <c r="O55">
        <f t="shared" si="1"/>
        <v>0.7816203839031759</v>
      </c>
      <c r="P55">
        <f t="shared" si="2"/>
        <v>0.46435756254237959</v>
      </c>
      <c r="Q55">
        <v>0.26842713099999999</v>
      </c>
      <c r="S55">
        <f t="shared" si="3"/>
        <v>0.79951628292387544</v>
      </c>
      <c r="T55">
        <f t="shared" si="4"/>
        <v>0.49775269040635994</v>
      </c>
      <c r="U55">
        <v>0.31417560100000003</v>
      </c>
      <c r="W55">
        <f t="shared" si="5"/>
        <v>1.0228958952901794</v>
      </c>
      <c r="X55">
        <f t="shared" si="6"/>
        <v>1.0730872985448974</v>
      </c>
      <c r="Y55">
        <v>0.91894126399999998</v>
      </c>
    </row>
    <row r="56" spans="1:25" x14ac:dyDescent="0.25">
      <c r="A56">
        <v>0.305178432</v>
      </c>
      <c r="B56">
        <v>0.38887761700000001</v>
      </c>
      <c r="C56">
        <v>0.69736668000000002</v>
      </c>
      <c r="E56">
        <v>1.534414443</v>
      </c>
      <c r="F56">
        <v>1.956074782</v>
      </c>
      <c r="G56">
        <v>5.0456345E-2</v>
      </c>
      <c r="I56">
        <v>1.229236011</v>
      </c>
      <c r="J56">
        <v>1.567475722</v>
      </c>
      <c r="K56">
        <v>0.117003537</v>
      </c>
      <c r="L56" t="s">
        <v>20</v>
      </c>
      <c r="O56">
        <f t="shared" si="1"/>
        <v>1.2355714427056781</v>
      </c>
      <c r="P56">
        <f t="shared" si="2"/>
        <v>1.3093743448911168</v>
      </c>
      <c r="Q56">
        <v>0.69736668000000002</v>
      </c>
      <c r="S56">
        <f t="shared" si="3"/>
        <v>2.8967083626490191</v>
      </c>
      <c r="T56">
        <f t="shared" si="4"/>
        <v>3.8800487582197651</v>
      </c>
      <c r="U56">
        <v>5.0456345E-2</v>
      </c>
      <c r="W56">
        <f t="shared" si="5"/>
        <v>2.3444280618089968</v>
      </c>
      <c r="X56">
        <f t="shared" si="6"/>
        <v>2.9638567529462763</v>
      </c>
      <c r="Y56">
        <v>0.117003537</v>
      </c>
    </row>
    <row r="57" spans="1:25" x14ac:dyDescent="0.25">
      <c r="A57">
        <v>-0.419942812</v>
      </c>
      <c r="B57">
        <v>-0.99400649500000005</v>
      </c>
      <c r="C57">
        <v>0.32021970599999999</v>
      </c>
      <c r="E57">
        <v>0.40267082399999998</v>
      </c>
      <c r="F57">
        <v>0.99908129400000001</v>
      </c>
      <c r="G57">
        <v>0.31775531200000001</v>
      </c>
      <c r="I57">
        <v>0.82261363600000004</v>
      </c>
      <c r="J57">
        <v>2.0177336939999999</v>
      </c>
      <c r="K57">
        <v>4.3619004000000003E-2</v>
      </c>
      <c r="L57" t="s">
        <v>38</v>
      </c>
      <c r="O57" s="2">
        <f t="shared" si="1"/>
        <v>0.74745425259329279</v>
      </c>
      <c r="P57" s="2">
        <f t="shared" si="2"/>
        <v>0.50208151124798484</v>
      </c>
      <c r="Q57" s="2">
        <v>0.32021970599999999</v>
      </c>
      <c r="R57" s="2"/>
      <c r="S57" s="2">
        <f t="shared" si="3"/>
        <v>1.3219529441415323</v>
      </c>
      <c r="T57" s="2">
        <f t="shared" si="4"/>
        <v>1.9987268084789063</v>
      </c>
      <c r="U57" s="2">
        <v>0.31775531200000001</v>
      </c>
      <c r="V57" s="2"/>
      <c r="W57" s="2">
        <f t="shared" si="5"/>
        <v>1.7686071616490455</v>
      </c>
      <c r="X57" s="2">
        <f t="shared" si="6"/>
        <v>4.0494716714573649</v>
      </c>
      <c r="Y57" s="2">
        <v>4.3619004000000003E-2</v>
      </c>
    </row>
    <row r="58" spans="1:25" x14ac:dyDescent="0.25">
      <c r="A58">
        <v>-0.70234195600000005</v>
      </c>
      <c r="B58">
        <v>-1.0478308940000001</v>
      </c>
      <c r="C58">
        <v>0.29471652599999998</v>
      </c>
      <c r="E58">
        <v>0.45730765899999998</v>
      </c>
      <c r="F58">
        <v>0.695622085</v>
      </c>
      <c r="G58">
        <v>0.48666553099999998</v>
      </c>
      <c r="I58">
        <v>1.159649616</v>
      </c>
      <c r="J58">
        <v>1.748643529</v>
      </c>
      <c r="K58">
        <v>8.0352656999999994E-2</v>
      </c>
      <c r="L58" t="s">
        <v>87</v>
      </c>
      <c r="O58">
        <f t="shared" si="1"/>
        <v>0.61457374650533336</v>
      </c>
      <c r="P58">
        <f t="shared" si="2"/>
        <v>0.48369485794492034</v>
      </c>
      <c r="Q58">
        <v>0.29471652599999998</v>
      </c>
      <c r="S58">
        <f t="shared" si="3"/>
        <v>1.3729771914994711</v>
      </c>
      <c r="T58">
        <f t="shared" si="4"/>
        <v>1.6195826408592398</v>
      </c>
      <c r="U58">
        <v>0.48666553099999998</v>
      </c>
      <c r="W58">
        <f t="shared" si="5"/>
        <v>2.2340316361679005</v>
      </c>
      <c r="X58">
        <f t="shared" si="6"/>
        <v>3.3604245895554863</v>
      </c>
      <c r="Y58">
        <v>8.0352656999999994E-2</v>
      </c>
    </row>
    <row r="59" spans="1:25" x14ac:dyDescent="0.25">
      <c r="A59">
        <v>-1.2002986250000001</v>
      </c>
      <c r="B59">
        <v>-2.239582864</v>
      </c>
      <c r="C59">
        <v>2.5118016E-2</v>
      </c>
      <c r="E59">
        <v>-1.246434727</v>
      </c>
      <c r="F59">
        <v>-2.3321698660000001</v>
      </c>
      <c r="G59">
        <v>1.9691757000000001E-2</v>
      </c>
      <c r="I59">
        <v>-4.6136101999999998E-2</v>
      </c>
      <c r="J59">
        <v>-8.5611947999999993E-2</v>
      </c>
      <c r="K59">
        <v>0.93177489999999996</v>
      </c>
      <c r="L59" t="s">
        <v>16</v>
      </c>
      <c r="O59" s="2">
        <f t="shared" si="1"/>
        <v>0.43518519287291951</v>
      </c>
      <c r="P59" s="2">
        <f t="shared" si="2"/>
        <v>0.21174754321410008</v>
      </c>
      <c r="Q59" s="2">
        <v>2.5118016E-2</v>
      </c>
      <c r="R59" s="2"/>
      <c r="S59" s="2">
        <f t="shared" si="3"/>
        <v>0.42148852893587896</v>
      </c>
      <c r="T59" s="2">
        <f t="shared" si="4"/>
        <v>0.19858521679926341</v>
      </c>
      <c r="U59" s="2">
        <v>1.9691757000000001E-2</v>
      </c>
      <c r="V59" s="2"/>
      <c r="W59" s="2">
        <f t="shared" si="5"/>
        <v>0.9685268153389579</v>
      </c>
      <c r="X59" s="2">
        <f t="shared" si="6"/>
        <v>0.94238471977356253</v>
      </c>
      <c r="Y59" s="2">
        <v>0.93177489999999996</v>
      </c>
    </row>
    <row r="60" spans="1:25" x14ac:dyDescent="0.25">
      <c r="A60">
        <v>0.25238375099999999</v>
      </c>
      <c r="B60">
        <v>0.66283178499999995</v>
      </c>
      <c r="C60">
        <v>0.50743829399999996</v>
      </c>
      <c r="E60">
        <v>-2.1693513000000001E-2</v>
      </c>
      <c r="F60">
        <v>-5.6983318999999998E-2</v>
      </c>
      <c r="G60">
        <v>0.95455848300000001</v>
      </c>
      <c r="I60">
        <v>-0.27407726399999999</v>
      </c>
      <c r="J60">
        <v>-0.72216932300000003</v>
      </c>
      <c r="K60">
        <v>0.47019038200000002</v>
      </c>
      <c r="L60" t="s">
        <v>93</v>
      </c>
      <c r="O60">
        <f t="shared" si="1"/>
        <v>1.1911736545651721</v>
      </c>
      <c r="P60">
        <f t="shared" si="2"/>
        <v>1.583187124919073</v>
      </c>
      <c r="Q60">
        <v>0.50743829399999996</v>
      </c>
      <c r="S60">
        <f t="shared" si="3"/>
        <v>0.98507569073911028</v>
      </c>
      <c r="T60">
        <f t="shared" si="4"/>
        <v>0.96127204292495416</v>
      </c>
      <c r="U60">
        <v>0.95455848300000001</v>
      </c>
      <c r="W60">
        <f t="shared" si="5"/>
        <v>0.82697907812501437</v>
      </c>
      <c r="X60">
        <f t="shared" si="6"/>
        <v>0.60618525996191974</v>
      </c>
      <c r="Y60">
        <v>0.47019038200000002</v>
      </c>
    </row>
    <row r="61" spans="1:25" x14ac:dyDescent="0.25">
      <c r="A61">
        <v>0.56299453399999999</v>
      </c>
      <c r="B61">
        <v>0.72303875799999995</v>
      </c>
      <c r="C61" t="s">
        <v>18</v>
      </c>
      <c r="E61">
        <v>0.844673126</v>
      </c>
      <c r="F61">
        <v>1.084909063</v>
      </c>
      <c r="G61" t="s">
        <v>18</v>
      </c>
      <c r="I61">
        <v>0.28167859099999998</v>
      </c>
      <c r="J61">
        <v>0.36187628399999999</v>
      </c>
      <c r="K61" t="s">
        <v>18</v>
      </c>
      <c r="L61" t="s">
        <v>28</v>
      </c>
      <c r="O61">
        <f t="shared" si="1"/>
        <v>1.4773324663396719</v>
      </c>
      <c r="P61">
        <f t="shared" si="2"/>
        <v>1.6506551612779641</v>
      </c>
      <c r="Q61" t="s">
        <v>18</v>
      </c>
      <c r="S61">
        <f t="shared" si="3"/>
        <v>1.7958578089483574</v>
      </c>
      <c r="T61">
        <f t="shared" si="4"/>
        <v>2.1212417708728282</v>
      </c>
      <c r="U61" t="s">
        <v>18</v>
      </c>
      <c r="W61">
        <f t="shared" si="5"/>
        <v>1.2156084352177607</v>
      </c>
      <c r="X61">
        <f t="shared" si="6"/>
        <v>1.2850961313859564</v>
      </c>
      <c r="Y61" t="s">
        <v>18</v>
      </c>
    </row>
    <row r="62" spans="1:25" x14ac:dyDescent="0.25">
      <c r="A62">
        <v>0.13749746600000001</v>
      </c>
      <c r="B62">
        <v>0.182235537</v>
      </c>
      <c r="C62">
        <v>0.855397886</v>
      </c>
      <c r="E62">
        <v>-7.6954885000000001E-2</v>
      </c>
      <c r="F62">
        <v>-0.102141076</v>
      </c>
      <c r="G62">
        <v>0.91864469699999995</v>
      </c>
      <c r="I62">
        <v>-0.21445235100000001</v>
      </c>
      <c r="J62">
        <v>-0.28648964100000002</v>
      </c>
      <c r="K62">
        <v>0.77450312600000004</v>
      </c>
      <c r="L62" t="s">
        <v>62</v>
      </c>
      <c r="O62">
        <f t="shared" si="1"/>
        <v>1.0999953812061802</v>
      </c>
      <c r="P62">
        <f t="shared" si="2"/>
        <v>1.1346407133088643</v>
      </c>
      <c r="Q62">
        <v>0.855397886</v>
      </c>
      <c r="S62">
        <f t="shared" si="3"/>
        <v>0.94805661166105026</v>
      </c>
      <c r="T62">
        <f t="shared" si="4"/>
        <v>0.93164932218756491</v>
      </c>
      <c r="U62">
        <v>0.91864469699999995</v>
      </c>
      <c r="W62">
        <f t="shared" si="5"/>
        <v>0.86187326588724</v>
      </c>
      <c r="X62">
        <f t="shared" si="6"/>
        <v>0.8198945972549585</v>
      </c>
      <c r="Y62">
        <v>0.77450312600000004</v>
      </c>
    </row>
    <row r="63" spans="1:25" x14ac:dyDescent="0.25">
      <c r="A63">
        <v>-0.19010117800000001</v>
      </c>
      <c r="B63">
        <v>-0.33867299699999998</v>
      </c>
      <c r="C63">
        <v>0.73485608499999999</v>
      </c>
      <c r="E63">
        <v>0.270756522</v>
      </c>
      <c r="F63">
        <v>0.48248163399999999</v>
      </c>
      <c r="G63">
        <v>0.62946384200000005</v>
      </c>
      <c r="I63">
        <v>0.46085769999999998</v>
      </c>
      <c r="J63">
        <v>0.82124702299999996</v>
      </c>
      <c r="K63">
        <v>0.41150557700000001</v>
      </c>
      <c r="L63" t="s">
        <v>50</v>
      </c>
      <c r="O63">
        <f t="shared" si="1"/>
        <v>0.87654424602073877</v>
      </c>
      <c r="P63">
        <f t="shared" si="2"/>
        <v>0.79076833279764991</v>
      </c>
      <c r="Q63">
        <v>0.73485608499999999</v>
      </c>
      <c r="S63">
        <f t="shared" si="3"/>
        <v>1.2064402963281855</v>
      </c>
      <c r="T63">
        <f t="shared" si="4"/>
        <v>1.3971448820062025</v>
      </c>
      <c r="U63">
        <v>0.62946384200000005</v>
      </c>
      <c r="W63">
        <f t="shared" si="5"/>
        <v>1.3763598378576789</v>
      </c>
      <c r="X63">
        <f t="shared" si="6"/>
        <v>1.7669326170899371</v>
      </c>
      <c r="Y63">
        <v>0.41150557700000001</v>
      </c>
    </row>
    <row r="64" spans="1:25" x14ac:dyDescent="0.25">
      <c r="A64">
        <v>-1.0615016100000001</v>
      </c>
      <c r="B64">
        <v>-3.014906968</v>
      </c>
      <c r="C64">
        <v>2.5705810000000002E-3</v>
      </c>
      <c r="E64">
        <v>-0.40600387100000002</v>
      </c>
      <c r="F64">
        <v>-1.158374671</v>
      </c>
      <c r="G64">
        <v>0.24671117100000001</v>
      </c>
      <c r="I64">
        <v>0.65549773899999997</v>
      </c>
      <c r="J64">
        <v>1.8625237370000001</v>
      </c>
      <c r="K64">
        <v>6.2529302999999994E-2</v>
      </c>
      <c r="L64" t="s">
        <v>51</v>
      </c>
      <c r="O64" s="2">
        <f t="shared" si="1"/>
        <v>0.47913310070675946</v>
      </c>
      <c r="P64" s="2">
        <f t="shared" si="2"/>
        <v>0.12371505954403075</v>
      </c>
      <c r="Q64" s="2">
        <v>2.5705810000000002E-3</v>
      </c>
      <c r="R64" s="2"/>
      <c r="S64" s="2">
        <f t="shared" si="3"/>
        <v>0.75471095923769371</v>
      </c>
      <c r="T64" s="2">
        <f t="shared" si="4"/>
        <v>0.44801698370240695</v>
      </c>
      <c r="U64" s="2">
        <v>0.24671117100000001</v>
      </c>
      <c r="V64" s="2"/>
      <c r="W64" s="2">
        <f t="shared" si="5"/>
        <v>1.5751592994189609</v>
      </c>
      <c r="X64" s="2">
        <f t="shared" si="6"/>
        <v>3.6364323486926637</v>
      </c>
      <c r="Y64" s="2">
        <v>6.2529302999999994E-2</v>
      </c>
    </row>
    <row r="65" spans="1:25" x14ac:dyDescent="0.25">
      <c r="A65">
        <v>3.1651061610000002</v>
      </c>
      <c r="B65">
        <v>4.0192604269999999</v>
      </c>
      <c r="C65" s="1">
        <v>5.8400000000000003E-5</v>
      </c>
      <c r="D65" s="1"/>
      <c r="E65">
        <v>1.81336915</v>
      </c>
      <c r="F65">
        <v>2.3024535830000001</v>
      </c>
      <c r="G65">
        <v>2.1309605999999998E-2</v>
      </c>
      <c r="I65">
        <v>-1.351737011</v>
      </c>
      <c r="J65">
        <v>-1.7181776580000001</v>
      </c>
      <c r="K65">
        <v>8.5764215000000005E-2</v>
      </c>
      <c r="L65" t="s">
        <v>52</v>
      </c>
      <c r="O65" s="2">
        <f t="shared" si="1"/>
        <v>8.9699886583334063</v>
      </c>
      <c r="P65" s="2">
        <f t="shared" si="2"/>
        <v>16.215037183501181</v>
      </c>
      <c r="Q65" s="3">
        <v>5.8400000000000003E-5</v>
      </c>
      <c r="R65" s="2"/>
      <c r="S65" s="2">
        <f t="shared" si="3"/>
        <v>3.5146210625628083</v>
      </c>
      <c r="T65" s="2">
        <f t="shared" si="4"/>
        <v>4.9329599795965793</v>
      </c>
      <c r="U65" s="2">
        <v>2.1309605999999998E-2</v>
      </c>
      <c r="V65" s="2"/>
      <c r="W65" s="2">
        <f t="shared" si="5"/>
        <v>0.3918200118678648</v>
      </c>
      <c r="X65" s="2">
        <f t="shared" si="6"/>
        <v>0.30393239130166794</v>
      </c>
      <c r="Y65" s="2">
        <v>8.5764215000000005E-2</v>
      </c>
    </row>
    <row r="66" spans="1:25" x14ac:dyDescent="0.25">
      <c r="A66">
        <v>-1.4046431559999999</v>
      </c>
      <c r="B66">
        <v>-0.58701293700000001</v>
      </c>
      <c r="C66">
        <v>0.55719501800000004</v>
      </c>
      <c r="E66">
        <v>-1.4985131840000001</v>
      </c>
      <c r="F66">
        <v>-0.62638916600000005</v>
      </c>
      <c r="G66">
        <v>0.53105971399999996</v>
      </c>
      <c r="I66">
        <v>-9.3870027999999994E-2</v>
      </c>
      <c r="J66">
        <v>-3.9200196999999999E-2</v>
      </c>
      <c r="K66">
        <v>0.96873077699999999</v>
      </c>
      <c r="L66" t="s">
        <v>63</v>
      </c>
      <c r="O66">
        <f t="shared" si="1"/>
        <v>0.37771156005913775</v>
      </c>
      <c r="P66">
        <f t="shared" si="2"/>
        <v>0.66571983691849068</v>
      </c>
      <c r="Q66">
        <v>0.55719501800000004</v>
      </c>
      <c r="S66">
        <f t="shared" si="3"/>
        <v>0.35391794428526213</v>
      </c>
      <c r="T66">
        <f t="shared" si="4"/>
        <v>0.64779571669494684</v>
      </c>
      <c r="U66">
        <v>0.53105971399999996</v>
      </c>
      <c r="W66">
        <f t="shared" si="5"/>
        <v>0.93700585767046607</v>
      </c>
      <c r="X66">
        <f t="shared" si="6"/>
        <v>0.97319431851860783</v>
      </c>
      <c r="Y66">
        <v>0.96873077699999999</v>
      </c>
    </row>
    <row r="67" spans="1:25" x14ac:dyDescent="0.25">
      <c r="A67">
        <v>0.13841626000000001</v>
      </c>
      <c r="B67">
        <v>0.608235215</v>
      </c>
      <c r="C67">
        <v>0.54303148199999995</v>
      </c>
      <c r="E67">
        <v>0.214576083</v>
      </c>
      <c r="F67">
        <v>0.957850278</v>
      </c>
      <c r="G67">
        <v>0.33813826200000002</v>
      </c>
      <c r="I67">
        <v>7.6159823000000001E-2</v>
      </c>
      <c r="J67">
        <v>0.34667152299999998</v>
      </c>
      <c r="K67">
        <v>0.72883810599999999</v>
      </c>
      <c r="L67" t="s">
        <v>64</v>
      </c>
      <c r="O67">
        <f t="shared" ref="O67:O83" si="7">2^A67</f>
        <v>1.100696146803253</v>
      </c>
      <c r="P67">
        <f t="shared" ref="P67:P83" si="8">2^B67</f>
        <v>1.5243933450587552</v>
      </c>
      <c r="Q67">
        <v>0.54303148199999995</v>
      </c>
      <c r="S67">
        <f t="shared" ref="S67:S83" si="9">2^E67</f>
        <v>1.1603629068773857</v>
      </c>
      <c r="T67">
        <f t="shared" ref="T67:T83" si="10">2^F67</f>
        <v>1.9424133981604776</v>
      </c>
      <c r="U67">
        <v>0.33813826200000002</v>
      </c>
      <c r="W67">
        <f t="shared" ref="W67:W83" si="11">2^I67</f>
        <v>1.0542082029154212</v>
      </c>
      <c r="X67">
        <f t="shared" ref="X67:X83" si="12">2^J67</f>
        <v>1.2716234468586427</v>
      </c>
      <c r="Y67">
        <v>0.72883810599999999</v>
      </c>
    </row>
    <row r="68" spans="1:25" x14ac:dyDescent="0.25">
      <c r="A68">
        <v>0.24967109500000001</v>
      </c>
      <c r="B68">
        <v>0.69146717099999999</v>
      </c>
      <c r="C68">
        <v>0.48927200500000001</v>
      </c>
      <c r="E68">
        <v>0.112640661</v>
      </c>
      <c r="F68">
        <v>0.31207246599999999</v>
      </c>
      <c r="G68">
        <v>0.75498545100000003</v>
      </c>
      <c r="I68">
        <v>-0.13703043400000001</v>
      </c>
      <c r="J68">
        <v>-0.38012500100000002</v>
      </c>
      <c r="K68">
        <v>0.70385262800000004</v>
      </c>
      <c r="L68" t="s">
        <v>65</v>
      </c>
      <c r="O68">
        <f t="shared" si="7"/>
        <v>1.188936030973917</v>
      </c>
      <c r="P68">
        <f t="shared" si="8"/>
        <v>1.6149250065576091</v>
      </c>
      <c r="Q68">
        <v>0.48927200500000001</v>
      </c>
      <c r="S68">
        <f t="shared" si="9"/>
        <v>1.0812054289009072</v>
      </c>
      <c r="T68">
        <f t="shared" si="10"/>
        <v>1.241489849502988</v>
      </c>
      <c r="U68">
        <v>0.75498545100000003</v>
      </c>
      <c r="W68">
        <f t="shared" si="11"/>
        <v>0.90938906781657358</v>
      </c>
      <c r="X68">
        <f t="shared" si="12"/>
        <v>0.76837101295201538</v>
      </c>
      <c r="Y68">
        <v>0.70385262800000004</v>
      </c>
    </row>
    <row r="69" spans="1:25" x14ac:dyDescent="0.25">
      <c r="A69">
        <v>-2.6134464999999999E-2</v>
      </c>
      <c r="B69">
        <v>-9.7603443999999998E-2</v>
      </c>
      <c r="C69">
        <v>0.92224718999999999</v>
      </c>
      <c r="E69">
        <v>0.17392944099999999</v>
      </c>
      <c r="F69">
        <v>0.657680406</v>
      </c>
      <c r="G69">
        <v>0.51074351600000001</v>
      </c>
      <c r="I69">
        <v>0.20006390600000001</v>
      </c>
      <c r="J69">
        <v>0.76116061099999999</v>
      </c>
      <c r="K69">
        <v>0.44656114200000002</v>
      </c>
      <c r="L69" t="s">
        <v>39</v>
      </c>
      <c r="O69">
        <f t="shared" si="7"/>
        <v>0.98204806015534407</v>
      </c>
      <c r="P69">
        <f t="shared" si="8"/>
        <v>0.93458420230398243</v>
      </c>
      <c r="Q69">
        <v>0.92224718999999999</v>
      </c>
      <c r="S69">
        <f t="shared" si="9"/>
        <v>1.1281269619311232</v>
      </c>
      <c r="T69">
        <f t="shared" si="10"/>
        <v>1.5775441764477096</v>
      </c>
      <c r="U69">
        <v>0.51074351600000001</v>
      </c>
      <c r="W69">
        <f t="shared" si="11"/>
        <v>1.1487492391692846</v>
      </c>
      <c r="X69">
        <f t="shared" si="12"/>
        <v>1.694853542454952</v>
      </c>
      <c r="Y69">
        <v>0.44656114200000002</v>
      </c>
    </row>
    <row r="70" spans="1:25" x14ac:dyDescent="0.25">
      <c r="A70">
        <v>1.8475352E-2</v>
      </c>
      <c r="B70">
        <v>2.5648522999999999E-2</v>
      </c>
      <c r="C70">
        <v>0.97953768299999999</v>
      </c>
      <c r="E70">
        <v>0.244238855</v>
      </c>
      <c r="F70">
        <v>0.33913285399999998</v>
      </c>
      <c r="G70">
        <v>0.73450965000000001</v>
      </c>
      <c r="I70">
        <v>0.225763502</v>
      </c>
      <c r="J70">
        <v>0.313515039</v>
      </c>
      <c r="K70">
        <v>0.75388939700000002</v>
      </c>
      <c r="L70" t="s">
        <v>40</v>
      </c>
      <c r="O70">
        <f t="shared" si="7"/>
        <v>1.0128884878877098</v>
      </c>
      <c r="P70">
        <f t="shared" si="8"/>
        <v>1.0179371743123073</v>
      </c>
      <c r="Q70">
        <v>0.97953768299999999</v>
      </c>
      <c r="S70">
        <f t="shared" si="9"/>
        <v>1.1844676980709357</v>
      </c>
      <c r="T70">
        <f t="shared" si="10"/>
        <v>1.2649960271546565</v>
      </c>
      <c r="U70">
        <v>0.73450965000000001</v>
      </c>
      <c r="W70">
        <f t="shared" si="11"/>
        <v>1.1693959516906238</v>
      </c>
      <c r="X70">
        <f t="shared" si="12"/>
        <v>1.2427318551788347</v>
      </c>
      <c r="Y70">
        <v>0.75388939700000002</v>
      </c>
    </row>
    <row r="71" spans="1:25" x14ac:dyDescent="0.25">
      <c r="A71">
        <v>-0.64712903899999996</v>
      </c>
      <c r="B71">
        <v>-1.2048223579999999</v>
      </c>
      <c r="C71">
        <v>0.22827188700000001</v>
      </c>
      <c r="E71">
        <v>-0.99068456299999996</v>
      </c>
      <c r="F71">
        <v>-1.8442793470000001</v>
      </c>
      <c r="G71">
        <v>6.5142439999999996E-2</v>
      </c>
      <c r="I71">
        <v>-0.34355552299999997</v>
      </c>
      <c r="J71">
        <v>-0.63899830400000002</v>
      </c>
      <c r="K71">
        <v>0.52282403499999996</v>
      </c>
      <c r="L71" t="s">
        <v>88</v>
      </c>
      <c r="O71">
        <f t="shared" si="7"/>
        <v>0.63854976322477741</v>
      </c>
      <c r="P71">
        <f t="shared" si="8"/>
        <v>0.43382275777359663</v>
      </c>
      <c r="Q71">
        <v>0.22827188700000001</v>
      </c>
      <c r="S71">
        <f t="shared" si="9"/>
        <v>0.50323893002809916</v>
      </c>
      <c r="T71">
        <f t="shared" si="10"/>
        <v>0.27849448299103785</v>
      </c>
      <c r="U71">
        <v>6.5142439999999996E-2</v>
      </c>
      <c r="W71">
        <f t="shared" si="11"/>
        <v>0.78809665175581867</v>
      </c>
      <c r="X71">
        <f t="shared" si="12"/>
        <v>0.64215865940161643</v>
      </c>
      <c r="Y71">
        <v>0.52282403499999996</v>
      </c>
    </row>
    <row r="72" spans="1:25" x14ac:dyDescent="0.25">
      <c r="A72">
        <v>-0.669951984</v>
      </c>
      <c r="B72">
        <v>-2.7146561380000001</v>
      </c>
      <c r="C72" t="s">
        <v>18</v>
      </c>
      <c r="E72">
        <v>-0.39614723000000002</v>
      </c>
      <c r="F72">
        <v>-1.607134499</v>
      </c>
      <c r="G72" t="s">
        <v>18</v>
      </c>
      <c r="I72">
        <v>0.27380475399999998</v>
      </c>
      <c r="J72">
        <v>1.1097128789999999</v>
      </c>
      <c r="K72" t="s">
        <v>18</v>
      </c>
      <c r="L72" t="s">
        <v>41</v>
      </c>
      <c r="O72">
        <f t="shared" si="7"/>
        <v>0.62852760566601462</v>
      </c>
      <c r="P72">
        <f t="shared" si="8"/>
        <v>0.1523375878360099</v>
      </c>
      <c r="Q72" t="s">
        <v>18</v>
      </c>
      <c r="S72">
        <f t="shared" si="9"/>
        <v>0.75988487642712443</v>
      </c>
      <c r="T72">
        <f t="shared" si="10"/>
        <v>0.32824967799897481</v>
      </c>
      <c r="U72" t="s">
        <v>18</v>
      </c>
      <c r="W72">
        <f t="shared" si="11"/>
        <v>1.2089920467724213</v>
      </c>
      <c r="X72">
        <f t="shared" si="12"/>
        <v>2.1580269459790502</v>
      </c>
      <c r="Y72" t="s">
        <v>18</v>
      </c>
    </row>
    <row r="73" spans="1:25" x14ac:dyDescent="0.25">
      <c r="A73">
        <v>-5.7313349999999997E-3</v>
      </c>
      <c r="B73">
        <v>-1.0851594000000001E-2</v>
      </c>
      <c r="C73">
        <v>0.99134185100000005</v>
      </c>
      <c r="E73">
        <v>7.7950290000000005E-2</v>
      </c>
      <c r="F73">
        <v>0.147649901</v>
      </c>
      <c r="G73">
        <v>0.88261907100000003</v>
      </c>
      <c r="I73">
        <v>8.3681625999999995E-2</v>
      </c>
      <c r="J73">
        <v>0.15854974499999999</v>
      </c>
      <c r="K73">
        <v>0.87402362600000005</v>
      </c>
      <c r="L73" t="s">
        <v>66</v>
      </c>
      <c r="O73">
        <f t="shared" si="7"/>
        <v>0.99603522187340521</v>
      </c>
      <c r="P73">
        <f t="shared" si="8"/>
        <v>0.99250646579640811</v>
      </c>
      <c r="Q73">
        <v>0.99134185100000005</v>
      </c>
      <c r="S73">
        <f t="shared" si="9"/>
        <v>1.0555173477400759</v>
      </c>
      <c r="T73">
        <f t="shared" si="10"/>
        <v>1.1077634941284491</v>
      </c>
      <c r="U73">
        <v>0.88261907100000003</v>
      </c>
      <c r="W73">
        <f t="shared" si="11"/>
        <v>1.0597188987819346</v>
      </c>
      <c r="X73">
        <f t="shared" si="12"/>
        <v>1.1161645604904935</v>
      </c>
      <c r="Y73">
        <v>0.87402362600000005</v>
      </c>
    </row>
    <row r="74" spans="1:25" x14ac:dyDescent="0.25">
      <c r="A74">
        <v>5.3434661000000001E-2</v>
      </c>
      <c r="B74">
        <v>0.112524559</v>
      </c>
      <c r="C74">
        <v>0.91040749799999998</v>
      </c>
      <c r="E74">
        <v>0.625890901</v>
      </c>
      <c r="F74">
        <v>1.3277910340000001</v>
      </c>
      <c r="G74">
        <v>0.18424715</v>
      </c>
      <c r="I74">
        <v>0.57245623999999995</v>
      </c>
      <c r="J74">
        <v>1.218583618</v>
      </c>
      <c r="K74">
        <v>0.22300227</v>
      </c>
      <c r="L74" t="s">
        <v>67</v>
      </c>
      <c r="O74">
        <f t="shared" si="7"/>
        <v>1.0377325417312846</v>
      </c>
      <c r="P74">
        <f t="shared" si="8"/>
        <v>1.0811184215582479</v>
      </c>
      <c r="Q74">
        <v>0.91040749799999998</v>
      </c>
      <c r="S74">
        <f t="shared" si="9"/>
        <v>1.5431634740563074</v>
      </c>
      <c r="T74">
        <f t="shared" si="10"/>
        <v>2.5101803711804358</v>
      </c>
      <c r="U74">
        <v>0.18424715</v>
      </c>
      <c r="W74">
        <f t="shared" si="11"/>
        <v>1.4870531779622091</v>
      </c>
      <c r="X74">
        <f t="shared" si="12"/>
        <v>2.3271813147404203</v>
      </c>
      <c r="Y74">
        <v>0.22300227</v>
      </c>
    </row>
    <row r="75" spans="1:25" x14ac:dyDescent="0.25">
      <c r="A75">
        <v>9.2298297000000001E-2</v>
      </c>
      <c r="B75">
        <v>0.137318457</v>
      </c>
      <c r="C75" t="s">
        <v>18</v>
      </c>
      <c r="E75">
        <v>0.43011013799999998</v>
      </c>
      <c r="F75">
        <v>0.64009990999999999</v>
      </c>
      <c r="G75" t="s">
        <v>18</v>
      </c>
      <c r="I75">
        <v>0.337811841</v>
      </c>
      <c r="J75">
        <v>0.502842385</v>
      </c>
      <c r="K75" t="s">
        <v>18</v>
      </c>
      <c r="L75" t="s">
        <v>68</v>
      </c>
      <c r="O75">
        <f t="shared" si="7"/>
        <v>1.0660671372935628</v>
      </c>
      <c r="P75">
        <f t="shared" si="8"/>
        <v>1.0998589027045418</v>
      </c>
      <c r="Q75" t="s">
        <v>18</v>
      </c>
      <c r="S75">
        <f t="shared" si="9"/>
        <v>1.3473364310874698</v>
      </c>
      <c r="T75">
        <f t="shared" si="10"/>
        <v>1.5584370809905554</v>
      </c>
      <c r="U75" t="s">
        <v>18</v>
      </c>
      <c r="W75">
        <f t="shared" si="11"/>
        <v>1.2638382555417371</v>
      </c>
      <c r="X75">
        <f t="shared" si="12"/>
        <v>1.417002579962936</v>
      </c>
      <c r="Y75" t="s">
        <v>18</v>
      </c>
    </row>
    <row r="76" spans="1:25" x14ac:dyDescent="0.25">
      <c r="A76">
        <v>0.23802256699999999</v>
      </c>
      <c r="B76">
        <v>0.295200095</v>
      </c>
      <c r="C76">
        <v>0.76784103000000004</v>
      </c>
      <c r="E76">
        <v>0.87169664700000005</v>
      </c>
      <c r="F76">
        <v>1.0824373249999999</v>
      </c>
      <c r="G76">
        <v>0.27905825000000001</v>
      </c>
      <c r="I76">
        <v>0.63367408000000003</v>
      </c>
      <c r="J76">
        <v>0.78763372899999995</v>
      </c>
      <c r="K76">
        <v>0.43091097900000003</v>
      </c>
      <c r="L76" t="s">
        <v>94</v>
      </c>
      <c r="O76">
        <f t="shared" si="7"/>
        <v>1.1793750401990128</v>
      </c>
      <c r="P76">
        <f t="shared" si="8"/>
        <v>1.2270551522164617</v>
      </c>
      <c r="Q76">
        <v>0.76784103000000004</v>
      </c>
      <c r="S76">
        <f t="shared" si="9"/>
        <v>1.8298135440619516</v>
      </c>
      <c r="T76">
        <f t="shared" si="10"/>
        <v>2.117610605022084</v>
      </c>
      <c r="U76">
        <v>0.27905825000000001</v>
      </c>
      <c r="W76">
        <f t="shared" si="11"/>
        <v>1.5515111662471515</v>
      </c>
      <c r="X76">
        <f t="shared" si="12"/>
        <v>1.7262408039953849</v>
      </c>
      <c r="Y76">
        <v>0.43091097900000003</v>
      </c>
    </row>
    <row r="77" spans="1:25" x14ac:dyDescent="0.25">
      <c r="A77">
        <v>2.8991088660000002</v>
      </c>
      <c r="B77">
        <v>0.84097601899999996</v>
      </c>
      <c r="C77">
        <v>0.40036136900000002</v>
      </c>
      <c r="E77">
        <v>5.9704550149999998</v>
      </c>
      <c r="F77">
        <v>1.8946281899999999</v>
      </c>
      <c r="G77">
        <v>5.8141677000000003E-2</v>
      </c>
      <c r="I77">
        <v>3.071346149</v>
      </c>
      <c r="J77">
        <v>1.3527519480000001</v>
      </c>
      <c r="K77">
        <v>0.17613488899999999</v>
      </c>
      <c r="L77" t="s">
        <v>89</v>
      </c>
      <c r="O77">
        <f t="shared" si="7"/>
        <v>7.4596547770068478</v>
      </c>
      <c r="P77">
        <f t="shared" si="8"/>
        <v>1.7912615649351005</v>
      </c>
      <c r="Q77">
        <v>0.40036136900000002</v>
      </c>
      <c r="S77">
        <f t="shared" si="9"/>
        <v>62.702671871233612</v>
      </c>
      <c r="T77">
        <f t="shared" si="10"/>
        <v>3.7182613801577729</v>
      </c>
      <c r="U77">
        <v>5.8141677000000003E-2</v>
      </c>
      <c r="W77">
        <f t="shared" si="11"/>
        <v>8.4055728777830616</v>
      </c>
      <c r="X77">
        <f t="shared" si="12"/>
        <v>2.5539883567053181</v>
      </c>
      <c r="Y77">
        <v>0.17613488899999999</v>
      </c>
    </row>
    <row r="78" spans="1:25" x14ac:dyDescent="0.25">
      <c r="A78">
        <v>0.38727692600000002</v>
      </c>
      <c r="B78">
        <v>0.61483612499999996</v>
      </c>
      <c r="C78">
        <v>0.53866294999999997</v>
      </c>
      <c r="E78">
        <v>-0.62365346200000005</v>
      </c>
      <c r="F78">
        <v>-0.97220960099999998</v>
      </c>
      <c r="G78">
        <v>0.33094628500000001</v>
      </c>
      <c r="I78">
        <v>-1.0109303890000001</v>
      </c>
      <c r="J78">
        <v>-1.600267463</v>
      </c>
      <c r="K78">
        <v>0.109539262</v>
      </c>
      <c r="L78" t="s">
        <v>69</v>
      </c>
      <c r="O78">
        <f t="shared" si="7"/>
        <v>1.3079223807668312</v>
      </c>
      <c r="P78">
        <f t="shared" si="8"/>
        <v>1.5313840380762784</v>
      </c>
      <c r="Q78">
        <v>0.53866294999999997</v>
      </c>
      <c r="S78">
        <f t="shared" si="9"/>
        <v>0.64902526180828257</v>
      </c>
      <c r="T78">
        <f t="shared" si="10"/>
        <v>0.5097247810897968</v>
      </c>
      <c r="U78">
        <v>0.33094628500000001</v>
      </c>
      <c r="W78">
        <f t="shared" si="11"/>
        <v>0.49622613000772331</v>
      </c>
      <c r="X78">
        <f t="shared" si="12"/>
        <v>0.32981582706501289</v>
      </c>
      <c r="Y78">
        <v>0.109539262</v>
      </c>
    </row>
    <row r="79" spans="1:25" x14ac:dyDescent="0.25">
      <c r="A79">
        <v>1.390421326</v>
      </c>
      <c r="B79">
        <v>0.69099487999999998</v>
      </c>
      <c r="C79">
        <v>0.48956875900000002</v>
      </c>
      <c r="E79">
        <v>-1.10708238</v>
      </c>
      <c r="F79">
        <v>-0.50380650000000005</v>
      </c>
      <c r="G79">
        <v>0.61439736</v>
      </c>
      <c r="I79">
        <v>-2.4975037059999998</v>
      </c>
      <c r="J79">
        <v>-1.194386301</v>
      </c>
      <c r="K79">
        <v>0.23232689300000001</v>
      </c>
      <c r="L79" t="s">
        <v>70</v>
      </c>
      <c r="O79">
        <f t="shared" si="7"/>
        <v>2.6215522965023417</v>
      </c>
      <c r="P79">
        <f t="shared" si="8"/>
        <v>1.6143964196460112</v>
      </c>
      <c r="Q79">
        <v>0.48956875900000002</v>
      </c>
      <c r="S79">
        <f t="shared" si="9"/>
        <v>0.46423191707407663</v>
      </c>
      <c r="T79">
        <f t="shared" si="10"/>
        <v>0.7052435639723531</v>
      </c>
      <c r="U79">
        <v>0.61439736</v>
      </c>
      <c r="W79">
        <f t="shared" si="11"/>
        <v>0.17708283664356111</v>
      </c>
      <c r="X79">
        <f t="shared" si="12"/>
        <v>0.43697228933162163</v>
      </c>
      <c r="Y79">
        <v>0.23232689300000001</v>
      </c>
    </row>
    <row r="80" spans="1:25" x14ac:dyDescent="0.25">
      <c r="A80">
        <v>-0.37437998900000002</v>
      </c>
      <c r="B80">
        <v>-0.53994956400000005</v>
      </c>
      <c r="C80">
        <v>0.58923181499999999</v>
      </c>
      <c r="E80">
        <v>6.7788307000000006E-2</v>
      </c>
      <c r="F80">
        <v>9.9723886999999997E-2</v>
      </c>
      <c r="G80">
        <v>0.92056353599999996</v>
      </c>
      <c r="I80">
        <v>0.44216829600000002</v>
      </c>
      <c r="J80">
        <v>0.64723746199999999</v>
      </c>
      <c r="K80">
        <v>0.51747827000000002</v>
      </c>
      <c r="L80" t="s">
        <v>21</v>
      </c>
      <c r="O80">
        <f t="shared" si="7"/>
        <v>0.77143687331881738</v>
      </c>
      <c r="P80">
        <f t="shared" si="8"/>
        <v>0.68779495366622789</v>
      </c>
      <c r="Q80">
        <v>0.58923181499999999</v>
      </c>
      <c r="S80">
        <f t="shared" si="9"/>
        <v>1.0481086706296632</v>
      </c>
      <c r="T80">
        <f t="shared" si="10"/>
        <v>1.0715683587126468</v>
      </c>
      <c r="U80">
        <v>0.92056353599999996</v>
      </c>
      <c r="W80">
        <f t="shared" si="11"/>
        <v>1.3586447665128702</v>
      </c>
      <c r="X80">
        <f t="shared" si="12"/>
        <v>1.5661663561979644</v>
      </c>
      <c r="Y80">
        <v>0.51747827000000002</v>
      </c>
    </row>
    <row r="81" spans="1:25" x14ac:dyDescent="0.25">
      <c r="A81">
        <v>0.64722231900000005</v>
      </c>
      <c r="B81">
        <v>0.41584622900000001</v>
      </c>
      <c r="C81">
        <v>0.67752252800000001</v>
      </c>
      <c r="E81">
        <v>-2.6894640000000001</v>
      </c>
      <c r="F81">
        <v>-1.5577522909999999</v>
      </c>
      <c r="G81">
        <v>0.11929197900000001</v>
      </c>
      <c r="I81">
        <v>-3.3366863179999999</v>
      </c>
      <c r="J81">
        <v>-1.954070891</v>
      </c>
      <c r="K81">
        <v>5.0692833999999999E-2</v>
      </c>
      <c r="L81" t="s">
        <v>71</v>
      </c>
      <c r="O81">
        <f t="shared" si="7"/>
        <v>1.5661499172888449</v>
      </c>
      <c r="P81">
        <f t="shared" si="8"/>
        <v>1.3340809678320873</v>
      </c>
      <c r="Q81">
        <v>0.67752252800000001</v>
      </c>
      <c r="S81">
        <f t="shared" si="9"/>
        <v>0.15502104628176838</v>
      </c>
      <c r="T81">
        <f t="shared" si="10"/>
        <v>0.3396798887581286</v>
      </c>
      <c r="U81">
        <v>0.11929197900000001</v>
      </c>
      <c r="W81">
        <f t="shared" si="11"/>
        <v>9.8982252387164224E-2</v>
      </c>
      <c r="X81">
        <f t="shared" si="12"/>
        <v>0.25808695170923301</v>
      </c>
      <c r="Y81">
        <v>5.0692833999999999E-2</v>
      </c>
    </row>
    <row r="82" spans="1:25" x14ac:dyDescent="0.25">
      <c r="A82">
        <v>-0.52641182099999995</v>
      </c>
      <c r="B82">
        <v>-1.409551454</v>
      </c>
      <c r="C82">
        <v>0.15867217</v>
      </c>
      <c r="E82">
        <v>-0.23242853799999999</v>
      </c>
      <c r="F82">
        <v>-0.62496580199999996</v>
      </c>
      <c r="G82">
        <v>0.53199350300000003</v>
      </c>
      <c r="I82">
        <v>0.29398328299999998</v>
      </c>
      <c r="J82">
        <v>0.78861922799999995</v>
      </c>
      <c r="K82">
        <v>0.43033458899999999</v>
      </c>
      <c r="L82" t="s">
        <v>22</v>
      </c>
      <c r="O82">
        <f t="shared" si="7"/>
        <v>0.69427935577086053</v>
      </c>
      <c r="P82">
        <f t="shared" si="8"/>
        <v>0.37642870350522778</v>
      </c>
      <c r="Q82">
        <v>0.15867217</v>
      </c>
      <c r="S82">
        <f t="shared" si="9"/>
        <v>0.85120082957855137</v>
      </c>
      <c r="T82">
        <f t="shared" si="10"/>
        <v>0.64843514781042055</v>
      </c>
      <c r="U82">
        <v>0.53199350300000003</v>
      </c>
      <c r="W82">
        <f t="shared" si="11"/>
        <v>1.2260206536509506</v>
      </c>
      <c r="X82">
        <f t="shared" si="12"/>
        <v>1.7274203947712976</v>
      </c>
      <c r="Y82">
        <v>0.43033458899999999</v>
      </c>
    </row>
    <row r="83" spans="1:25" x14ac:dyDescent="0.25">
      <c r="A83">
        <v>6.9682624999999998E-2</v>
      </c>
      <c r="B83">
        <v>0.15214071800000001</v>
      </c>
      <c r="C83">
        <v>0.87907594899999997</v>
      </c>
      <c r="E83">
        <v>0.71783406500000002</v>
      </c>
      <c r="F83">
        <v>1.587401426</v>
      </c>
      <c r="G83">
        <v>0.112421756</v>
      </c>
      <c r="I83">
        <v>0.64815143900000005</v>
      </c>
      <c r="J83">
        <v>1.4418986629999999</v>
      </c>
      <c r="K83">
        <v>0.14933096400000001</v>
      </c>
      <c r="L83" t="s">
        <v>53</v>
      </c>
      <c r="O83">
        <f t="shared" si="7"/>
        <v>1.0494857843818162</v>
      </c>
      <c r="P83">
        <f t="shared" si="8"/>
        <v>1.1112171095804428</v>
      </c>
      <c r="Q83">
        <v>0.87907594899999997</v>
      </c>
      <c r="S83">
        <f t="shared" si="9"/>
        <v>1.6447109562047992</v>
      </c>
      <c r="T83">
        <f t="shared" si="10"/>
        <v>3.0050758918173197</v>
      </c>
      <c r="U83">
        <v>0.112421756</v>
      </c>
      <c r="W83">
        <f t="shared" si="11"/>
        <v>1.5671588691728349</v>
      </c>
      <c r="X83">
        <f t="shared" si="12"/>
        <v>2.7167817316915954</v>
      </c>
      <c r="Y83">
        <v>0.14933096400000001</v>
      </c>
    </row>
  </sheetData>
  <sortState ref="A2:W84">
    <sortCondition ref="L2:L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Adipose specific genes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Narayanan, Ramesh</dc:creator>
  <cp:lastModifiedBy>Narayanan, Ramesh</cp:lastModifiedBy>
  <dcterms:created xsi:type="dcterms:W3CDTF">2015-07-23T19:02:36Z</dcterms:created>
  <dcterms:modified xsi:type="dcterms:W3CDTF">2015-07-24T20:10:05Z</dcterms:modified>
</cp:coreProperties>
</file>