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UFLIT\Nam 3 HK2\Công nghệ phần mềm nâng cao\VY2-G06-Tour-Traveloka- tailieu\"/>
    </mc:Choice>
  </mc:AlternateContent>
  <xr:revisionPtr revIDLastSave="0" documentId="13_ncr:1_{62DBEEB2-03F7-41F5-96F4-9163D0ECAE1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BS" sheetId="1" r:id="rId1"/>
    <sheet name="Risk Mgmt" sheetId="2" r:id="rId2"/>
    <sheet name="Skill Matrix" sheetId="4" r:id="rId3"/>
    <sheet name="Budget" sheetId="6" r:id="rId4"/>
    <sheet name="Sprint" sheetId="5" r:id="rId5"/>
    <sheet name="Ref" sheetId="3" r:id="rId6"/>
  </sheets>
  <definedNames>
    <definedName name="_xlnm._FilterDatabase" localSheetId="1" hidden="1">'Risk Mgmt'!$A$1:$J$3</definedName>
    <definedName name="Member">Ref!$G$2:$G$12</definedName>
    <definedName name="Mức_độ_rủi_ro">Ref!$B$2:$B$6</definedName>
    <definedName name="Risk_group">Ref!$A$2:$A$5</definedName>
    <definedName name="Risk_type">Ref!$E$2:$E$7</definedName>
    <definedName name="Strategy_Type">Ref!$F$2:$F$4</definedName>
    <definedName name="Task_Group">Ref!$D$2:$D$6</definedName>
    <definedName name="Xác_suất_rủi_ro">Ref!$C$2:$C$6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2" l="1"/>
  <c r="H7" i="2"/>
  <c r="A7" i="2"/>
  <c r="E7" i="6"/>
  <c r="F7" i="6"/>
  <c r="E6" i="6"/>
  <c r="F6" i="6"/>
  <c r="E5" i="6"/>
  <c r="F5" i="6"/>
  <c r="E4" i="6"/>
  <c r="E8" i="6" s="1"/>
  <c r="E10" i="6" s="1"/>
  <c r="H6" i="2"/>
  <c r="H4" i="2"/>
  <c r="H3" i="2"/>
  <c r="H2" i="2"/>
  <c r="F4" i="6" l="1"/>
  <c r="F8" i="6" s="1"/>
  <c r="F10" i="6" s="1"/>
</calcChain>
</file>

<file path=xl/sharedStrings.xml><?xml version="1.0" encoding="utf-8"?>
<sst xmlns="http://schemas.openxmlformats.org/spreadsheetml/2006/main" count="558" uniqueCount="276">
  <si>
    <t>Task Group</t>
  </si>
  <si>
    <t>Task</t>
  </si>
  <si>
    <t>Assign</t>
  </si>
  <si>
    <t>From</t>
  </si>
  <si>
    <t>To</t>
  </si>
  <si>
    <t>% completed</t>
  </si>
  <si>
    <t>Note</t>
  </si>
  <si>
    <t>Project Management</t>
  </si>
  <si>
    <t>Họp dự án mỗi ngày (daily meeting)</t>
  </si>
  <si>
    <t>All</t>
  </si>
  <si>
    <t>Thông qua FB messenger /MS Teams</t>
  </si>
  <si>
    <t xml:space="preserve">Họp dự án tuần </t>
  </si>
  <si>
    <t>Lập kế hoạch dự án</t>
  </si>
  <si>
    <t>Ước lượng chi phí</t>
  </si>
  <si>
    <t>Tạo báo cáo word</t>
  </si>
  <si>
    <t>now</t>
  </si>
  <si>
    <t>Up GitHub</t>
  </si>
  <si>
    <t>Tạo report</t>
  </si>
  <si>
    <t>Tạo CM plan</t>
  </si>
  <si>
    <t>Hân</t>
  </si>
  <si>
    <t>code frontend</t>
  </si>
  <si>
    <t>Hân, Vy</t>
  </si>
  <si>
    <t>code backend</t>
  </si>
  <si>
    <t>Thiên, Hiếu</t>
  </si>
  <si>
    <t>Quản lý rủi ro</t>
  </si>
  <si>
    <t>lab 1</t>
  </si>
  <si>
    <t>lab 2</t>
  </si>
  <si>
    <t>lab 3</t>
  </si>
  <si>
    <t>Version 1</t>
  </si>
  <si>
    <t>Version 2</t>
  </si>
  <si>
    <t>Version 3</t>
  </si>
  <si>
    <t>Báo cáo tiến độ</t>
  </si>
  <si>
    <t>CM Management</t>
  </si>
  <si>
    <t>Danh sách CI</t>
  </si>
  <si>
    <t>Cài đặt GitHub</t>
  </si>
  <si>
    <t>version 2.30.0.windows.2</t>
  </si>
  <si>
    <t>Cài đặt Docker Desktop</t>
  </si>
  <si>
    <t>version 20.10.5, build 55c4c88</t>
  </si>
  <si>
    <t>Cài đặt Nodejs</t>
  </si>
  <si>
    <t>version 16.14.0</t>
  </si>
  <si>
    <t>Tạo thư mục quản lý cấu hình</t>
  </si>
  <si>
    <t>Cài MSSQL</t>
  </si>
  <si>
    <t>MSSQL 2018/MSSQL2019</t>
  </si>
  <si>
    <t>Cài visualstudio</t>
  </si>
  <si>
    <t>Visual studio 2019</t>
  </si>
  <si>
    <t>Viết tài liệu quản lý cấu hình</t>
  </si>
  <si>
    <t>Tạo tài khoản AWS</t>
  </si>
  <si>
    <t>Training</t>
  </si>
  <si>
    <t>Nodejs</t>
  </si>
  <si>
    <t>link học: Microsoft Teams</t>
  </si>
  <si>
    <t>Reactjs</t>
  </si>
  <si>
    <t>GitHub</t>
  </si>
  <si>
    <t>Youtube</t>
  </si>
  <si>
    <t>AWS</t>
  </si>
  <si>
    <t>Project Implementation</t>
  </si>
  <si>
    <t>Khảo sát yêu cầu chức năng</t>
  </si>
  <si>
    <t>Vẽ usecase model</t>
  </si>
  <si>
    <t>Viết đặc tả usecase (usecase specs)</t>
  </si>
  <si>
    <t>Thanh toán</t>
  </si>
  <si>
    <t>Vy</t>
  </si>
  <si>
    <t>Thống kê</t>
  </si>
  <si>
    <t>Lấy DS voucher</t>
  </si>
  <si>
    <t>Hoàn tiền</t>
  </si>
  <si>
    <t xml:space="preserve"> Review tài liệu đặc tả usecase spec</t>
  </si>
  <si>
    <t>Vẽ Chart(activity, sequene,state,class)</t>
  </si>
  <si>
    <t>Thiết kế dữ liệu</t>
  </si>
  <si>
    <t>Phân tích yêu cầu nghiệp vụ</t>
  </si>
  <si>
    <t>SPRINT 1 (BASIC VERSION - MF)</t>
  </si>
  <si>
    <t>Phân tích thiết kế</t>
  </si>
  <si>
    <t>User Web</t>
  </si>
  <si>
    <t>Hiếu, Vy</t>
  </si>
  <si>
    <t>Thiên</t>
  </si>
  <si>
    <t>Partner Web</t>
  </si>
  <si>
    <t>Thiên, Hân</t>
  </si>
  <si>
    <t>- Thiết kế giao diện</t>
  </si>
  <si>
    <t xml:space="preserve">Thiết kế giao diện User </t>
  </si>
  <si>
    <t>Thiết kế giao diện Partner</t>
  </si>
  <si>
    <t>Lập trình</t>
  </si>
  <si>
    <t>insert database</t>
  </si>
  <si>
    <t>vẽ chart UC, classdiagram</t>
  </si>
  <si>
    <t>Kiểm thử</t>
  </si>
  <si>
    <t>-integration testing/functional testing</t>
  </si>
  <si>
    <t>SPRINT 2 (ADVANCED VERSION - MF+AF)</t>
  </si>
  <si>
    <t>- Thiết kế CSDL</t>
  </si>
  <si>
    <t>Hiếu</t>
  </si>
  <si>
    <t>Tài liệu phân tích thiết kế</t>
  </si>
  <si>
    <t>vẽ chart sequence, activity</t>
  </si>
  <si>
    <t>trang thông tin tour của partner</t>
  </si>
  <si>
    <t>trang bắt đầu cho partner</t>
  </si>
  <si>
    <t xml:space="preserve">vẽ chart sequence, activity </t>
  </si>
  <si>
    <t>-system testing</t>
  </si>
  <si>
    <t>SPRINT 2+: 'Tich hop he thong voi cac app khac</t>
  </si>
  <si>
    <t>-app (API lấy từ app khác sang)</t>
  </si>
  <si>
    <t>App 1,9</t>
  </si>
  <si>
    <t>SPRINT 3 (FULL VERSION)</t>
  </si>
  <si>
    <t>vẽ chart state</t>
  </si>
  <si>
    <t>-API (cung cấp cho các app khác : liệt kê theo từng app)</t>
  </si>
  <si>
    <t xml:space="preserve"> Lấy từ app nhóm 1 </t>
  </si>
  <si>
    <t>Lấy từ app nhóm 9</t>
  </si>
  <si>
    <t>SPRINT 3+: 'Tich hop he thong voi cac app khac</t>
  </si>
  <si>
    <t>Deploy len server</t>
  </si>
  <si>
    <t>Package and Release</t>
  </si>
  <si>
    <t>- Version 1</t>
  </si>
  <si>
    <t>- Version 2</t>
  </si>
  <si>
    <t>- Version 3</t>
  </si>
  <si>
    <t>Bảo vệ đồ án: final version</t>
  </si>
  <si>
    <t>No</t>
  </si>
  <si>
    <t>Risk</t>
  </si>
  <si>
    <t>Risk Description</t>
  </si>
  <si>
    <t>Risk Type</t>
  </si>
  <si>
    <t>Risk Group</t>
  </si>
  <si>
    <t>Affects</t>
  </si>
  <si>
    <t>Probability</t>
  </si>
  <si>
    <t>Exponent</t>
  </si>
  <si>
    <t>Strategy Type</t>
  </si>
  <si>
    <t>Strategy Description</t>
  </si>
  <si>
    <t>Công nghệ mới, chưa thành thạo</t>
  </si>
  <si>
    <t>Mới học React,Node JS chưa áp dụng vào dự án nên chưa có nhiều kinh nghiệm</t>
  </si>
  <si>
    <t>Technology</t>
  </si>
  <si>
    <t>C3 - Execution</t>
  </si>
  <si>
    <t>Avoid Risk</t>
  </si>
  <si>
    <t>Tìm chuyên gia về React để hỏi khi có vấn đề kỹ thuật (trên các diễn đàn, xem youtube, …)</t>
  </si>
  <si>
    <t>Trễ deadline</t>
  </si>
  <si>
    <t>Có nhiều thành viên chưa thạo công nghệ nên mất thời gian training</t>
  </si>
  <si>
    <t>People</t>
  </si>
  <si>
    <t>1a. Code dùm
1b. Làm đoạn code mẫu + hướng dẫn sử dụng cho bạn reuse (copy paste)</t>
  </si>
  <si>
    <t>Chưa biết cách sử dụng Tool</t>
  </si>
  <si>
    <t>Tool</t>
  </si>
  <si>
    <t>C4 - Environment</t>
  </si>
  <si>
    <t>Tìm video hướng dẫn sử dụng tool Asana</t>
  </si>
  <si>
    <t>Chưa biết cách sử dụng Tool nên có thể làm sai, xóa nhầm thư mục dự án</t>
  </si>
  <si>
    <t>C2 - Scope &amp; requirement</t>
  </si>
  <si>
    <t>Minimize Affects</t>
  </si>
  <si>
    <t xml:space="preserve">Chỉ assign 1 người làm admin </t>
  </si>
  <si>
    <t>không kiểm soát được thời gian của các thành viên</t>
  </si>
  <si>
    <t>phân chia thời gian cho hợp lý</t>
  </si>
  <si>
    <t>Không đủ thời gian để làm song song 2 dự án (lý thuyết và thực hành)</t>
  </si>
  <si>
    <t>Do đổi công nghệ phần thực hành nền sẽ phải làm đồng thời 2 dự án:
- demo lý thuyết theo công nghệ của lý thuyết
- thực hành: theo công nghệ mới đổi</t>
  </si>
  <si>
    <t>Estimation</t>
  </si>
  <si>
    <t>Phân chia nhân sự riêng biệt cho từng dự án (1 cho lý thuyết, 2 cho thực hành)</t>
  </si>
  <si>
    <t>ĐÁNH GIÁ KỸ NĂNG CỦA CÁC THÀNH VIÊN</t>
  </si>
  <si>
    <t>Trên thang điểm: 10</t>
  </si>
  <si>
    <t>Tên thành viên</t>
  </si>
  <si>
    <t xml:space="preserve">Kỹ thuật </t>
  </si>
  <si>
    <t>Deploy</t>
  </si>
  <si>
    <t>Backend: Node JS</t>
  </si>
  <si>
    <t>Frontend: 
JS - React</t>
  </si>
  <si>
    <t>UIUX</t>
  </si>
  <si>
    <t>Cơ sở dữ liệu</t>
  </si>
  <si>
    <t>Trigger/Store Procedure …</t>
  </si>
  <si>
    <t>Github</t>
  </si>
  <si>
    <t>Võ Quốc Thiên</t>
  </si>
  <si>
    <t>Hồng Lê Gia Hân</t>
  </si>
  <si>
    <t>Lê Văn Hiếu</t>
  </si>
  <si>
    <t>Hoàng Vân Yến Vy</t>
  </si>
  <si>
    <t>Số ngày</t>
  </si>
  <si>
    <t>Số giờ làm việc max</t>
  </si>
  <si>
    <t>Đơn giá</t>
  </si>
  <si>
    <t>Tổng giờ</t>
  </si>
  <si>
    <t>Tổng giá</t>
  </si>
  <si>
    <t>Ngày thường</t>
  </si>
  <si>
    <t>Overtime ngày thường</t>
  </si>
  <si>
    <t>Overtime cuối tuần</t>
  </si>
  <si>
    <t>Overtime ngày lễ</t>
  </si>
  <si>
    <t>Budget/member</t>
  </si>
  <si>
    <t>Số member</t>
  </si>
  <si>
    <t>Tổng</t>
  </si>
  <si>
    <t>Admin</t>
  </si>
  <si>
    <t>Partner</t>
  </si>
  <si>
    <t>Customer</t>
  </si>
  <si>
    <t>Sprint 1</t>
  </si>
  <si>
    <t>Sprint 2</t>
  </si>
  <si>
    <t>Sprint 3</t>
  </si>
  <si>
    <t>Risk group</t>
  </si>
  <si>
    <t>Mức độ rủi ro</t>
  </si>
  <si>
    <t>Xác suất rủi ro</t>
  </si>
  <si>
    <t>Risk type</t>
  </si>
  <si>
    <t>Member</t>
  </si>
  <si>
    <t>C1 - Customers &amp; Users</t>
  </si>
  <si>
    <t>Võ Quốc Thiên (Thiên)</t>
  </si>
  <si>
    <t>Organizational</t>
  </si>
  <si>
    <t>Plan B</t>
  </si>
  <si>
    <t>Hồng Lê Gia Hân (Hân)</t>
  </si>
  <si>
    <t>Lê Văn Hiếu (Hiếu)</t>
  </si>
  <si>
    <t>Requirement</t>
  </si>
  <si>
    <t>Hoàng Vân Yến Vy (Vy)</t>
  </si>
  <si>
    <t>Thiên, Vy</t>
  </si>
  <si>
    <t>Hiếu, Hân</t>
  </si>
  <si>
    <t>Thiên, Hiếu, Hân</t>
  </si>
  <si>
    <t>Thiên, Hiếu, Vy</t>
  </si>
  <si>
    <t>Hân, Hiếu, Vy</t>
  </si>
  <si>
    <t>Thiên, Vy, Hân</t>
  </si>
  <si>
    <t>Lấy API từ App nhóm 1 và 9</t>
  </si>
  <si>
    <t>Tạo Database</t>
  </si>
  <si>
    <t>Đặc tả  API</t>
  </si>
  <si>
    <t>Nhóm 1(profile)</t>
  </si>
  <si>
    <t>Nhóm 9( Voucher)</t>
  </si>
  <si>
    <t>Up lên Host</t>
  </si>
  <si>
    <t>Microsoft Teams</t>
  </si>
  <si>
    <t>quản lý tour, thống kê,thêm tour, sửa tour</t>
  </si>
  <si>
    <t>xem tour, đặt tour</t>
  </si>
  <si>
    <t>thêm voucher,hoàn tiền,hoàn tiền, tra cứu activities, thanh toán,key word</t>
  </si>
  <si>
    <t>thống kê, lấy khung giá</t>
  </si>
  <si>
    <t>hoàn tiền, lấy danh sách voucher</t>
  </si>
  <si>
    <t>quản lý tour, thống kê</t>
  </si>
  <si>
    <t>1500đ</t>
  </si>
  <si>
    <t>Upcloud</t>
  </si>
  <si>
    <t>BUDGET DỰ ÁN (Từ ngày 1/3 - Đến ngày 22/5)</t>
  </si>
  <si>
    <t>Tra cứu activity</t>
  </si>
  <si>
    <t>Đặt activity</t>
  </si>
  <si>
    <t>Xem activity</t>
  </si>
  <si>
    <t>Quản lý activity</t>
  </si>
  <si>
    <t>Thêm activity</t>
  </si>
  <si>
    <t>Sửa activity</t>
  </si>
  <si>
    <t>Thêm voucher</t>
  </si>
  <si>
    <t>Hủy activity</t>
  </si>
  <si>
    <t>Phân tích giao diện</t>
  </si>
  <si>
    <t xml:space="preserve">   Phân tích chức năng người dùng</t>
  </si>
  <si>
    <t xml:space="preserve">   Phân tích cơ sở dữ liệu</t>
  </si>
  <si>
    <t xml:space="preserve">Phân tích code giao diện </t>
  </si>
  <si>
    <t>Phân tích API</t>
  </si>
  <si>
    <t>Code giao diện trang chủ của user</t>
  </si>
  <si>
    <t>Code giao diện chi tiết activity của user</t>
  </si>
  <si>
    <t>Code giao diện danh sách các activity của user</t>
  </si>
  <si>
    <t>Code giao diện danh sách chi tiết activity của user</t>
  </si>
  <si>
    <t>Code giao diện ghi nhận thông tin của user</t>
  </si>
  <si>
    <t>Code giao diện trang Home của Partner</t>
  </si>
  <si>
    <t>Code giao diện trang danh sách activity của Partner</t>
  </si>
  <si>
    <t>Code giao diện trang thêm activity của Partner</t>
  </si>
  <si>
    <t>Code giao diện trang thống kê của Partner</t>
  </si>
  <si>
    <t>- Thiết kế Chức Năng của User</t>
  </si>
  <si>
    <t>- Thiết kế Chức Năng của Partner</t>
  </si>
  <si>
    <t>- Thiết kế Api</t>
  </si>
  <si>
    <t>xem danh sách activity</t>
  </si>
  <si>
    <t>xem chi tiết activity</t>
  </si>
  <si>
    <t>thông tin thanh toán activity</t>
  </si>
  <si>
    <t xml:space="preserve">trang thanh toán </t>
  </si>
  <si>
    <t>chức năng của danh sách activity</t>
  </si>
  <si>
    <t>Chức năng của sửa đổi activity</t>
  </si>
  <si>
    <t>Chức năng của thêm activity</t>
  </si>
  <si>
    <t>Chức năng của thống kê</t>
  </si>
  <si>
    <t>Thực hiện chức năng danh sách activity</t>
  </si>
  <si>
    <t>Thực hiện chức năng của sửa đổi activity</t>
  </si>
  <si>
    <t>Thực hiện chức năng của thêm activity</t>
  </si>
  <si>
    <t>Thực hiện chức năng của thống kê</t>
  </si>
  <si>
    <t>Thực hiện chức năng xem danh sách activity</t>
  </si>
  <si>
    <t>Thực hiện chức năng xem chi tiết activity</t>
  </si>
  <si>
    <t xml:space="preserve">Thực hiện chức năng trang thanh toán </t>
  </si>
  <si>
    <t>Thực hiện chức năng thông tin thanh toán activity</t>
  </si>
  <si>
    <t>- Thiết kế lại giao diện</t>
  </si>
  <si>
    <t>Tạo Api</t>
  </si>
  <si>
    <t>trang danh sách các activity</t>
  </si>
  <si>
    <t xml:space="preserve">   trang chi tiết activity</t>
  </si>
  <si>
    <t>Code các chức năng Partner</t>
  </si>
  <si>
    <t>Code các chức năng User</t>
  </si>
  <si>
    <t>Chỉnh sửa giao diện User</t>
  </si>
  <si>
    <t>Chỉnh sửa giao diện Partner</t>
  </si>
  <si>
    <t>Chỉnh sửa search</t>
  </si>
  <si>
    <t>Chỉnh sửa danh sách activity</t>
  </si>
  <si>
    <t>Chỉnh sửa danh sách chi tiết activity</t>
  </si>
  <si>
    <t>Chỉnh sửa chi tiết activity</t>
  </si>
  <si>
    <t xml:space="preserve">Chỉnh sửa trang nhập thông tin thanh toán </t>
  </si>
  <si>
    <t>Chỉnh sửa trang thanh toán</t>
  </si>
  <si>
    <t>Chỉnh sửa trang home</t>
  </si>
  <si>
    <t>Chỉnh sửa trang danh sách activity</t>
  </si>
  <si>
    <t>Chỉnh sửa trang thêm activity</t>
  </si>
  <si>
    <t>Chỉnh sửa trang thống kê</t>
  </si>
  <si>
    <t>Thêm trang thống kê chi tiết</t>
  </si>
  <si>
    <t>Thêm trang thống kê bằng biểu đồ</t>
  </si>
  <si>
    <t>Chỉnh sửa các chức năng trong user</t>
  </si>
  <si>
    <t>Chỉnh sửa các chức năng trong Partner</t>
  </si>
  <si>
    <t xml:space="preserve">Chỉnh sửa các tài liệu </t>
  </si>
  <si>
    <t>lab 4</t>
  </si>
  <si>
    <t>lab 5</t>
  </si>
  <si>
    <t>Chỉnh sửa Api</t>
  </si>
  <si>
    <t>Nhóm 9( Gift)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</si>
</sst>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252424"/>
      <name val="Segoe U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9" fontId="0" fillId="0" borderId="0" xfId="0" applyNumberFormat="1"/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 wrapText="1"/>
    </xf>
    <xf numFmtId="0" fontId="1" fillId="4" borderId="0" xfId="0" applyFont="1" applyFill="1"/>
    <xf numFmtId="0" fontId="0" fillId="0" borderId="1" xfId="0" applyBorder="1" applyAlignment="1">
      <alignment horizontal="left" indent="1"/>
    </xf>
    <xf numFmtId="0" fontId="0" fillId="0" borderId="1" xfId="0" quotePrefix="1" applyBorder="1"/>
    <xf numFmtId="0" fontId="1" fillId="0" borderId="1" xfId="0" applyFont="1" applyBorder="1"/>
    <xf numFmtId="19" fontId="0" fillId="0" borderId="1" xfId="0" applyNumberFormat="1" applyBorder="1"/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0" fillId="0" borderId="1" xfId="0" quotePrefix="1" applyBorder="1" applyAlignment="1">
      <alignment horizontal="left" indent="1"/>
    </xf>
    <xf numFmtId="0" fontId="0" fillId="0" borderId="1" xfId="0" applyBorder="1" applyAlignment="1">
      <alignment horizontal="left" vertical="center" wrapText="1"/>
    </xf>
    <xf numFmtId="0" fontId="5" fillId="0" borderId="0" xfId="0" applyFont="1"/>
    <xf numFmtId="0" fontId="0" fillId="0" borderId="0" xfId="0" applyAlignment="1">
      <alignment horizontal="center"/>
    </xf>
    <xf numFmtId="0" fontId="4" fillId="0" borderId="1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indent="1"/>
    </xf>
    <xf numFmtId="0" fontId="1" fillId="0" borderId="1" xfId="0" quotePrefix="1" applyFont="1" applyBorder="1" applyAlignment="1">
      <alignment horizontal="left" indent="1"/>
    </xf>
    <xf numFmtId="0" fontId="1" fillId="4" borderId="1" xfId="0" quotePrefix="1" applyFont="1" applyFill="1" applyBorder="1" applyAlignment="1">
      <alignment horizontal="left" indent="1"/>
    </xf>
    <xf numFmtId="0" fontId="10" fillId="4" borderId="1" xfId="0" applyFont="1" applyFill="1" applyBorder="1" applyAlignment="1">
      <alignment horizontal="left"/>
    </xf>
    <xf numFmtId="0" fontId="10" fillId="4" borderId="1" xfId="0" applyFont="1" applyFill="1" applyBorder="1"/>
    <xf numFmtId="15" fontId="10" fillId="4" borderId="1" xfId="0" applyNumberFormat="1" applyFont="1" applyFill="1" applyBorder="1"/>
    <xf numFmtId="0" fontId="9" fillId="4" borderId="1" xfId="0" applyFont="1" applyFill="1" applyBorder="1"/>
    <xf numFmtId="0" fontId="10" fillId="4" borderId="1" xfId="0" quotePrefix="1" applyFont="1" applyFill="1" applyBorder="1"/>
    <xf numFmtId="0" fontId="10" fillId="4" borderId="1" xfId="0" quotePrefix="1" applyFont="1" applyFill="1" applyBorder="1" applyAlignment="1">
      <alignment horizontal="left"/>
    </xf>
    <xf numFmtId="0" fontId="10" fillId="4" borderId="1" xfId="0" applyFont="1" applyFill="1" applyBorder="1" applyAlignment="1">
      <alignment horizontal="left" indent="1"/>
    </xf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center" wrapText="1"/>
    </xf>
    <xf numFmtId="0" fontId="6" fillId="4" borderId="2" xfId="0" applyFont="1" applyFill="1" applyBorder="1" applyAlignment="1">
      <alignment horizontal="center" wrapText="1"/>
    </xf>
    <xf numFmtId="0" fontId="11" fillId="0" borderId="0" xfId="0" applyFont="1"/>
    <xf numFmtId="0" fontId="0" fillId="5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wrapText="1"/>
    </xf>
    <xf numFmtId="0" fontId="0" fillId="0" borderId="5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5" xfId="0" applyBorder="1"/>
    <xf numFmtId="18" fontId="0" fillId="0" borderId="1" xfId="0" applyNumberFormat="1" applyBorder="1"/>
    <xf numFmtId="0" fontId="0" fillId="5" borderId="1" xfId="0" applyFill="1" applyBorder="1" applyAlignment="1">
      <alignment horizontal="center"/>
    </xf>
    <xf numFmtId="9" fontId="0" fillId="0" borderId="1" xfId="0" applyNumberFormat="1" applyBorder="1"/>
    <xf numFmtId="14" fontId="0" fillId="0" borderId="1" xfId="0" applyNumberFormat="1" applyBorder="1"/>
    <xf numFmtId="0" fontId="0" fillId="0" borderId="0" xfId="0" quotePrefix="1" applyAlignment="1">
      <alignment horizontal="left" indent="1"/>
    </xf>
    <xf numFmtId="0" fontId="0" fillId="0" borderId="3" xfId="0" applyBorder="1"/>
    <xf numFmtId="0" fontId="0" fillId="0" borderId="4" xfId="0" applyBorder="1"/>
    <xf numFmtId="0" fontId="0" fillId="0" borderId="6" xfId="0" applyBorder="1" applyAlignment="1">
      <alignment horizontal="left" indent="1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6" fillId="6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Font="1" applyFill="1" applyBorder="1" applyAlignment="1">
      <alignment vertical="center" wrapText="1"/>
    </xf>
    <xf numFmtId="0" fontId="0" fillId="0" borderId="1" xfId="0" applyFont="1" applyBorder="1" applyAlignment="1">
      <alignment horizontal="left" indent="1"/>
    </xf>
    <xf numFmtId="0" fontId="0" fillId="0" borderId="1" xfId="0" quotePrefix="1" applyFont="1" applyBorder="1" applyAlignment="1">
      <alignment horizontal="left" indent="1"/>
    </xf>
    <xf numFmtId="0" fontId="1" fillId="0" borderId="1" xfId="0" quotePrefix="1" applyFont="1" applyFill="1" applyBorder="1" applyAlignment="1">
      <alignment horizontal="left" indent="1"/>
    </xf>
    <xf numFmtId="0" fontId="0" fillId="0" borderId="1" xfId="0" applyFont="1" applyBorder="1"/>
    <xf numFmtId="0" fontId="13" fillId="0" borderId="1" xfId="0" quotePrefix="1" applyFont="1" applyBorder="1" applyAlignment="1">
      <alignment horizontal="left" indent="1"/>
    </xf>
    <xf numFmtId="0" fontId="0" fillId="0" borderId="1" xfId="0" quotePrefix="1" applyFont="1" applyBorder="1" applyAlignment="1">
      <alignment horizontal="left"/>
    </xf>
    <xf numFmtId="0" fontId="1" fillId="0" borderId="5" xfId="0" applyFont="1" applyBorder="1" applyAlignment="1">
      <alignment horizontal="left" indent="1"/>
    </xf>
    <xf numFmtId="0" fontId="1" fillId="0" borderId="6" xfId="0" applyFont="1" applyBorder="1" applyAlignment="1">
      <alignment horizontal="left" indent="1"/>
    </xf>
    <xf numFmtId="0" fontId="13" fillId="0" borderId="1" xfId="0" applyFont="1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"/>
  <sheetViews>
    <sheetView tabSelected="1" topLeftCell="A151" zoomScale="102" zoomScaleNormal="102" workbookViewId="0">
      <selection activeCell="D174" sqref="D174"/>
    </sheetView>
  </sheetViews>
  <sheetFormatPr defaultRowHeight="14.4" x14ac:dyDescent="0.3"/>
  <cols>
    <col min="1" max="1" width="27" customWidth="1"/>
    <col min="2" max="2" width="48.44140625" bestFit="1" customWidth="1"/>
    <col min="3" max="3" width="11.33203125" bestFit="1" customWidth="1"/>
    <col min="4" max="4" width="13.88671875" bestFit="1" customWidth="1"/>
    <col min="5" max="5" width="15" bestFit="1" customWidth="1"/>
    <col min="6" max="6" width="12.44140625" bestFit="1" customWidth="1"/>
    <col min="7" max="7" width="41" style="19" bestFit="1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7" t="s">
        <v>6</v>
      </c>
    </row>
    <row r="2" spans="1:7" x14ac:dyDescent="0.3">
      <c r="A2" s="1" t="s">
        <v>7</v>
      </c>
      <c r="B2" s="1" t="s">
        <v>8</v>
      </c>
      <c r="C2" s="1" t="s">
        <v>9</v>
      </c>
      <c r="D2" s="16">
        <v>0.75</v>
      </c>
      <c r="E2" s="16">
        <v>0.76388888888888884</v>
      </c>
      <c r="F2" s="55">
        <v>1</v>
      </c>
      <c r="G2" s="18" t="s">
        <v>10</v>
      </c>
    </row>
    <row r="3" spans="1:7" x14ac:dyDescent="0.3">
      <c r="A3" s="1" t="s">
        <v>7</v>
      </c>
      <c r="B3" s="1" t="s">
        <v>11</v>
      </c>
      <c r="C3" s="1" t="s">
        <v>9</v>
      </c>
      <c r="D3" s="53">
        <v>0.83333333333333337</v>
      </c>
      <c r="E3" s="53">
        <v>0.875</v>
      </c>
      <c r="F3" s="55">
        <v>1</v>
      </c>
      <c r="G3" s="18" t="s">
        <v>10</v>
      </c>
    </row>
    <row r="4" spans="1:7" x14ac:dyDescent="0.3">
      <c r="A4" s="1" t="s">
        <v>7</v>
      </c>
      <c r="B4" s="1" t="s">
        <v>12</v>
      </c>
      <c r="C4" s="1" t="s">
        <v>9</v>
      </c>
      <c r="D4" s="56">
        <v>44621</v>
      </c>
      <c r="E4" s="56">
        <v>44623</v>
      </c>
      <c r="F4" s="55">
        <v>0.8</v>
      </c>
      <c r="G4" s="18"/>
    </row>
    <row r="5" spans="1:7" x14ac:dyDescent="0.3">
      <c r="A5" s="1" t="s">
        <v>7</v>
      </c>
      <c r="B5" s="1" t="s">
        <v>13</v>
      </c>
      <c r="C5" s="1" t="s">
        <v>9</v>
      </c>
      <c r="D5" s="56">
        <v>44621</v>
      </c>
      <c r="E5" s="56">
        <v>44623</v>
      </c>
      <c r="F5" s="55">
        <v>0.7</v>
      </c>
      <c r="G5" s="18" t="s">
        <v>205</v>
      </c>
    </row>
    <row r="6" spans="1:7" x14ac:dyDescent="0.3">
      <c r="A6" s="1" t="s">
        <v>7</v>
      </c>
      <c r="B6" s="1" t="s">
        <v>14</v>
      </c>
      <c r="C6" s="1" t="s">
        <v>9</v>
      </c>
      <c r="D6" s="56">
        <v>44621</v>
      </c>
      <c r="E6" s="56" t="s">
        <v>15</v>
      </c>
      <c r="F6" s="55">
        <v>0.7</v>
      </c>
      <c r="G6" s="18"/>
    </row>
    <row r="7" spans="1:7" x14ac:dyDescent="0.3">
      <c r="A7" s="1" t="s">
        <v>7</v>
      </c>
      <c r="B7" s="1" t="s">
        <v>16</v>
      </c>
      <c r="C7" s="1" t="s">
        <v>9</v>
      </c>
      <c r="D7" s="56">
        <v>44645</v>
      </c>
      <c r="E7" s="56" t="s">
        <v>15</v>
      </c>
      <c r="F7" s="55">
        <v>0.7</v>
      </c>
      <c r="G7" s="18"/>
    </row>
    <row r="8" spans="1:7" x14ac:dyDescent="0.3">
      <c r="A8" s="1" t="s">
        <v>7</v>
      </c>
      <c r="B8" s="1" t="s">
        <v>17</v>
      </c>
      <c r="C8" s="1" t="s">
        <v>9</v>
      </c>
      <c r="D8" s="56">
        <v>44663</v>
      </c>
      <c r="E8" s="56">
        <v>44673</v>
      </c>
      <c r="F8" s="55">
        <v>0</v>
      </c>
      <c r="G8" s="18"/>
    </row>
    <row r="9" spans="1:7" x14ac:dyDescent="0.3">
      <c r="A9" s="1" t="s">
        <v>7</v>
      </c>
      <c r="B9" s="1" t="s">
        <v>18</v>
      </c>
      <c r="C9" s="1" t="s">
        <v>19</v>
      </c>
      <c r="D9" s="56">
        <v>44650</v>
      </c>
      <c r="E9" s="56"/>
      <c r="F9" s="55">
        <v>0.4</v>
      </c>
      <c r="G9" s="18"/>
    </row>
    <row r="10" spans="1:7" x14ac:dyDescent="0.3">
      <c r="A10" s="1" t="s">
        <v>54</v>
      </c>
      <c r="B10" s="1" t="s">
        <v>20</v>
      </c>
      <c r="C10" s="1" t="s">
        <v>21</v>
      </c>
      <c r="D10" s="56">
        <v>44684</v>
      </c>
      <c r="E10" s="56">
        <v>44837</v>
      </c>
      <c r="F10" s="55">
        <v>0.7</v>
      </c>
      <c r="G10" s="18"/>
    </row>
    <row r="11" spans="1:7" x14ac:dyDescent="0.3">
      <c r="A11" s="1" t="s">
        <v>54</v>
      </c>
      <c r="B11" s="1" t="s">
        <v>22</v>
      </c>
      <c r="C11" s="1" t="s">
        <v>23</v>
      </c>
      <c r="D11" s="56">
        <v>44868</v>
      </c>
      <c r="E11" s="56" t="s">
        <v>15</v>
      </c>
      <c r="F11" s="55">
        <v>0.5</v>
      </c>
      <c r="G11" s="18"/>
    </row>
    <row r="12" spans="1:7" x14ac:dyDescent="0.3">
      <c r="A12" s="1" t="s">
        <v>7</v>
      </c>
      <c r="B12" s="1" t="s">
        <v>24</v>
      </c>
      <c r="C12" s="1" t="s">
        <v>9</v>
      </c>
      <c r="D12" s="56">
        <v>44621</v>
      </c>
      <c r="E12" s="56">
        <v>44623</v>
      </c>
      <c r="F12" s="55">
        <v>0.7</v>
      </c>
      <c r="G12" s="18"/>
    </row>
    <row r="13" spans="1:7" x14ac:dyDescent="0.3">
      <c r="A13" s="1" t="s">
        <v>7</v>
      </c>
      <c r="B13" s="1" t="s">
        <v>25</v>
      </c>
      <c r="C13" s="1" t="s">
        <v>9</v>
      </c>
      <c r="D13" s="56">
        <v>44621</v>
      </c>
      <c r="E13" s="56">
        <v>44626</v>
      </c>
      <c r="F13" s="55">
        <v>1</v>
      </c>
      <c r="G13" s="18"/>
    </row>
    <row r="14" spans="1:7" x14ac:dyDescent="0.3">
      <c r="A14" s="1" t="s">
        <v>7</v>
      </c>
      <c r="B14" s="1" t="s">
        <v>26</v>
      </c>
      <c r="C14" s="1" t="s">
        <v>9</v>
      </c>
      <c r="D14" s="56">
        <v>44628</v>
      </c>
      <c r="E14" s="56">
        <v>44634</v>
      </c>
      <c r="F14" s="55">
        <v>1</v>
      </c>
      <c r="G14" s="18"/>
    </row>
    <row r="15" spans="1:7" x14ac:dyDescent="0.3">
      <c r="A15" s="1" t="s">
        <v>7</v>
      </c>
      <c r="B15" s="1" t="s">
        <v>27</v>
      </c>
      <c r="C15" s="1" t="s">
        <v>9</v>
      </c>
      <c r="D15" s="56">
        <v>44635</v>
      </c>
      <c r="E15" s="56">
        <v>44673</v>
      </c>
      <c r="F15" s="55">
        <v>0.4</v>
      </c>
      <c r="G15" s="18"/>
    </row>
    <row r="16" spans="1:7" x14ac:dyDescent="0.3">
      <c r="A16" s="1" t="s">
        <v>7</v>
      </c>
      <c r="B16" s="1" t="s">
        <v>28</v>
      </c>
      <c r="C16" s="1" t="s">
        <v>9</v>
      </c>
      <c r="D16" s="56">
        <v>44621</v>
      </c>
      <c r="E16" s="56">
        <v>44655</v>
      </c>
      <c r="F16" s="55">
        <v>1</v>
      </c>
      <c r="G16" s="18"/>
    </row>
    <row r="17" spans="1:7" x14ac:dyDescent="0.3">
      <c r="A17" s="1" t="s">
        <v>7</v>
      </c>
      <c r="B17" s="1" t="s">
        <v>29</v>
      </c>
      <c r="C17" s="1" t="s">
        <v>9</v>
      </c>
      <c r="D17" s="56">
        <v>44656</v>
      </c>
      <c r="E17" s="56">
        <v>44670</v>
      </c>
      <c r="F17" s="55">
        <v>0.9</v>
      </c>
      <c r="G17" s="18"/>
    </row>
    <row r="18" spans="1:7" x14ac:dyDescent="0.3">
      <c r="A18" s="1" t="s">
        <v>7</v>
      </c>
      <c r="B18" s="1" t="s">
        <v>30</v>
      </c>
      <c r="C18" s="1" t="s">
        <v>9</v>
      </c>
      <c r="D18" s="56">
        <v>44671</v>
      </c>
      <c r="E18" s="56">
        <v>44703</v>
      </c>
      <c r="F18" s="55">
        <v>0.9</v>
      </c>
      <c r="G18" s="18"/>
    </row>
    <row r="19" spans="1:7" x14ac:dyDescent="0.3">
      <c r="A19" s="1" t="s">
        <v>7</v>
      </c>
      <c r="B19" s="1" t="s">
        <v>31</v>
      </c>
      <c r="C19" s="1" t="s">
        <v>9</v>
      </c>
      <c r="D19" s="56">
        <v>44624</v>
      </c>
      <c r="E19" s="56">
        <v>44703</v>
      </c>
      <c r="F19" s="55">
        <v>0.85</v>
      </c>
      <c r="G19" s="18"/>
    </row>
    <row r="20" spans="1:7" x14ac:dyDescent="0.3">
      <c r="A20" s="1" t="s">
        <v>32</v>
      </c>
      <c r="B20" s="61" t="s">
        <v>33</v>
      </c>
      <c r="C20" s="1" t="s">
        <v>21</v>
      </c>
      <c r="D20" s="56">
        <v>44655</v>
      </c>
      <c r="E20" s="56">
        <v>44666</v>
      </c>
      <c r="F20" s="55">
        <v>0.8</v>
      </c>
      <c r="G20" s="18"/>
    </row>
    <row r="21" spans="1:7" x14ac:dyDescent="0.3">
      <c r="A21" s="1" t="s">
        <v>32</v>
      </c>
      <c r="B21" s="1" t="s">
        <v>34</v>
      </c>
      <c r="C21" s="1" t="s">
        <v>9</v>
      </c>
      <c r="D21" s="56">
        <v>44624</v>
      </c>
      <c r="E21" s="56">
        <v>44837</v>
      </c>
      <c r="F21" s="55">
        <v>1</v>
      </c>
      <c r="G21" s="18" t="s">
        <v>35</v>
      </c>
    </row>
    <row r="22" spans="1:7" x14ac:dyDescent="0.3">
      <c r="A22" s="1" t="s">
        <v>32</v>
      </c>
      <c r="B22" s="1" t="s">
        <v>36</v>
      </c>
      <c r="C22" s="1" t="s">
        <v>9</v>
      </c>
      <c r="D22" s="56">
        <v>44621</v>
      </c>
      <c r="E22" s="56">
        <v>44621</v>
      </c>
      <c r="F22" s="55">
        <v>1</v>
      </c>
      <c r="G22" s="18" t="s">
        <v>37</v>
      </c>
    </row>
    <row r="23" spans="1:7" x14ac:dyDescent="0.3">
      <c r="A23" s="1" t="s">
        <v>32</v>
      </c>
      <c r="B23" s="1" t="s">
        <v>38</v>
      </c>
      <c r="C23" s="1" t="s">
        <v>9</v>
      </c>
      <c r="D23" s="56">
        <v>44621</v>
      </c>
      <c r="E23" s="56">
        <v>44621</v>
      </c>
      <c r="F23" s="55">
        <v>1</v>
      </c>
      <c r="G23" s="18" t="s">
        <v>39</v>
      </c>
    </row>
    <row r="24" spans="1:7" x14ac:dyDescent="0.3">
      <c r="A24" s="1" t="s">
        <v>32</v>
      </c>
      <c r="B24" s="1" t="s">
        <v>40</v>
      </c>
      <c r="C24" s="1" t="s">
        <v>9</v>
      </c>
      <c r="D24" s="56">
        <v>44621</v>
      </c>
      <c r="E24" s="56">
        <v>44621</v>
      </c>
      <c r="F24" s="55">
        <v>1</v>
      </c>
      <c r="G24" s="18"/>
    </row>
    <row r="25" spans="1:7" x14ac:dyDescent="0.3">
      <c r="A25" s="1" t="s">
        <v>32</v>
      </c>
      <c r="B25" s="1" t="s">
        <v>41</v>
      </c>
      <c r="C25" s="1" t="s">
        <v>9</v>
      </c>
      <c r="D25" s="56">
        <v>44621</v>
      </c>
      <c r="E25" s="56">
        <v>44652</v>
      </c>
      <c r="F25" s="55">
        <v>1</v>
      </c>
      <c r="G25" s="18" t="s">
        <v>42</v>
      </c>
    </row>
    <row r="26" spans="1:7" x14ac:dyDescent="0.3">
      <c r="A26" s="1" t="s">
        <v>32</v>
      </c>
      <c r="B26" s="1" t="s">
        <v>43</v>
      </c>
      <c r="C26" s="1" t="s">
        <v>9</v>
      </c>
      <c r="D26" s="56">
        <v>44621</v>
      </c>
      <c r="E26" s="56">
        <v>44652</v>
      </c>
      <c r="F26" s="55">
        <v>1</v>
      </c>
      <c r="G26" s="18" t="s">
        <v>44</v>
      </c>
    </row>
    <row r="27" spans="1:7" x14ac:dyDescent="0.3">
      <c r="A27" s="1" t="s">
        <v>32</v>
      </c>
      <c r="B27" s="1" t="s">
        <v>45</v>
      </c>
      <c r="C27" s="1" t="s">
        <v>21</v>
      </c>
      <c r="D27" s="56">
        <v>44649</v>
      </c>
      <c r="E27" s="56">
        <v>44656</v>
      </c>
      <c r="F27" s="55">
        <v>0.8</v>
      </c>
      <c r="G27" s="18"/>
    </row>
    <row r="28" spans="1:7" x14ac:dyDescent="0.3">
      <c r="A28" s="1" t="s">
        <v>32</v>
      </c>
      <c r="B28" s="1" t="s">
        <v>46</v>
      </c>
      <c r="C28" s="1" t="s">
        <v>9</v>
      </c>
      <c r="D28" s="56">
        <v>44621</v>
      </c>
      <c r="E28" s="56">
        <v>44621</v>
      </c>
      <c r="F28" s="55">
        <v>1</v>
      </c>
      <c r="G28" s="18"/>
    </row>
    <row r="29" spans="1:7" x14ac:dyDescent="0.3">
      <c r="A29" s="1" t="s">
        <v>47</v>
      </c>
      <c r="B29" s="1" t="s">
        <v>48</v>
      </c>
      <c r="C29" s="1" t="s">
        <v>9</v>
      </c>
      <c r="D29" s="56">
        <v>44613</v>
      </c>
      <c r="E29" s="1" t="s">
        <v>15</v>
      </c>
      <c r="F29" s="55">
        <v>0.6</v>
      </c>
      <c r="G29" s="18" t="s">
        <v>49</v>
      </c>
    </row>
    <row r="30" spans="1:7" x14ac:dyDescent="0.3">
      <c r="A30" s="1" t="s">
        <v>47</v>
      </c>
      <c r="B30" s="1" t="s">
        <v>50</v>
      </c>
      <c r="C30" s="1" t="s">
        <v>9</v>
      </c>
      <c r="D30" s="56">
        <v>44614</v>
      </c>
      <c r="E30" s="1" t="s">
        <v>15</v>
      </c>
      <c r="F30" s="55">
        <v>0.6</v>
      </c>
      <c r="G30" s="18" t="s">
        <v>49</v>
      </c>
    </row>
    <row r="31" spans="1:7" x14ac:dyDescent="0.3">
      <c r="A31" s="1" t="s">
        <v>47</v>
      </c>
      <c r="B31" s="1" t="s">
        <v>51</v>
      </c>
      <c r="C31" s="1" t="s">
        <v>9</v>
      </c>
      <c r="D31" s="56">
        <v>44614</v>
      </c>
      <c r="E31" s="1" t="s">
        <v>15</v>
      </c>
      <c r="F31" s="55">
        <v>0.7</v>
      </c>
      <c r="G31" s="18" t="s">
        <v>52</v>
      </c>
    </row>
    <row r="32" spans="1:7" x14ac:dyDescent="0.3">
      <c r="A32" s="1" t="s">
        <v>47</v>
      </c>
      <c r="B32" s="1" t="s">
        <v>53</v>
      </c>
      <c r="C32" s="1" t="s">
        <v>9</v>
      </c>
      <c r="D32" s="56">
        <v>44614</v>
      </c>
      <c r="E32" s="1" t="s">
        <v>15</v>
      </c>
      <c r="F32" s="55">
        <v>0.7</v>
      </c>
      <c r="G32" s="18" t="s">
        <v>52</v>
      </c>
    </row>
    <row r="33" spans="1:7" x14ac:dyDescent="0.3">
      <c r="A33" s="1" t="s">
        <v>47</v>
      </c>
      <c r="B33" s="1" t="s">
        <v>197</v>
      </c>
      <c r="C33" s="1" t="s">
        <v>9</v>
      </c>
      <c r="D33" s="56">
        <v>44691</v>
      </c>
      <c r="E33" s="1" t="s">
        <v>15</v>
      </c>
      <c r="F33" s="55">
        <v>1</v>
      </c>
      <c r="G33" s="18" t="s">
        <v>198</v>
      </c>
    </row>
    <row r="34" spans="1:7" x14ac:dyDescent="0.3">
      <c r="A34" s="15" t="s">
        <v>54</v>
      </c>
      <c r="B34" s="15" t="s">
        <v>55</v>
      </c>
      <c r="C34" s="1" t="s">
        <v>9</v>
      </c>
      <c r="D34" s="1"/>
      <c r="E34" s="1"/>
      <c r="F34" s="1"/>
      <c r="G34" s="1"/>
    </row>
    <row r="35" spans="1:7" x14ac:dyDescent="0.3">
      <c r="A35" s="1" t="s">
        <v>54</v>
      </c>
      <c r="B35" s="13" t="s">
        <v>56</v>
      </c>
      <c r="C35" s="1" t="s">
        <v>9</v>
      </c>
      <c r="D35" s="56">
        <v>44624</v>
      </c>
      <c r="E35" s="56">
        <v>44624</v>
      </c>
      <c r="F35" s="55">
        <v>1</v>
      </c>
      <c r="G35" s="1"/>
    </row>
    <row r="36" spans="1:7" x14ac:dyDescent="0.3">
      <c r="A36" s="1" t="s">
        <v>54</v>
      </c>
      <c r="B36" s="78" t="s">
        <v>57</v>
      </c>
      <c r="C36" s="1" t="s">
        <v>21</v>
      </c>
      <c r="D36" s="56">
        <v>44624</v>
      </c>
      <c r="E36" s="56">
        <v>44626</v>
      </c>
      <c r="F36" s="55">
        <v>1</v>
      </c>
      <c r="G36" s="1"/>
    </row>
    <row r="37" spans="1:7" x14ac:dyDescent="0.3">
      <c r="A37" s="58"/>
      <c r="B37" s="62" t="s">
        <v>208</v>
      </c>
      <c r="C37" s="59" t="s">
        <v>19</v>
      </c>
      <c r="D37" s="56"/>
      <c r="E37" s="56"/>
      <c r="F37" s="55">
        <v>1</v>
      </c>
      <c r="G37" s="1"/>
    </row>
    <row r="38" spans="1:7" x14ac:dyDescent="0.3">
      <c r="A38" s="58"/>
      <c r="B38" s="62" t="s">
        <v>210</v>
      </c>
      <c r="C38" s="59" t="s">
        <v>19</v>
      </c>
      <c r="D38" s="56"/>
      <c r="E38" s="56"/>
      <c r="F38" s="55">
        <v>1</v>
      </c>
      <c r="G38" s="1"/>
    </row>
    <row r="39" spans="1:7" x14ac:dyDescent="0.3">
      <c r="A39" s="58"/>
      <c r="B39" s="62" t="s">
        <v>209</v>
      </c>
      <c r="C39" s="59" t="s">
        <v>19</v>
      </c>
      <c r="D39" s="56"/>
      <c r="E39" s="56"/>
      <c r="F39" s="55">
        <v>1</v>
      </c>
      <c r="G39" s="1"/>
    </row>
    <row r="40" spans="1:7" x14ac:dyDescent="0.3">
      <c r="A40" s="58"/>
      <c r="B40" s="62" t="s">
        <v>58</v>
      </c>
      <c r="C40" s="59" t="s">
        <v>19</v>
      </c>
      <c r="D40" s="56"/>
      <c r="E40" s="56"/>
      <c r="F40" s="55">
        <v>1</v>
      </c>
      <c r="G40" s="1"/>
    </row>
    <row r="41" spans="1:7" x14ac:dyDescent="0.3">
      <c r="A41" s="58"/>
      <c r="B41" s="71" t="s">
        <v>214</v>
      </c>
      <c r="C41" s="59" t="s">
        <v>19</v>
      </c>
      <c r="D41" s="56"/>
      <c r="E41" s="56"/>
      <c r="F41" s="55">
        <v>1</v>
      </c>
      <c r="G41" s="1"/>
    </row>
    <row r="42" spans="1:7" x14ac:dyDescent="0.3">
      <c r="A42" s="58"/>
      <c r="B42" s="62" t="s">
        <v>215</v>
      </c>
      <c r="C42" s="59" t="s">
        <v>59</v>
      </c>
      <c r="D42" s="56"/>
      <c r="E42" s="56"/>
      <c r="F42" s="55">
        <v>1</v>
      </c>
      <c r="G42" s="1"/>
    </row>
    <row r="43" spans="1:7" x14ac:dyDescent="0.3">
      <c r="A43" s="58"/>
      <c r="B43" s="62" t="s">
        <v>62</v>
      </c>
      <c r="C43" s="59" t="s">
        <v>59</v>
      </c>
      <c r="D43" s="56"/>
      <c r="E43" s="56"/>
      <c r="F43" s="55">
        <v>1</v>
      </c>
      <c r="G43" s="1"/>
    </row>
    <row r="44" spans="1:7" x14ac:dyDescent="0.3">
      <c r="A44" s="58"/>
      <c r="B44" s="62" t="s">
        <v>60</v>
      </c>
      <c r="C44" s="59" t="s">
        <v>59</v>
      </c>
      <c r="D44" s="56"/>
      <c r="E44" s="56"/>
      <c r="F44" s="55">
        <v>1</v>
      </c>
      <c r="G44" s="1"/>
    </row>
    <row r="45" spans="1:7" x14ac:dyDescent="0.3">
      <c r="A45" s="58"/>
      <c r="B45" s="62" t="s">
        <v>212</v>
      </c>
      <c r="C45" s="59" t="s">
        <v>59</v>
      </c>
      <c r="D45" s="56"/>
      <c r="E45" s="56"/>
      <c r="F45" s="55">
        <v>1</v>
      </c>
      <c r="G45" s="1"/>
    </row>
    <row r="46" spans="1:7" x14ac:dyDescent="0.3">
      <c r="A46" s="58"/>
      <c r="B46" s="62" t="s">
        <v>213</v>
      </c>
      <c r="C46" s="59" t="s">
        <v>59</v>
      </c>
      <c r="D46" s="56"/>
      <c r="E46" s="56"/>
      <c r="F46" s="55">
        <v>1</v>
      </c>
      <c r="G46" s="1"/>
    </row>
    <row r="47" spans="1:7" x14ac:dyDescent="0.3">
      <c r="A47" s="58"/>
      <c r="B47" s="62" t="s">
        <v>211</v>
      </c>
      <c r="C47" s="59" t="s">
        <v>59</v>
      </c>
      <c r="D47" s="56"/>
      <c r="E47" s="56"/>
      <c r="F47" s="55">
        <v>1</v>
      </c>
      <c r="G47" s="1"/>
    </row>
    <row r="48" spans="1:7" x14ac:dyDescent="0.3">
      <c r="A48" s="58"/>
      <c r="B48" s="62" t="s">
        <v>61</v>
      </c>
      <c r="C48" s="59" t="s">
        <v>19</v>
      </c>
      <c r="D48" s="56"/>
      <c r="E48" s="56"/>
      <c r="F48" s="55">
        <v>1</v>
      </c>
      <c r="G48" s="1"/>
    </row>
    <row r="49" spans="1:10" x14ac:dyDescent="0.3">
      <c r="A49" s="1"/>
      <c r="B49" s="60" t="s">
        <v>63</v>
      </c>
      <c r="C49" s="1" t="s">
        <v>9</v>
      </c>
      <c r="D49" s="56">
        <v>44627</v>
      </c>
      <c r="E49" s="56">
        <v>44627</v>
      </c>
      <c r="F49" s="55">
        <v>1</v>
      </c>
      <c r="G49" s="1"/>
    </row>
    <row r="50" spans="1:10" x14ac:dyDescent="0.3">
      <c r="A50" s="1" t="s">
        <v>54</v>
      </c>
      <c r="B50" s="79" t="s">
        <v>64</v>
      </c>
      <c r="C50" s="1" t="s">
        <v>21</v>
      </c>
      <c r="D50" s="56">
        <v>44627</v>
      </c>
      <c r="E50" s="56" t="s">
        <v>15</v>
      </c>
      <c r="F50" s="55">
        <v>1</v>
      </c>
      <c r="G50" s="1"/>
    </row>
    <row r="51" spans="1:10" x14ac:dyDescent="0.3">
      <c r="A51" s="1" t="s">
        <v>54</v>
      </c>
      <c r="B51" s="79" t="s">
        <v>65</v>
      </c>
      <c r="C51" s="1" t="s">
        <v>9</v>
      </c>
      <c r="D51" s="56">
        <v>44640</v>
      </c>
      <c r="E51" s="56">
        <v>44660</v>
      </c>
      <c r="F51" s="55">
        <v>1</v>
      </c>
      <c r="G51" s="1"/>
    </row>
    <row r="52" spans="1:10" x14ac:dyDescent="0.3">
      <c r="A52" s="1" t="s">
        <v>54</v>
      </c>
      <c r="B52" s="79" t="s">
        <v>66</v>
      </c>
      <c r="C52" s="1" t="s">
        <v>9</v>
      </c>
      <c r="D52" s="56">
        <v>44986</v>
      </c>
      <c r="E52" s="56">
        <v>44626</v>
      </c>
      <c r="F52" s="55">
        <v>1</v>
      </c>
      <c r="G52" s="1"/>
    </row>
    <row r="53" spans="1:10" x14ac:dyDescent="0.3">
      <c r="A53" s="1" t="s">
        <v>54</v>
      </c>
      <c r="B53" s="79" t="s">
        <v>194</v>
      </c>
      <c r="C53" s="1" t="s">
        <v>23</v>
      </c>
      <c r="D53" s="56">
        <v>44663</v>
      </c>
      <c r="E53" s="56">
        <v>44670</v>
      </c>
      <c r="F53" s="55">
        <v>1</v>
      </c>
      <c r="G53" s="1"/>
    </row>
    <row r="54" spans="1:10" x14ac:dyDescent="0.3">
      <c r="A54" s="1" t="s">
        <v>54</v>
      </c>
      <c r="B54" s="79" t="s">
        <v>193</v>
      </c>
      <c r="C54" s="1" t="s">
        <v>9</v>
      </c>
      <c r="D54" s="56">
        <v>44635</v>
      </c>
      <c r="E54" s="56">
        <v>44649</v>
      </c>
      <c r="F54" s="55">
        <v>1</v>
      </c>
      <c r="G54" s="1"/>
    </row>
    <row r="55" spans="1:10" x14ac:dyDescent="0.3">
      <c r="A55" s="1"/>
      <c r="B55" s="35" t="s">
        <v>67</v>
      </c>
      <c r="C55" s="36"/>
      <c r="D55" s="37">
        <v>44621</v>
      </c>
      <c r="E55" s="37">
        <v>44640</v>
      </c>
      <c r="F55" s="1"/>
      <c r="G55" s="1"/>
    </row>
    <row r="56" spans="1:10" x14ac:dyDescent="0.3">
      <c r="A56" s="1" t="s">
        <v>54</v>
      </c>
      <c r="B56" s="31" t="s">
        <v>68</v>
      </c>
      <c r="C56" s="1" t="s">
        <v>9</v>
      </c>
      <c r="D56" s="56">
        <v>44621</v>
      </c>
      <c r="E56" s="56">
        <v>44640</v>
      </c>
      <c r="F56" s="55">
        <v>0.6</v>
      </c>
      <c r="G56" s="1"/>
    </row>
    <row r="57" spans="1:10" x14ac:dyDescent="0.3">
      <c r="A57" s="1" t="s">
        <v>54</v>
      </c>
      <c r="B57" s="32" t="s">
        <v>69</v>
      </c>
      <c r="C57" s="1" t="s">
        <v>70</v>
      </c>
      <c r="D57" s="56">
        <v>44621</v>
      </c>
      <c r="E57" s="56">
        <v>44633</v>
      </c>
      <c r="F57" s="55">
        <v>0.65</v>
      </c>
      <c r="G57" s="1"/>
    </row>
    <row r="58" spans="1:10" x14ac:dyDescent="0.3">
      <c r="A58" s="1"/>
      <c r="B58" s="22" t="s">
        <v>216</v>
      </c>
      <c r="C58" s="1"/>
      <c r="D58" s="56">
        <v>44622</v>
      </c>
      <c r="E58" s="56">
        <v>44634</v>
      </c>
      <c r="F58" s="55">
        <v>0.65</v>
      </c>
      <c r="G58" s="1"/>
    </row>
    <row r="59" spans="1:10" x14ac:dyDescent="0.3">
      <c r="A59" s="1"/>
      <c r="B59" t="s">
        <v>217</v>
      </c>
      <c r="C59" s="1"/>
      <c r="D59" s="56">
        <v>44623</v>
      </c>
      <c r="E59" s="56">
        <v>44635</v>
      </c>
      <c r="F59" s="55">
        <v>0.65</v>
      </c>
      <c r="G59" s="1"/>
    </row>
    <row r="60" spans="1:10" x14ac:dyDescent="0.3">
      <c r="A60" s="1"/>
      <c r="B60" t="s">
        <v>218</v>
      </c>
      <c r="C60" s="1"/>
      <c r="D60" s="56">
        <v>44624</v>
      </c>
      <c r="E60" s="56">
        <v>44636</v>
      </c>
      <c r="F60" s="55">
        <v>0.65</v>
      </c>
      <c r="G60" s="1"/>
    </row>
    <row r="61" spans="1:10" x14ac:dyDescent="0.3">
      <c r="A61" s="1"/>
      <c r="B61" s="22" t="s">
        <v>219</v>
      </c>
      <c r="C61" s="1" t="s">
        <v>9</v>
      </c>
      <c r="D61" s="56">
        <v>44621</v>
      </c>
      <c r="E61" s="56">
        <v>44633</v>
      </c>
      <c r="F61" s="55">
        <v>0.65</v>
      </c>
      <c r="G61" s="1"/>
    </row>
    <row r="62" spans="1:10" x14ac:dyDescent="0.3">
      <c r="A62" s="1"/>
      <c r="B62" s="22" t="s">
        <v>220</v>
      </c>
      <c r="C62" s="1" t="s">
        <v>23</v>
      </c>
      <c r="D62" s="56">
        <v>44621</v>
      </c>
      <c r="E62" s="56">
        <v>44640</v>
      </c>
      <c r="F62" s="55">
        <v>0.65</v>
      </c>
      <c r="G62" s="1"/>
    </row>
    <row r="63" spans="1:10" x14ac:dyDescent="0.3">
      <c r="A63" s="1" t="s">
        <v>54</v>
      </c>
      <c r="B63" s="33" t="s">
        <v>72</v>
      </c>
      <c r="C63" s="1" t="s">
        <v>73</v>
      </c>
      <c r="D63" s="56">
        <v>44621</v>
      </c>
      <c r="E63" s="56">
        <v>44633</v>
      </c>
      <c r="F63" s="55">
        <v>0.7</v>
      </c>
      <c r="G63" s="1"/>
      <c r="J63" s="57"/>
    </row>
    <row r="64" spans="1:10" x14ac:dyDescent="0.3">
      <c r="A64" s="1"/>
      <c r="B64" s="22" t="s">
        <v>216</v>
      </c>
      <c r="C64" s="1" t="s">
        <v>21</v>
      </c>
      <c r="D64" s="56">
        <v>44621</v>
      </c>
      <c r="E64" s="56">
        <v>44633</v>
      </c>
      <c r="F64" s="55">
        <v>0.7</v>
      </c>
      <c r="G64" s="1"/>
      <c r="J64" s="57"/>
    </row>
    <row r="65" spans="1:10" x14ac:dyDescent="0.3">
      <c r="A65" s="1"/>
      <c r="B65" t="s">
        <v>217</v>
      </c>
      <c r="C65" s="1" t="s">
        <v>9</v>
      </c>
      <c r="D65" s="56">
        <v>44622</v>
      </c>
      <c r="E65" s="56">
        <v>44634</v>
      </c>
      <c r="F65" s="55">
        <v>0.7</v>
      </c>
      <c r="G65" s="1"/>
      <c r="J65" s="57"/>
    </row>
    <row r="66" spans="1:10" x14ac:dyDescent="0.3">
      <c r="A66" s="1"/>
      <c r="B66" t="s">
        <v>218</v>
      </c>
      <c r="C66" s="1" t="s">
        <v>9</v>
      </c>
      <c r="D66" s="56">
        <v>44623</v>
      </c>
      <c r="E66" s="56">
        <v>44635</v>
      </c>
      <c r="F66" s="55">
        <v>0.7</v>
      </c>
      <c r="G66" s="1"/>
      <c r="J66" s="57"/>
    </row>
    <row r="67" spans="1:10" x14ac:dyDescent="0.3">
      <c r="A67" s="1"/>
      <c r="B67" s="22" t="s">
        <v>219</v>
      </c>
      <c r="C67" s="1" t="s">
        <v>9</v>
      </c>
      <c r="D67" s="56">
        <v>44621</v>
      </c>
      <c r="E67" s="56">
        <v>44640</v>
      </c>
      <c r="F67" s="55">
        <v>0.7</v>
      </c>
      <c r="G67" s="1"/>
    </row>
    <row r="68" spans="1:10" x14ac:dyDescent="0.3">
      <c r="A68" s="1"/>
      <c r="B68" s="22" t="s">
        <v>220</v>
      </c>
      <c r="C68" s="1" t="s">
        <v>23</v>
      </c>
      <c r="D68" s="56">
        <v>44621</v>
      </c>
      <c r="E68" s="56">
        <v>44640</v>
      </c>
      <c r="F68" s="55">
        <v>0.7</v>
      </c>
      <c r="G68" s="1"/>
    </row>
    <row r="69" spans="1:10" x14ac:dyDescent="0.3">
      <c r="A69" s="1" t="s">
        <v>54</v>
      </c>
      <c r="B69" s="33" t="s">
        <v>74</v>
      </c>
      <c r="C69" s="1" t="s">
        <v>21</v>
      </c>
      <c r="D69" s="56">
        <v>44621</v>
      </c>
      <c r="E69" s="56">
        <v>44630</v>
      </c>
      <c r="F69" s="55">
        <v>0.65</v>
      </c>
      <c r="G69" s="1"/>
    </row>
    <row r="70" spans="1:10" x14ac:dyDescent="0.3">
      <c r="A70" s="1"/>
      <c r="B70" s="22" t="s">
        <v>75</v>
      </c>
      <c r="C70" s="1" t="s">
        <v>9</v>
      </c>
      <c r="D70" s="56">
        <v>44621</v>
      </c>
      <c r="E70" s="56">
        <v>44630</v>
      </c>
      <c r="F70" s="55">
        <v>0.65</v>
      </c>
      <c r="G70" s="1"/>
    </row>
    <row r="71" spans="1:10" x14ac:dyDescent="0.3">
      <c r="A71" s="1"/>
      <c r="B71" s="22" t="s">
        <v>76</v>
      </c>
      <c r="C71" s="1" t="s">
        <v>9</v>
      </c>
      <c r="D71" s="56">
        <v>44621</v>
      </c>
      <c r="E71" s="56">
        <v>44630</v>
      </c>
      <c r="F71" s="55">
        <v>0.65</v>
      </c>
      <c r="G71" s="1"/>
    </row>
    <row r="72" spans="1:10" x14ac:dyDescent="0.3">
      <c r="A72" s="1" t="s">
        <v>54</v>
      </c>
      <c r="B72" s="32" t="s">
        <v>77</v>
      </c>
      <c r="C72" s="1"/>
      <c r="D72" s="56">
        <v>44621</v>
      </c>
      <c r="E72" s="56">
        <v>44630</v>
      </c>
      <c r="F72" s="55">
        <v>0.5</v>
      </c>
      <c r="G72" s="1"/>
    </row>
    <row r="73" spans="1:10" x14ac:dyDescent="0.3">
      <c r="A73" s="1"/>
      <c r="B73" s="72" t="s">
        <v>223</v>
      </c>
      <c r="C73" s="1" t="s">
        <v>70</v>
      </c>
      <c r="D73" s="56">
        <v>44621</v>
      </c>
      <c r="E73" s="56">
        <v>44630</v>
      </c>
      <c r="F73" s="55">
        <v>0.5</v>
      </c>
      <c r="G73" s="1"/>
    </row>
    <row r="74" spans="1:10" x14ac:dyDescent="0.3">
      <c r="A74" s="1"/>
      <c r="B74" s="72" t="s">
        <v>221</v>
      </c>
      <c r="C74" s="1" t="s">
        <v>71</v>
      </c>
      <c r="D74" s="56">
        <v>44621</v>
      </c>
      <c r="E74" s="56">
        <v>44630</v>
      </c>
      <c r="F74" s="55">
        <v>0.5</v>
      </c>
      <c r="G74" s="1"/>
    </row>
    <row r="75" spans="1:10" x14ac:dyDescent="0.3">
      <c r="A75" s="1"/>
      <c r="B75" s="72" t="s">
        <v>222</v>
      </c>
      <c r="C75" s="1" t="s">
        <v>187</v>
      </c>
      <c r="D75" s="56">
        <v>44621</v>
      </c>
      <c r="E75" s="56">
        <v>44630</v>
      </c>
      <c r="F75" s="55">
        <v>0.5</v>
      </c>
      <c r="G75" s="1"/>
    </row>
    <row r="76" spans="1:10" x14ac:dyDescent="0.3">
      <c r="A76" s="1"/>
      <c r="B76" s="72" t="s">
        <v>224</v>
      </c>
      <c r="C76" s="1" t="s">
        <v>84</v>
      </c>
      <c r="D76" s="56">
        <v>44621</v>
      </c>
      <c r="E76" s="56">
        <v>44630</v>
      </c>
      <c r="F76" s="55">
        <v>0.5</v>
      </c>
      <c r="G76" s="1"/>
    </row>
    <row r="77" spans="1:10" x14ac:dyDescent="0.3">
      <c r="A77" s="1"/>
      <c r="B77" s="72" t="s">
        <v>225</v>
      </c>
      <c r="C77" s="1" t="s">
        <v>84</v>
      </c>
      <c r="D77" s="56">
        <v>44621</v>
      </c>
      <c r="E77" s="56">
        <v>44630</v>
      </c>
      <c r="F77" s="55">
        <v>0.5</v>
      </c>
      <c r="G77" s="1"/>
    </row>
    <row r="78" spans="1:10" x14ac:dyDescent="0.3">
      <c r="A78" s="1"/>
      <c r="B78" s="72" t="s">
        <v>226</v>
      </c>
      <c r="C78" s="1" t="s">
        <v>71</v>
      </c>
      <c r="D78" s="56">
        <v>44621</v>
      </c>
      <c r="E78" s="56">
        <v>44630</v>
      </c>
      <c r="F78" s="55">
        <v>0.5</v>
      </c>
      <c r="G78" s="1"/>
    </row>
    <row r="79" spans="1:10" x14ac:dyDescent="0.3">
      <c r="A79" s="1"/>
      <c r="B79" s="72" t="s">
        <v>227</v>
      </c>
      <c r="C79" s="1" t="s">
        <v>73</v>
      </c>
      <c r="D79" s="56">
        <v>44621</v>
      </c>
      <c r="E79" s="56">
        <v>44630</v>
      </c>
      <c r="F79" s="55">
        <v>0.5</v>
      </c>
      <c r="G79" s="1"/>
    </row>
    <row r="80" spans="1:10" x14ac:dyDescent="0.3">
      <c r="A80" s="1"/>
      <c r="B80" s="72" t="s">
        <v>228</v>
      </c>
      <c r="C80" s="1" t="s">
        <v>186</v>
      </c>
      <c r="D80" s="56">
        <v>44621</v>
      </c>
      <c r="E80" s="56">
        <v>44630</v>
      </c>
      <c r="F80" s="55">
        <v>0.5</v>
      </c>
      <c r="G80" s="1"/>
    </row>
    <row r="81" spans="1:8" x14ac:dyDescent="0.3">
      <c r="A81" s="1"/>
      <c r="B81" s="72" t="s">
        <v>229</v>
      </c>
      <c r="C81" s="1" t="s">
        <v>71</v>
      </c>
      <c r="D81" s="56">
        <v>44621</v>
      </c>
      <c r="E81" s="56">
        <v>44630</v>
      </c>
      <c r="F81" s="55">
        <v>0.5</v>
      </c>
      <c r="G81" s="1"/>
    </row>
    <row r="82" spans="1:8" x14ac:dyDescent="0.3">
      <c r="A82" s="1"/>
      <c r="B82" s="13" t="s">
        <v>79</v>
      </c>
      <c r="C82" s="1" t="s">
        <v>21</v>
      </c>
      <c r="D82" s="56">
        <v>44621</v>
      </c>
      <c r="E82" s="56">
        <v>44630</v>
      </c>
      <c r="F82" s="55">
        <v>0.7</v>
      </c>
      <c r="G82" s="1"/>
      <c r="H82" s="57"/>
    </row>
    <row r="83" spans="1:8" x14ac:dyDescent="0.3">
      <c r="A83" s="1" t="s">
        <v>54</v>
      </c>
      <c r="B83" s="31" t="s">
        <v>80</v>
      </c>
      <c r="C83" s="1" t="s">
        <v>19</v>
      </c>
      <c r="D83" s="56">
        <v>44622</v>
      </c>
      <c r="E83" s="56">
        <v>44631</v>
      </c>
      <c r="F83" s="55">
        <v>0.5</v>
      </c>
      <c r="G83" s="1"/>
    </row>
    <row r="84" spans="1:8" x14ac:dyDescent="0.3">
      <c r="A84" s="1"/>
      <c r="B84" s="77" t="s">
        <v>81</v>
      </c>
      <c r="C84" s="1" t="s">
        <v>19</v>
      </c>
      <c r="D84" s="56">
        <v>44621</v>
      </c>
      <c r="E84" s="56">
        <v>44640</v>
      </c>
      <c r="F84" s="55">
        <v>0.5</v>
      </c>
      <c r="G84" s="1"/>
    </row>
    <row r="85" spans="1:8" x14ac:dyDescent="0.3">
      <c r="A85" s="1"/>
      <c r="B85" s="35" t="s">
        <v>82</v>
      </c>
      <c r="C85" s="36"/>
      <c r="D85" s="37">
        <v>44640</v>
      </c>
      <c r="E85" s="37">
        <v>44660</v>
      </c>
      <c r="F85" s="36"/>
      <c r="G85" s="39"/>
    </row>
    <row r="86" spans="1:8" x14ac:dyDescent="0.3">
      <c r="A86" s="1" t="s">
        <v>54</v>
      </c>
      <c r="B86" s="32" t="s">
        <v>68</v>
      </c>
      <c r="C86" s="1" t="s">
        <v>9</v>
      </c>
      <c r="D86" s="56">
        <v>44640</v>
      </c>
      <c r="E86" s="56">
        <v>44660</v>
      </c>
      <c r="F86" s="55">
        <v>0.8</v>
      </c>
      <c r="G86" s="1"/>
    </row>
    <row r="87" spans="1:8" x14ac:dyDescent="0.3">
      <c r="A87" s="1" t="s">
        <v>54</v>
      </c>
      <c r="B87" s="33" t="s">
        <v>83</v>
      </c>
      <c r="C87" s="1" t="s">
        <v>9</v>
      </c>
      <c r="D87" s="56">
        <v>44640</v>
      </c>
      <c r="E87" s="56">
        <v>44660</v>
      </c>
      <c r="F87" s="55">
        <v>0.8</v>
      </c>
      <c r="G87" s="1"/>
    </row>
    <row r="88" spans="1:8" x14ac:dyDescent="0.3">
      <c r="A88" s="1" t="s">
        <v>54</v>
      </c>
      <c r="B88" s="33" t="s">
        <v>230</v>
      </c>
      <c r="C88" s="1" t="s">
        <v>9</v>
      </c>
      <c r="D88" s="56">
        <v>44640</v>
      </c>
      <c r="E88" s="56">
        <v>44660</v>
      </c>
      <c r="F88" s="55">
        <v>0.8</v>
      </c>
      <c r="G88" s="1"/>
    </row>
    <row r="89" spans="1:8" x14ac:dyDescent="0.3">
      <c r="A89" s="1"/>
      <c r="B89" s="73" t="s">
        <v>233</v>
      </c>
      <c r="C89" s="1" t="s">
        <v>84</v>
      </c>
      <c r="D89" s="56">
        <v>44640</v>
      </c>
      <c r="E89" s="56">
        <v>44660</v>
      </c>
      <c r="F89" s="55">
        <v>0.8</v>
      </c>
      <c r="G89" s="1"/>
    </row>
    <row r="90" spans="1:8" x14ac:dyDescent="0.3">
      <c r="A90" s="1"/>
      <c r="B90" s="73" t="s">
        <v>234</v>
      </c>
      <c r="C90" s="1" t="s">
        <v>84</v>
      </c>
      <c r="D90" s="56">
        <v>44640</v>
      </c>
      <c r="E90" s="56">
        <v>44660</v>
      </c>
      <c r="F90" s="55">
        <v>0.8</v>
      </c>
      <c r="G90" s="1"/>
    </row>
    <row r="91" spans="1:8" x14ac:dyDescent="0.3">
      <c r="A91" s="1"/>
      <c r="B91" s="73" t="s">
        <v>235</v>
      </c>
      <c r="C91" s="1" t="s">
        <v>84</v>
      </c>
      <c r="D91" s="56">
        <v>44640</v>
      </c>
      <c r="E91" s="56">
        <v>44660</v>
      </c>
      <c r="F91" s="55">
        <v>0.8</v>
      </c>
      <c r="G91" s="1"/>
    </row>
    <row r="92" spans="1:8" x14ac:dyDescent="0.3">
      <c r="A92" s="1"/>
      <c r="B92" s="73" t="s">
        <v>236</v>
      </c>
      <c r="C92" s="1" t="s">
        <v>23</v>
      </c>
      <c r="D92" s="56">
        <v>44640</v>
      </c>
      <c r="E92" s="56">
        <v>44660</v>
      </c>
      <c r="F92" s="55">
        <v>0.8</v>
      </c>
      <c r="G92" s="1"/>
    </row>
    <row r="93" spans="1:8" ht="15" customHeight="1" x14ac:dyDescent="0.3">
      <c r="A93" s="1" t="s">
        <v>54</v>
      </c>
      <c r="B93" s="33" t="s">
        <v>231</v>
      </c>
      <c r="C93" s="1" t="s">
        <v>9</v>
      </c>
      <c r="D93" s="56">
        <v>44640</v>
      </c>
      <c r="E93" s="56">
        <v>44660</v>
      </c>
      <c r="F93" s="55">
        <v>0.8</v>
      </c>
      <c r="G93" s="1"/>
    </row>
    <row r="94" spans="1:8" ht="15" customHeight="1" x14ac:dyDescent="0.3">
      <c r="A94" s="1"/>
      <c r="B94" s="73" t="s">
        <v>237</v>
      </c>
      <c r="C94" s="1" t="s">
        <v>23</v>
      </c>
      <c r="D94" s="56">
        <v>44640</v>
      </c>
      <c r="E94" s="56">
        <v>44660</v>
      </c>
      <c r="F94" s="55">
        <v>0.8</v>
      </c>
      <c r="G94" s="1"/>
    </row>
    <row r="95" spans="1:8" ht="15" customHeight="1" x14ac:dyDescent="0.3">
      <c r="A95" s="1"/>
      <c r="B95" s="73" t="s">
        <v>238</v>
      </c>
      <c r="C95" s="1" t="s">
        <v>71</v>
      </c>
      <c r="D95" s="56">
        <v>44640</v>
      </c>
      <c r="E95" s="56">
        <v>44660</v>
      </c>
      <c r="F95" s="55">
        <v>0.8</v>
      </c>
      <c r="G95" s="1"/>
    </row>
    <row r="96" spans="1:8" ht="15" customHeight="1" x14ac:dyDescent="0.3">
      <c r="A96" s="1"/>
      <c r="B96" s="73" t="s">
        <v>239</v>
      </c>
      <c r="C96" s="1" t="s">
        <v>71</v>
      </c>
      <c r="D96" s="56">
        <v>44640</v>
      </c>
      <c r="E96" s="56">
        <v>44660</v>
      </c>
      <c r="F96" s="55">
        <v>0.8</v>
      </c>
      <c r="G96" s="1"/>
    </row>
    <row r="97" spans="1:7" ht="15" customHeight="1" x14ac:dyDescent="0.3">
      <c r="A97" s="1"/>
      <c r="B97" s="73" t="s">
        <v>240</v>
      </c>
      <c r="C97" s="1" t="s">
        <v>71</v>
      </c>
      <c r="D97" s="56">
        <v>44640</v>
      </c>
      <c r="E97" s="56">
        <v>44660</v>
      </c>
      <c r="F97" s="55">
        <v>0.8</v>
      </c>
      <c r="G97" s="1"/>
    </row>
    <row r="98" spans="1:7" ht="15" customHeight="1" x14ac:dyDescent="0.3">
      <c r="A98" s="1" t="s">
        <v>54</v>
      </c>
      <c r="B98" s="33" t="s">
        <v>232</v>
      </c>
      <c r="C98" s="1" t="s">
        <v>9</v>
      </c>
      <c r="D98" s="56">
        <v>44640</v>
      </c>
      <c r="E98" s="56">
        <v>44660</v>
      </c>
      <c r="F98" s="55">
        <v>0.8</v>
      </c>
      <c r="G98" s="1"/>
    </row>
    <row r="99" spans="1:7" x14ac:dyDescent="0.3">
      <c r="A99" s="1" t="s">
        <v>54</v>
      </c>
      <c r="B99" s="76" t="s">
        <v>85</v>
      </c>
      <c r="C99" s="1" t="s">
        <v>9</v>
      </c>
      <c r="D99" s="56">
        <v>44640</v>
      </c>
      <c r="E99" s="56">
        <v>44660</v>
      </c>
      <c r="F99" s="55">
        <v>0.8</v>
      </c>
      <c r="G99" s="1"/>
    </row>
    <row r="100" spans="1:7" x14ac:dyDescent="0.3">
      <c r="A100" s="1" t="s">
        <v>54</v>
      </c>
      <c r="B100" s="76" t="s">
        <v>78</v>
      </c>
      <c r="C100" s="1" t="s">
        <v>21</v>
      </c>
      <c r="D100" s="56">
        <v>44640</v>
      </c>
      <c r="E100" s="56">
        <v>44660</v>
      </c>
      <c r="F100" s="55">
        <v>0.8</v>
      </c>
      <c r="G100" s="1"/>
    </row>
    <row r="101" spans="1:7" x14ac:dyDescent="0.3">
      <c r="A101" s="1" t="s">
        <v>7</v>
      </c>
      <c r="B101" s="32" t="s">
        <v>86</v>
      </c>
      <c r="C101" s="1" t="s">
        <v>21</v>
      </c>
      <c r="D101" s="56">
        <v>44640</v>
      </c>
      <c r="E101" s="56">
        <v>44660</v>
      </c>
      <c r="F101" s="55">
        <v>0.8</v>
      </c>
      <c r="G101" s="1"/>
    </row>
    <row r="102" spans="1:7" x14ac:dyDescent="0.3">
      <c r="A102" s="1" t="s">
        <v>54</v>
      </c>
      <c r="B102" s="34" t="s">
        <v>72</v>
      </c>
      <c r="C102" s="1" t="s">
        <v>71</v>
      </c>
      <c r="D102" s="56">
        <v>44640</v>
      </c>
      <c r="E102" s="56">
        <v>44660</v>
      </c>
      <c r="F102" s="55">
        <v>0.8</v>
      </c>
      <c r="G102" s="1"/>
    </row>
    <row r="103" spans="1:7" x14ac:dyDescent="0.3">
      <c r="A103" s="1"/>
      <c r="B103" s="74" t="s">
        <v>241</v>
      </c>
      <c r="C103" s="1" t="s">
        <v>71</v>
      </c>
      <c r="D103" s="56">
        <v>44640</v>
      </c>
      <c r="E103" s="56">
        <v>44660</v>
      </c>
      <c r="F103" s="55">
        <v>0.8</v>
      </c>
      <c r="G103" s="1"/>
    </row>
    <row r="104" spans="1:7" x14ac:dyDescent="0.3">
      <c r="A104" s="1"/>
      <c r="B104" s="73" t="s">
        <v>242</v>
      </c>
      <c r="C104" s="1" t="s">
        <v>71</v>
      </c>
      <c r="D104" s="56">
        <v>44640</v>
      </c>
      <c r="E104" s="56">
        <v>44660</v>
      </c>
      <c r="F104" s="55">
        <v>0.8</v>
      </c>
      <c r="G104" s="1"/>
    </row>
    <row r="105" spans="1:7" x14ac:dyDescent="0.3">
      <c r="A105" s="1"/>
      <c r="B105" s="73" t="s">
        <v>243</v>
      </c>
      <c r="C105" s="1" t="s">
        <v>71</v>
      </c>
      <c r="D105" s="56">
        <v>44640</v>
      </c>
      <c r="E105" s="56">
        <v>44660</v>
      </c>
      <c r="F105" s="55">
        <v>0.8</v>
      </c>
      <c r="G105" s="1"/>
    </row>
    <row r="106" spans="1:7" x14ac:dyDescent="0.3">
      <c r="A106" s="1"/>
      <c r="B106" s="73" t="s">
        <v>244</v>
      </c>
      <c r="C106" s="1" t="s">
        <v>71</v>
      </c>
      <c r="D106" s="56">
        <v>44640</v>
      </c>
      <c r="E106" s="56">
        <v>44660</v>
      </c>
      <c r="F106" s="55">
        <v>0.8</v>
      </c>
      <c r="G106" s="1"/>
    </row>
    <row r="107" spans="1:7" x14ac:dyDescent="0.3">
      <c r="A107" s="1" t="s">
        <v>54</v>
      </c>
      <c r="B107" s="34" t="s">
        <v>69</v>
      </c>
      <c r="C107" s="1" t="s">
        <v>84</v>
      </c>
      <c r="D107" s="56">
        <v>44640</v>
      </c>
      <c r="E107" s="56">
        <v>44660</v>
      </c>
      <c r="F107" s="55">
        <v>0.8</v>
      </c>
      <c r="G107" s="1"/>
    </row>
    <row r="108" spans="1:7" x14ac:dyDescent="0.3">
      <c r="A108" s="1"/>
      <c r="B108" s="73" t="s">
        <v>245</v>
      </c>
      <c r="C108" s="1" t="s">
        <v>84</v>
      </c>
      <c r="D108" s="56">
        <v>44640</v>
      </c>
      <c r="E108" s="56">
        <v>44660</v>
      </c>
      <c r="F108" s="55">
        <v>0.8</v>
      </c>
      <c r="G108" s="1"/>
    </row>
    <row r="109" spans="1:7" x14ac:dyDescent="0.3">
      <c r="A109" s="1"/>
      <c r="B109" s="73" t="s">
        <v>246</v>
      </c>
      <c r="C109" s="1" t="s">
        <v>84</v>
      </c>
      <c r="D109" s="56">
        <v>44640</v>
      </c>
      <c r="E109" s="56">
        <v>44660</v>
      </c>
      <c r="F109" s="55">
        <v>0.8</v>
      </c>
      <c r="G109" s="1"/>
    </row>
    <row r="110" spans="1:7" x14ac:dyDescent="0.3">
      <c r="A110" s="1"/>
      <c r="B110" s="73" t="s">
        <v>248</v>
      </c>
      <c r="C110" s="1" t="s">
        <v>84</v>
      </c>
      <c r="D110" s="56">
        <v>44640</v>
      </c>
      <c r="E110" s="56">
        <v>44660</v>
      </c>
      <c r="F110" s="55">
        <v>0.8</v>
      </c>
      <c r="G110" s="1"/>
    </row>
    <row r="111" spans="1:7" x14ac:dyDescent="0.3">
      <c r="A111" s="1"/>
      <c r="B111" s="73" t="s">
        <v>247</v>
      </c>
      <c r="C111" s="1" t="s">
        <v>84</v>
      </c>
      <c r="D111" s="56">
        <v>44640</v>
      </c>
      <c r="E111" s="56">
        <v>44660</v>
      </c>
      <c r="F111" s="55">
        <v>0.8</v>
      </c>
      <c r="G111" s="1"/>
    </row>
    <row r="112" spans="1:7" x14ac:dyDescent="0.3">
      <c r="A112" s="1" t="s">
        <v>54</v>
      </c>
      <c r="B112" s="34" t="s">
        <v>249</v>
      </c>
      <c r="C112" s="1" t="s">
        <v>9</v>
      </c>
      <c r="D112" s="56">
        <v>44640</v>
      </c>
      <c r="E112" s="56">
        <v>44660</v>
      </c>
      <c r="F112" s="55">
        <v>0.8</v>
      </c>
      <c r="G112" s="1"/>
    </row>
    <row r="113" spans="1:7" x14ac:dyDescent="0.3">
      <c r="A113" s="1" t="s">
        <v>54</v>
      </c>
      <c r="B113" s="73" t="s">
        <v>87</v>
      </c>
      <c r="C113" s="1" t="s">
        <v>21</v>
      </c>
      <c r="D113" s="56">
        <v>44640</v>
      </c>
      <c r="E113" s="56">
        <v>44660</v>
      </c>
      <c r="F113" s="55">
        <v>0.8</v>
      </c>
      <c r="G113" s="1"/>
    </row>
    <row r="114" spans="1:7" x14ac:dyDescent="0.3">
      <c r="A114" s="1" t="s">
        <v>54</v>
      </c>
      <c r="B114" s="73" t="s">
        <v>88</v>
      </c>
      <c r="C114" s="1" t="s">
        <v>19</v>
      </c>
      <c r="D114" s="56">
        <v>44640</v>
      </c>
      <c r="E114" s="56">
        <v>44660</v>
      </c>
      <c r="F114" s="55">
        <v>0.8</v>
      </c>
      <c r="G114" s="1"/>
    </row>
    <row r="115" spans="1:7" x14ac:dyDescent="0.3">
      <c r="A115" s="1"/>
      <c r="B115" s="72" t="s">
        <v>251</v>
      </c>
      <c r="C115" s="1" t="s">
        <v>84</v>
      </c>
      <c r="D115" s="56">
        <v>44640</v>
      </c>
      <c r="E115" s="56">
        <v>44660</v>
      </c>
      <c r="F115" s="55">
        <v>0.8</v>
      </c>
      <c r="G115" s="18"/>
    </row>
    <row r="116" spans="1:7" x14ac:dyDescent="0.3">
      <c r="A116" s="1"/>
      <c r="B116" s="75" t="s">
        <v>252</v>
      </c>
      <c r="C116" s="1" t="s">
        <v>84</v>
      </c>
      <c r="D116" s="56">
        <v>44640</v>
      </c>
      <c r="E116" s="56">
        <v>44660</v>
      </c>
      <c r="F116" s="55">
        <v>0.8</v>
      </c>
      <c r="G116" s="18"/>
    </row>
    <row r="117" spans="1:7" x14ac:dyDescent="0.3">
      <c r="A117" s="1" t="s">
        <v>54</v>
      </c>
      <c r="B117" s="33" t="s">
        <v>253</v>
      </c>
      <c r="C117" s="1" t="s">
        <v>71</v>
      </c>
      <c r="D117" s="56">
        <v>44640</v>
      </c>
      <c r="E117" s="56">
        <v>44660</v>
      </c>
      <c r="F117" s="55">
        <v>0.8</v>
      </c>
      <c r="G117" s="1"/>
    </row>
    <row r="118" spans="1:7" x14ac:dyDescent="0.3">
      <c r="A118" s="1"/>
      <c r="B118" s="33" t="s">
        <v>254</v>
      </c>
      <c r="C118" s="1" t="s">
        <v>84</v>
      </c>
      <c r="D118" s="56">
        <v>44640</v>
      </c>
      <c r="E118" s="56">
        <v>44660</v>
      </c>
      <c r="F118" s="55">
        <v>0.8</v>
      </c>
      <c r="G118" s="1"/>
    </row>
    <row r="119" spans="1:7" x14ac:dyDescent="0.3">
      <c r="A119" s="1" t="s">
        <v>54</v>
      </c>
      <c r="B119" s="33" t="s">
        <v>250</v>
      </c>
      <c r="C119" s="1" t="s">
        <v>23</v>
      </c>
      <c r="D119" s="56">
        <v>44642</v>
      </c>
      <c r="E119" s="56">
        <v>44660</v>
      </c>
      <c r="F119" s="55">
        <v>0.8</v>
      </c>
      <c r="G119" s="1"/>
    </row>
    <row r="120" spans="1:7" x14ac:dyDescent="0.3">
      <c r="A120" s="1" t="s">
        <v>7</v>
      </c>
      <c r="B120" s="32" t="s">
        <v>89</v>
      </c>
      <c r="C120" s="1" t="s">
        <v>21</v>
      </c>
      <c r="D120" s="56">
        <v>44640</v>
      </c>
      <c r="E120" s="56">
        <v>44660</v>
      </c>
      <c r="F120" s="55">
        <v>0.8</v>
      </c>
      <c r="G120" s="1"/>
    </row>
    <row r="121" spans="1:7" x14ac:dyDescent="0.3">
      <c r="A121" s="1" t="s">
        <v>54</v>
      </c>
      <c r="B121" s="32" t="s">
        <v>80</v>
      </c>
      <c r="C121" s="1" t="s">
        <v>9</v>
      </c>
      <c r="D121" s="56">
        <v>44640</v>
      </c>
      <c r="E121" s="56">
        <v>44660</v>
      </c>
      <c r="F121" s="55">
        <v>0.7</v>
      </c>
      <c r="G121" s="1"/>
    </row>
    <row r="122" spans="1:7" x14ac:dyDescent="0.3">
      <c r="A122" s="1"/>
      <c r="B122" s="73" t="s">
        <v>81</v>
      </c>
      <c r="C122" s="1" t="s">
        <v>19</v>
      </c>
      <c r="D122" s="56">
        <v>44640</v>
      </c>
      <c r="E122" s="56">
        <v>44660</v>
      </c>
      <c r="F122" s="55">
        <v>0.7</v>
      </c>
      <c r="G122" s="1"/>
    </row>
    <row r="123" spans="1:7" x14ac:dyDescent="0.3">
      <c r="A123" s="1"/>
      <c r="B123" s="73" t="s">
        <v>90</v>
      </c>
      <c r="C123" s="1" t="s">
        <v>59</v>
      </c>
      <c r="D123" s="56">
        <v>44640</v>
      </c>
      <c r="E123" s="56">
        <v>44660</v>
      </c>
      <c r="F123" s="55">
        <v>0.7</v>
      </c>
      <c r="G123" s="1"/>
    </row>
    <row r="124" spans="1:7" x14ac:dyDescent="0.3">
      <c r="A124" s="1"/>
      <c r="B124" s="40" t="s">
        <v>91</v>
      </c>
      <c r="C124" s="38"/>
      <c r="D124" s="37">
        <v>44661</v>
      </c>
      <c r="E124" s="37">
        <v>44667</v>
      </c>
      <c r="F124" s="38"/>
      <c r="G124" s="38"/>
    </row>
    <row r="125" spans="1:7" x14ac:dyDescent="0.3">
      <c r="A125" s="1" t="s">
        <v>7</v>
      </c>
      <c r="B125" s="33" t="s">
        <v>92</v>
      </c>
      <c r="C125" s="1" t="s">
        <v>23</v>
      </c>
      <c r="D125" s="1"/>
      <c r="E125" s="56">
        <v>44667</v>
      </c>
      <c r="F125" s="55">
        <v>1</v>
      </c>
      <c r="G125" s="1"/>
    </row>
    <row r="126" spans="1:7" x14ac:dyDescent="0.3">
      <c r="A126" s="1"/>
      <c r="B126" s="33" t="s">
        <v>93</v>
      </c>
      <c r="C126" s="1"/>
      <c r="D126" s="1"/>
      <c r="E126" s="1"/>
      <c r="F126" s="55">
        <v>1</v>
      </c>
      <c r="G126" s="1"/>
    </row>
    <row r="127" spans="1:7" x14ac:dyDescent="0.3">
      <c r="A127" s="1"/>
      <c r="B127" s="41" t="s">
        <v>94</v>
      </c>
      <c r="C127" s="38"/>
      <c r="D127" s="37">
        <v>44668</v>
      </c>
      <c r="E127" s="37">
        <v>44695</v>
      </c>
      <c r="F127" s="38"/>
      <c r="G127" s="38"/>
    </row>
    <row r="128" spans="1:7" x14ac:dyDescent="0.3">
      <c r="A128" s="1" t="s">
        <v>54</v>
      </c>
      <c r="B128" s="32" t="s">
        <v>68</v>
      </c>
      <c r="C128" s="1" t="s">
        <v>9</v>
      </c>
      <c r="D128" s="56">
        <v>44668</v>
      </c>
      <c r="E128" s="56">
        <v>44695</v>
      </c>
      <c r="F128" s="55">
        <v>0.95</v>
      </c>
      <c r="G128" s="1"/>
    </row>
    <row r="129" spans="1:7" x14ac:dyDescent="0.3">
      <c r="A129" s="1" t="s">
        <v>54</v>
      </c>
      <c r="B129" s="32" t="s">
        <v>255</v>
      </c>
      <c r="C129" s="1" t="s">
        <v>84</v>
      </c>
      <c r="D129" s="56">
        <v>44669</v>
      </c>
      <c r="E129" s="56">
        <v>44696</v>
      </c>
      <c r="F129" s="55">
        <v>0.95</v>
      </c>
      <c r="G129" s="1"/>
    </row>
    <row r="130" spans="1:7" x14ac:dyDescent="0.3">
      <c r="A130" s="1"/>
      <c r="B130" s="72" t="s">
        <v>257</v>
      </c>
      <c r="C130" s="1" t="s">
        <v>84</v>
      </c>
      <c r="D130" s="56">
        <v>44670</v>
      </c>
      <c r="E130" s="56">
        <v>44697</v>
      </c>
      <c r="F130" s="55">
        <v>0.95</v>
      </c>
      <c r="G130" s="1"/>
    </row>
    <row r="131" spans="1:7" x14ac:dyDescent="0.3">
      <c r="A131" s="1"/>
      <c r="B131" s="72" t="s">
        <v>258</v>
      </c>
      <c r="C131" s="1" t="s">
        <v>84</v>
      </c>
      <c r="D131" s="56">
        <v>44671</v>
      </c>
      <c r="E131" s="56">
        <v>44698</v>
      </c>
      <c r="F131" s="55">
        <v>0.95</v>
      </c>
      <c r="G131" s="1"/>
    </row>
    <row r="132" spans="1:7" x14ac:dyDescent="0.3">
      <c r="A132" s="1"/>
      <c r="B132" s="72" t="s">
        <v>259</v>
      </c>
      <c r="C132" s="1" t="s">
        <v>84</v>
      </c>
      <c r="D132" s="56">
        <v>44672</v>
      </c>
      <c r="E132" s="56">
        <v>44699</v>
      </c>
      <c r="F132" s="55">
        <v>0.95</v>
      </c>
      <c r="G132" s="1"/>
    </row>
    <row r="133" spans="1:7" x14ac:dyDescent="0.3">
      <c r="A133" s="1"/>
      <c r="B133" s="72" t="s">
        <v>260</v>
      </c>
      <c r="C133" s="1" t="s">
        <v>84</v>
      </c>
      <c r="D133" s="56">
        <v>44673</v>
      </c>
      <c r="E133" s="56">
        <v>44700</v>
      </c>
      <c r="F133" s="55">
        <v>0.95</v>
      </c>
      <c r="G133" s="1"/>
    </row>
    <row r="134" spans="1:7" x14ac:dyDescent="0.3">
      <c r="A134" s="1"/>
      <c r="B134" s="72" t="s">
        <v>261</v>
      </c>
      <c r="C134" s="1" t="s">
        <v>84</v>
      </c>
      <c r="D134" s="56">
        <v>44674</v>
      </c>
      <c r="E134" s="56">
        <v>44701</v>
      </c>
      <c r="F134" s="55">
        <v>0.95</v>
      </c>
      <c r="G134" s="1"/>
    </row>
    <row r="135" spans="1:7" x14ac:dyDescent="0.3">
      <c r="A135" s="1"/>
      <c r="B135" s="72" t="s">
        <v>262</v>
      </c>
      <c r="C135" s="1" t="s">
        <v>84</v>
      </c>
      <c r="D135" s="56">
        <v>44675</v>
      </c>
      <c r="E135" s="56">
        <v>44702</v>
      </c>
      <c r="F135" s="55">
        <v>0.95</v>
      </c>
      <c r="G135" s="1"/>
    </row>
    <row r="136" spans="1:7" x14ac:dyDescent="0.3">
      <c r="A136" s="1" t="s">
        <v>54</v>
      </c>
      <c r="B136" s="32" t="s">
        <v>256</v>
      </c>
      <c r="C136" s="1" t="s">
        <v>71</v>
      </c>
      <c r="D136" s="56">
        <v>44676</v>
      </c>
      <c r="E136" s="56">
        <v>44703</v>
      </c>
      <c r="F136" s="55">
        <v>0.95</v>
      </c>
      <c r="G136" s="1"/>
    </row>
    <row r="137" spans="1:7" x14ac:dyDescent="0.3">
      <c r="A137" s="1"/>
      <c r="B137" s="72" t="s">
        <v>263</v>
      </c>
      <c r="C137" s="1" t="s">
        <v>71</v>
      </c>
      <c r="D137" s="56">
        <v>44677</v>
      </c>
      <c r="E137" s="56">
        <v>44704</v>
      </c>
      <c r="F137" s="55">
        <v>0.95</v>
      </c>
      <c r="G137" s="1"/>
    </row>
    <row r="138" spans="1:7" x14ac:dyDescent="0.3">
      <c r="A138" s="1"/>
      <c r="B138" s="72" t="s">
        <v>264</v>
      </c>
      <c r="C138" s="1" t="s">
        <v>71</v>
      </c>
      <c r="D138" s="56">
        <v>44678</v>
      </c>
      <c r="E138" s="56">
        <v>44705</v>
      </c>
      <c r="F138" s="55">
        <v>0.95</v>
      </c>
      <c r="G138" s="1"/>
    </row>
    <row r="139" spans="1:7" x14ac:dyDescent="0.3">
      <c r="A139" s="1"/>
      <c r="B139" s="72" t="s">
        <v>265</v>
      </c>
      <c r="C139" s="1" t="s">
        <v>71</v>
      </c>
      <c r="D139" s="56">
        <v>44679</v>
      </c>
      <c r="E139" s="56">
        <v>44706</v>
      </c>
      <c r="F139" s="55">
        <v>0.95</v>
      </c>
      <c r="G139" s="1"/>
    </row>
    <row r="140" spans="1:7" x14ac:dyDescent="0.3">
      <c r="A140" s="1"/>
      <c r="B140" s="72" t="s">
        <v>266</v>
      </c>
      <c r="C140" s="1" t="s">
        <v>71</v>
      </c>
      <c r="D140" s="56">
        <v>44680</v>
      </c>
      <c r="E140" s="56">
        <v>44707</v>
      </c>
      <c r="F140" s="55">
        <v>0.95</v>
      </c>
      <c r="G140" s="1"/>
    </row>
    <row r="141" spans="1:7" x14ac:dyDescent="0.3">
      <c r="A141" s="1"/>
      <c r="B141" s="72" t="s">
        <v>267</v>
      </c>
      <c r="C141" s="1" t="s">
        <v>71</v>
      </c>
      <c r="D141" s="56">
        <v>44681</v>
      </c>
      <c r="E141" s="56">
        <v>44708</v>
      </c>
      <c r="F141" s="55">
        <v>0.95</v>
      </c>
      <c r="G141" s="1"/>
    </row>
    <row r="142" spans="1:7" x14ac:dyDescent="0.3">
      <c r="A142" s="1"/>
      <c r="B142" s="72" t="s">
        <v>268</v>
      </c>
      <c r="C142" s="1" t="s">
        <v>71</v>
      </c>
      <c r="D142" s="56">
        <v>44682</v>
      </c>
      <c r="E142" s="56">
        <v>44709</v>
      </c>
      <c r="F142" s="55">
        <v>0.95</v>
      </c>
      <c r="G142" s="1"/>
    </row>
    <row r="143" spans="1:7" x14ac:dyDescent="0.3">
      <c r="A143" s="1" t="s">
        <v>54</v>
      </c>
      <c r="B143" s="80" t="s">
        <v>269</v>
      </c>
      <c r="C143" s="1" t="s">
        <v>9</v>
      </c>
      <c r="D143" s="56">
        <v>44683</v>
      </c>
      <c r="E143" s="56">
        <v>44695</v>
      </c>
      <c r="F143" s="55">
        <v>0.95</v>
      </c>
      <c r="G143" s="1"/>
    </row>
    <row r="144" spans="1:7" x14ac:dyDescent="0.3">
      <c r="A144" s="1" t="s">
        <v>54</v>
      </c>
      <c r="B144" s="80" t="s">
        <v>270</v>
      </c>
      <c r="C144" s="1" t="s">
        <v>9</v>
      </c>
      <c r="D144" s="56">
        <v>44684</v>
      </c>
      <c r="E144" s="56">
        <v>44695</v>
      </c>
      <c r="F144" s="55">
        <v>0.95</v>
      </c>
      <c r="G144" s="1"/>
    </row>
    <row r="145" spans="1:7" x14ac:dyDescent="0.3">
      <c r="A145" s="1" t="s">
        <v>54</v>
      </c>
      <c r="B145" s="80" t="s">
        <v>271</v>
      </c>
      <c r="C145" s="1" t="s">
        <v>21</v>
      </c>
      <c r="D145" s="56">
        <v>44685</v>
      </c>
      <c r="E145" s="56">
        <v>44694</v>
      </c>
      <c r="F145" s="55">
        <v>0.95</v>
      </c>
      <c r="G145" s="1"/>
    </row>
    <row r="146" spans="1:7" x14ac:dyDescent="0.3">
      <c r="A146" s="1"/>
      <c r="B146" s="22" t="s">
        <v>25</v>
      </c>
      <c r="C146" s="1" t="s">
        <v>21</v>
      </c>
      <c r="D146" s="56">
        <v>44686</v>
      </c>
      <c r="E146" s="56">
        <v>44695</v>
      </c>
      <c r="F146" s="55">
        <v>0.95</v>
      </c>
      <c r="G146" s="1"/>
    </row>
    <row r="147" spans="1:7" x14ac:dyDescent="0.3">
      <c r="A147" s="1"/>
      <c r="B147" s="22" t="s">
        <v>26</v>
      </c>
      <c r="C147" s="1" t="s">
        <v>21</v>
      </c>
      <c r="D147" s="56">
        <v>44687</v>
      </c>
      <c r="E147" s="56">
        <v>44695</v>
      </c>
      <c r="F147" s="55">
        <v>0.95</v>
      </c>
      <c r="G147" s="1"/>
    </row>
    <row r="148" spans="1:7" x14ac:dyDescent="0.3">
      <c r="A148" s="1"/>
      <c r="B148" s="22" t="s">
        <v>27</v>
      </c>
      <c r="C148" s="1" t="s">
        <v>21</v>
      </c>
      <c r="D148" s="56">
        <v>44688</v>
      </c>
      <c r="E148" s="56">
        <v>44695</v>
      </c>
      <c r="F148" s="55">
        <v>0.95</v>
      </c>
      <c r="G148" s="1"/>
    </row>
    <row r="149" spans="1:7" x14ac:dyDescent="0.3">
      <c r="A149" s="1"/>
      <c r="B149" s="22" t="s">
        <v>272</v>
      </c>
      <c r="C149" s="1" t="s">
        <v>21</v>
      </c>
      <c r="D149" s="56">
        <v>44689</v>
      </c>
      <c r="E149" s="56">
        <v>44696</v>
      </c>
      <c r="F149" s="55">
        <v>0.95</v>
      </c>
      <c r="G149" s="1"/>
    </row>
    <row r="150" spans="1:7" x14ac:dyDescent="0.3">
      <c r="A150" s="1"/>
      <c r="B150" s="22" t="s">
        <v>273</v>
      </c>
      <c r="C150" s="1" t="s">
        <v>21</v>
      </c>
      <c r="D150" s="56">
        <v>44690</v>
      </c>
      <c r="E150" s="56">
        <v>44695</v>
      </c>
      <c r="F150" s="55">
        <v>0.95</v>
      </c>
      <c r="G150" s="1"/>
    </row>
    <row r="151" spans="1:7" x14ac:dyDescent="0.3">
      <c r="A151" s="1"/>
      <c r="B151" s="33" t="s">
        <v>274</v>
      </c>
      <c r="C151" s="1" t="s">
        <v>21</v>
      </c>
      <c r="D151" s="56">
        <v>44691</v>
      </c>
      <c r="E151" s="56">
        <v>44696</v>
      </c>
      <c r="F151" s="55">
        <v>0.95</v>
      </c>
      <c r="G151" s="1"/>
    </row>
    <row r="152" spans="1:7" x14ac:dyDescent="0.3">
      <c r="A152" s="1" t="s">
        <v>54</v>
      </c>
      <c r="B152" s="80" t="s">
        <v>95</v>
      </c>
      <c r="C152" s="1" t="s">
        <v>21</v>
      </c>
      <c r="D152" s="56">
        <v>44692</v>
      </c>
      <c r="E152" s="56">
        <v>44701</v>
      </c>
      <c r="F152" s="55">
        <v>0.95</v>
      </c>
      <c r="G152" s="1"/>
    </row>
    <row r="153" spans="1:7" x14ac:dyDescent="0.3">
      <c r="A153" s="1" t="s">
        <v>101</v>
      </c>
      <c r="B153" s="33" t="s">
        <v>96</v>
      </c>
      <c r="C153" s="1" t="s">
        <v>23</v>
      </c>
      <c r="D153" s="56">
        <v>44693</v>
      </c>
      <c r="E153" s="56">
        <v>44701</v>
      </c>
      <c r="F153" s="55">
        <v>0.95</v>
      </c>
      <c r="G153" s="1"/>
    </row>
    <row r="154" spans="1:7" x14ac:dyDescent="0.3">
      <c r="A154" s="1"/>
      <c r="B154" s="22" t="s">
        <v>97</v>
      </c>
      <c r="C154" s="1"/>
      <c r="D154" s="1"/>
      <c r="E154" s="56"/>
      <c r="F154" s="55">
        <v>1</v>
      </c>
      <c r="G154" s="1"/>
    </row>
    <row r="155" spans="1:7" x14ac:dyDescent="0.3">
      <c r="A155" s="1"/>
      <c r="B155" s="22" t="s">
        <v>195</v>
      </c>
      <c r="C155" s="1"/>
      <c r="D155" s="1"/>
      <c r="E155" s="56"/>
      <c r="F155" s="1"/>
      <c r="G155" s="1"/>
    </row>
    <row r="156" spans="1:7" x14ac:dyDescent="0.3">
      <c r="A156" s="1"/>
      <c r="B156" s="22" t="s">
        <v>98</v>
      </c>
      <c r="C156" s="1"/>
      <c r="D156" s="1"/>
      <c r="E156" s="56"/>
      <c r="F156" s="55">
        <v>1</v>
      </c>
      <c r="G156" s="1"/>
    </row>
    <row r="157" spans="1:7" x14ac:dyDescent="0.3">
      <c r="A157" s="1"/>
      <c r="B157" s="22" t="s">
        <v>196</v>
      </c>
      <c r="C157" s="1"/>
      <c r="D157" s="1"/>
      <c r="E157" s="56"/>
      <c r="F157" s="55">
        <v>1</v>
      </c>
      <c r="G157" s="1"/>
    </row>
    <row r="158" spans="1:7" x14ac:dyDescent="0.3">
      <c r="A158" s="1"/>
      <c r="B158" s="22" t="s">
        <v>275</v>
      </c>
      <c r="C158" s="1"/>
      <c r="D158" s="1"/>
      <c r="E158" s="56"/>
      <c r="F158" s="55">
        <v>1</v>
      </c>
      <c r="G158" s="1"/>
    </row>
    <row r="159" spans="1:7" x14ac:dyDescent="0.3">
      <c r="A159" s="1" t="s">
        <v>54</v>
      </c>
      <c r="B159" s="32" t="s">
        <v>80</v>
      </c>
      <c r="C159" s="1" t="s">
        <v>9</v>
      </c>
      <c r="D159" s="1"/>
      <c r="E159" s="56">
        <v>44701</v>
      </c>
      <c r="F159" s="55">
        <v>0.7</v>
      </c>
      <c r="G159" s="1"/>
    </row>
    <row r="160" spans="1:7" x14ac:dyDescent="0.3">
      <c r="A160" s="1"/>
      <c r="B160" s="33" t="s">
        <v>81</v>
      </c>
      <c r="C160" s="1" t="s">
        <v>19</v>
      </c>
      <c r="D160" s="1"/>
      <c r="E160" s="56">
        <v>44701</v>
      </c>
      <c r="F160" s="55">
        <v>0.7</v>
      </c>
      <c r="G160" s="1"/>
    </row>
    <row r="161" spans="1:7" x14ac:dyDescent="0.3">
      <c r="A161" s="1"/>
      <c r="B161" s="33" t="s">
        <v>90</v>
      </c>
      <c r="C161" s="1" t="s">
        <v>59</v>
      </c>
      <c r="D161" s="1"/>
      <c r="E161" s="56">
        <v>44701</v>
      </c>
      <c r="F161" s="55">
        <v>0.7</v>
      </c>
      <c r="G161" s="1"/>
    </row>
    <row r="162" spans="1:7" x14ac:dyDescent="0.3">
      <c r="A162" s="1"/>
      <c r="B162" s="40" t="s">
        <v>99</v>
      </c>
      <c r="C162" s="36"/>
      <c r="D162" s="37">
        <v>44696</v>
      </c>
      <c r="E162" s="37">
        <v>44702</v>
      </c>
      <c r="F162" s="36"/>
      <c r="G162" s="36"/>
    </row>
    <row r="163" spans="1:7" x14ac:dyDescent="0.3">
      <c r="A163" s="1" t="s">
        <v>101</v>
      </c>
      <c r="B163" s="33" t="s">
        <v>92</v>
      </c>
      <c r="C163" s="1" t="s">
        <v>23</v>
      </c>
      <c r="D163" s="1"/>
      <c r="E163" s="1"/>
      <c r="F163" s="55">
        <v>1</v>
      </c>
      <c r="G163" s="1"/>
    </row>
    <row r="164" spans="1:7" x14ac:dyDescent="0.3">
      <c r="A164" s="1"/>
      <c r="B164" s="33" t="s">
        <v>192</v>
      </c>
      <c r="C164" s="1"/>
      <c r="D164" s="1"/>
      <c r="E164" s="1"/>
      <c r="F164" s="1"/>
      <c r="G164" s="1"/>
    </row>
    <row r="165" spans="1:7" x14ac:dyDescent="0.3">
      <c r="A165" s="1"/>
      <c r="B165" s="1"/>
      <c r="C165" s="1"/>
      <c r="D165" s="1"/>
      <c r="E165" s="1"/>
      <c r="F165" s="1"/>
      <c r="G165" s="1"/>
    </row>
    <row r="166" spans="1:7" x14ac:dyDescent="0.3">
      <c r="A166" s="1"/>
      <c r="B166" s="14" t="s">
        <v>100</v>
      </c>
      <c r="C166" s="1" t="s">
        <v>23</v>
      </c>
      <c r="D166" s="1"/>
      <c r="E166" s="1"/>
      <c r="F166" s="55">
        <v>1</v>
      </c>
      <c r="G166" s="1"/>
    </row>
    <row r="167" spans="1:7" x14ac:dyDescent="0.3">
      <c r="A167" s="1" t="s">
        <v>101</v>
      </c>
      <c r="B167" s="14" t="s">
        <v>102</v>
      </c>
      <c r="C167" s="1" t="s">
        <v>23</v>
      </c>
      <c r="D167" s="37">
        <v>44634</v>
      </c>
      <c r="E167" s="37">
        <v>44640</v>
      </c>
      <c r="F167" s="55">
        <v>1</v>
      </c>
      <c r="G167" s="1"/>
    </row>
    <row r="168" spans="1:7" x14ac:dyDescent="0.3">
      <c r="A168" s="1" t="s">
        <v>101</v>
      </c>
      <c r="B168" s="14" t="s">
        <v>103</v>
      </c>
      <c r="C168" s="1" t="s">
        <v>23</v>
      </c>
      <c r="D168" s="37">
        <v>44653</v>
      </c>
      <c r="E168" s="37">
        <v>44660</v>
      </c>
      <c r="F168" s="55">
        <v>1</v>
      </c>
      <c r="G168" s="1"/>
    </row>
    <row r="169" spans="1:7" x14ac:dyDescent="0.3">
      <c r="A169" s="1" t="s">
        <v>101</v>
      </c>
      <c r="B169" s="14" t="s">
        <v>104</v>
      </c>
      <c r="C169" s="1" t="s">
        <v>23</v>
      </c>
      <c r="D169" s="37">
        <v>44688</v>
      </c>
      <c r="E169" s="37">
        <v>44695</v>
      </c>
      <c r="F169" s="55">
        <v>1</v>
      </c>
      <c r="G169" s="1"/>
    </row>
    <row r="170" spans="1:7" x14ac:dyDescent="0.3">
      <c r="A170" s="1" t="s">
        <v>101</v>
      </c>
      <c r="B170" s="1" t="s">
        <v>105</v>
      </c>
      <c r="C170" s="1" t="s">
        <v>9</v>
      </c>
      <c r="D170" s="1"/>
      <c r="E170" s="1"/>
      <c r="F170" s="1"/>
      <c r="G170" s="1"/>
    </row>
  </sheetData>
  <phoneticPr fontId="7" type="noConversion"/>
  <dataValidations count="2">
    <dataValidation type="list" allowBlank="1" showInputMessage="1" showErrorMessage="1" sqref="A2:A114 A117:A170" xr:uid="{00000000-0002-0000-0000-000000000000}">
      <formula1>Task_Group</formula1>
    </dataValidation>
    <dataValidation type="list" allowBlank="1" showInputMessage="1" showErrorMessage="1" sqref="D34 D55 K63:K66 D85 I82 D124:D127 D154:D170 C2:C170" xr:uid="{00000000-0002-0000-0000-000001000000}">
      <formula1>Member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workbookViewId="0">
      <selection sqref="A1:J7"/>
    </sheetView>
  </sheetViews>
  <sheetFormatPr defaultRowHeight="14.4" x14ac:dyDescent="0.3"/>
  <cols>
    <col min="1" max="1" width="4" bestFit="1" customWidth="1"/>
    <col min="2" max="2" width="17.33203125" customWidth="1"/>
    <col min="3" max="3" width="27.44140625" customWidth="1"/>
    <col min="4" max="4" width="24" customWidth="1"/>
    <col min="5" max="5" width="20.6640625" hidden="1" customWidth="1"/>
    <col min="6" max="6" width="8.33203125" bestFit="1" customWidth="1"/>
    <col min="7" max="7" width="13" customWidth="1"/>
    <col min="8" max="8" width="10.88671875" bestFit="1" customWidth="1"/>
    <col min="9" max="9" width="16" bestFit="1" customWidth="1"/>
    <col min="10" max="10" width="39.109375" customWidth="1"/>
    <col min="11" max="11" width="20.6640625" customWidth="1"/>
  </cols>
  <sheetData>
    <row r="1" spans="1:10" ht="17.399999999999999" x14ac:dyDescent="0.3">
      <c r="A1" s="4" t="s">
        <v>106</v>
      </c>
      <c r="B1" s="4" t="s">
        <v>107</v>
      </c>
      <c r="C1" s="4" t="s">
        <v>108</v>
      </c>
      <c r="D1" s="4" t="s">
        <v>109</v>
      </c>
      <c r="E1" s="4" t="s">
        <v>110</v>
      </c>
      <c r="F1" s="5" t="s">
        <v>111</v>
      </c>
      <c r="G1" s="4" t="s">
        <v>112</v>
      </c>
      <c r="H1" s="6" t="s">
        <v>113</v>
      </c>
      <c r="I1" s="6" t="s">
        <v>114</v>
      </c>
      <c r="J1" s="4" t="s">
        <v>115</v>
      </c>
    </row>
    <row r="2" spans="1:10" ht="62.4" x14ac:dyDescent="0.3">
      <c r="A2" s="7">
        <v>1</v>
      </c>
      <c r="B2" s="8" t="s">
        <v>116</v>
      </c>
      <c r="C2" s="9" t="s">
        <v>117</v>
      </c>
      <c r="D2" s="7" t="s">
        <v>118</v>
      </c>
      <c r="E2" s="7" t="s">
        <v>119</v>
      </c>
      <c r="F2" s="10">
        <v>4</v>
      </c>
      <c r="G2" s="11">
        <v>0.75</v>
      </c>
      <c r="H2" s="10">
        <f t="shared" ref="H2:H7" si="0">F2*G2</f>
        <v>3</v>
      </c>
      <c r="I2" s="10" t="s">
        <v>120</v>
      </c>
      <c r="J2" s="9" t="s">
        <v>121</v>
      </c>
    </row>
    <row r="3" spans="1:10" ht="46.8" x14ac:dyDescent="0.3">
      <c r="A3" s="7">
        <v>2</v>
      </c>
      <c r="B3" s="8" t="s">
        <v>122</v>
      </c>
      <c r="C3" s="9" t="s">
        <v>123</v>
      </c>
      <c r="D3" s="7" t="s">
        <v>124</v>
      </c>
      <c r="E3" s="7"/>
      <c r="F3" s="10">
        <v>3</v>
      </c>
      <c r="G3" s="11">
        <v>0.5</v>
      </c>
      <c r="H3" s="10">
        <f t="shared" si="0"/>
        <v>1.5</v>
      </c>
      <c r="I3" s="10" t="s">
        <v>120</v>
      </c>
      <c r="J3" s="9" t="s">
        <v>125</v>
      </c>
    </row>
    <row r="4" spans="1:10" ht="31.2" x14ac:dyDescent="0.3">
      <c r="A4" s="7">
        <v>3</v>
      </c>
      <c r="B4" s="8" t="s">
        <v>51</v>
      </c>
      <c r="C4" s="9" t="s">
        <v>126</v>
      </c>
      <c r="D4" s="7" t="s">
        <v>127</v>
      </c>
      <c r="E4" s="7" t="s">
        <v>128</v>
      </c>
      <c r="F4" s="10">
        <v>3</v>
      </c>
      <c r="G4" s="11">
        <v>0.75</v>
      </c>
      <c r="H4" s="10">
        <f t="shared" si="0"/>
        <v>2.25</v>
      </c>
      <c r="I4" s="10" t="s">
        <v>120</v>
      </c>
      <c r="J4" s="9" t="s">
        <v>129</v>
      </c>
    </row>
    <row r="5" spans="1:10" ht="46.8" x14ac:dyDescent="0.3">
      <c r="A5" s="7">
        <v>4</v>
      </c>
      <c r="B5" s="8" t="s">
        <v>51</v>
      </c>
      <c r="C5" s="9" t="s">
        <v>130</v>
      </c>
      <c r="D5" s="7" t="s">
        <v>127</v>
      </c>
      <c r="E5" s="7" t="s">
        <v>131</v>
      </c>
      <c r="F5" s="10">
        <v>4</v>
      </c>
      <c r="G5" s="11">
        <v>0.25</v>
      </c>
      <c r="H5" s="10">
        <f>F5*G5</f>
        <v>1</v>
      </c>
      <c r="I5" s="10" t="s">
        <v>132</v>
      </c>
      <c r="J5" s="9" t="s">
        <v>133</v>
      </c>
    </row>
    <row r="6" spans="1:10" ht="31.2" x14ac:dyDescent="0.3">
      <c r="A6" s="7">
        <v>5</v>
      </c>
      <c r="B6" s="8" t="s">
        <v>122</v>
      </c>
      <c r="C6" s="9" t="s">
        <v>134</v>
      </c>
      <c r="D6" s="7" t="s">
        <v>124</v>
      </c>
      <c r="E6" s="7" t="s">
        <v>119</v>
      </c>
      <c r="F6" s="10">
        <v>2</v>
      </c>
      <c r="G6" s="11">
        <v>0.25</v>
      </c>
      <c r="H6" s="10">
        <f t="shared" si="0"/>
        <v>0.5</v>
      </c>
      <c r="I6" s="10" t="s">
        <v>120</v>
      </c>
      <c r="J6" s="9" t="s">
        <v>135</v>
      </c>
    </row>
    <row r="7" spans="1:10" ht="109.2" x14ac:dyDescent="0.3">
      <c r="A7" s="7">
        <f>(A6+1)</f>
        <v>6</v>
      </c>
      <c r="B7" s="8" t="s">
        <v>136</v>
      </c>
      <c r="C7" s="9" t="s">
        <v>137</v>
      </c>
      <c r="D7" s="7" t="s">
        <v>138</v>
      </c>
      <c r="E7" s="7"/>
      <c r="F7" s="10">
        <v>2</v>
      </c>
      <c r="G7" s="11">
        <v>0.5</v>
      </c>
      <c r="H7" s="10">
        <f t="shared" si="0"/>
        <v>1</v>
      </c>
      <c r="I7" s="10" t="s">
        <v>132</v>
      </c>
      <c r="J7" s="9" t="s">
        <v>139</v>
      </c>
    </row>
  </sheetData>
  <sortState xmlns:xlrd2="http://schemas.microsoft.com/office/spreadsheetml/2017/richdata2" ref="A2:J15">
    <sortCondition descending="1" ref="H2:H15"/>
  </sortState>
  <dataValidations count="5">
    <dataValidation type="list" allowBlank="1" showInputMessage="1" showErrorMessage="1" sqref="E2:E7" xr:uid="{00000000-0002-0000-0100-000000000000}">
      <formula1>Risk_group</formula1>
    </dataValidation>
    <dataValidation type="list" allowBlank="1" showInputMessage="1" showErrorMessage="1" sqref="F2:F7" xr:uid="{00000000-0002-0000-0100-000001000000}">
      <formula1>Mức_độ_rủi_ro</formula1>
    </dataValidation>
    <dataValidation type="list" allowBlank="1" showInputMessage="1" showErrorMessage="1" sqref="G2:G7" xr:uid="{00000000-0002-0000-0100-000002000000}">
      <formula1>Xác_suất_rủi_ro</formula1>
    </dataValidation>
    <dataValidation type="list" allowBlank="1" showInputMessage="1" showErrorMessage="1" sqref="D2:D7" xr:uid="{00000000-0002-0000-0100-000003000000}">
      <formula1>Risk_type</formula1>
    </dataValidation>
    <dataValidation type="list" allowBlank="1" showInputMessage="1" showErrorMessage="1" sqref="I2:I7" xr:uid="{00000000-0002-0000-0100-000004000000}">
      <formula1>Strategy_Type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workbookViewId="0">
      <selection activeCell="I14" sqref="I14"/>
    </sheetView>
  </sheetViews>
  <sheetFormatPr defaultRowHeight="14.4" x14ac:dyDescent="0.3"/>
  <cols>
    <col min="1" max="1" width="5.88671875" customWidth="1"/>
    <col min="2" max="2" width="19.88671875" customWidth="1"/>
    <col min="3" max="7" width="12.88671875" customWidth="1"/>
    <col min="8" max="8" width="13.44140625" customWidth="1"/>
    <col min="9" max="10" width="12.88671875" customWidth="1"/>
  </cols>
  <sheetData>
    <row r="1" spans="1:10" ht="25.8" x14ac:dyDescent="0.5">
      <c r="D1" s="45" t="s">
        <v>140</v>
      </c>
    </row>
    <row r="2" spans="1:10" ht="16.8" x14ac:dyDescent="0.4">
      <c r="A2" s="24"/>
      <c r="B2" s="65" t="s">
        <v>141</v>
      </c>
      <c r="C2" s="65"/>
      <c r="D2" s="65"/>
    </row>
    <row r="3" spans="1:10" ht="15.6" x14ac:dyDescent="0.3">
      <c r="B3" s="66" t="s">
        <v>142</v>
      </c>
      <c r="C3" s="67" t="s">
        <v>143</v>
      </c>
      <c r="D3" s="67"/>
      <c r="E3" s="67"/>
      <c r="F3" s="67"/>
      <c r="G3" s="67"/>
      <c r="H3" s="67"/>
      <c r="I3" s="63" t="s">
        <v>127</v>
      </c>
      <c r="J3" s="64" t="s">
        <v>144</v>
      </c>
    </row>
    <row r="4" spans="1:10" s="19" customFormat="1" ht="31.8" customHeight="1" x14ac:dyDescent="0.3">
      <c r="B4" s="66"/>
      <c r="C4" s="42" t="s">
        <v>145</v>
      </c>
      <c r="D4" s="42" t="s">
        <v>146</v>
      </c>
      <c r="E4" s="42" t="s">
        <v>147</v>
      </c>
      <c r="F4" s="43" t="s">
        <v>68</v>
      </c>
      <c r="G4" s="43" t="s">
        <v>148</v>
      </c>
      <c r="H4" s="43" t="s">
        <v>149</v>
      </c>
      <c r="I4" s="47" t="s">
        <v>150</v>
      </c>
      <c r="J4" s="44" t="s">
        <v>206</v>
      </c>
    </row>
    <row r="5" spans="1:10" ht="15.6" x14ac:dyDescent="0.3">
      <c r="B5" s="26" t="s">
        <v>151</v>
      </c>
      <c r="C5" s="10">
        <v>8</v>
      </c>
      <c r="D5" s="10">
        <v>5</v>
      </c>
      <c r="E5" s="10">
        <v>4</v>
      </c>
      <c r="F5" s="10">
        <v>6</v>
      </c>
      <c r="G5" s="10">
        <v>4</v>
      </c>
      <c r="H5" s="10">
        <v>4</v>
      </c>
      <c r="I5" s="46">
        <v>8</v>
      </c>
      <c r="J5" s="1">
        <v>7</v>
      </c>
    </row>
    <row r="6" spans="1:10" ht="15.6" x14ac:dyDescent="0.3">
      <c r="B6" s="26" t="s">
        <v>152</v>
      </c>
      <c r="C6" s="10">
        <v>2</v>
      </c>
      <c r="D6" s="10">
        <v>2</v>
      </c>
      <c r="E6" s="10">
        <v>6</v>
      </c>
      <c r="F6" s="10">
        <v>6</v>
      </c>
      <c r="G6" s="10">
        <v>6</v>
      </c>
      <c r="H6" s="10">
        <v>5</v>
      </c>
      <c r="I6" s="46">
        <v>6</v>
      </c>
      <c r="J6" s="1">
        <v>5</v>
      </c>
    </row>
    <row r="7" spans="1:10" ht="15.6" x14ac:dyDescent="0.3">
      <c r="B7" s="49" t="s">
        <v>153</v>
      </c>
      <c r="C7" s="50">
        <v>7</v>
      </c>
      <c r="D7" s="50">
        <v>7</v>
      </c>
      <c r="E7" s="50">
        <v>7</v>
      </c>
      <c r="F7" s="50">
        <v>6</v>
      </c>
      <c r="G7" s="50">
        <v>6</v>
      </c>
      <c r="H7" s="50">
        <v>5</v>
      </c>
      <c r="I7" s="51">
        <v>8</v>
      </c>
      <c r="J7" s="52">
        <v>7</v>
      </c>
    </row>
    <row r="8" spans="1:10" ht="15" customHeight="1" x14ac:dyDescent="0.3">
      <c r="B8" s="26" t="s">
        <v>154</v>
      </c>
      <c r="C8" s="10">
        <v>2</v>
      </c>
      <c r="D8" s="10">
        <v>2</v>
      </c>
      <c r="E8" s="10">
        <v>7</v>
      </c>
      <c r="F8" s="10">
        <v>6</v>
      </c>
      <c r="G8" s="10">
        <v>5</v>
      </c>
      <c r="H8" s="10">
        <v>5</v>
      </c>
      <c r="I8" s="54">
        <v>6</v>
      </c>
      <c r="J8" s="1">
        <v>5</v>
      </c>
    </row>
  </sheetData>
  <mergeCells count="3">
    <mergeCell ref="B2:D2"/>
    <mergeCell ref="B3:B4"/>
    <mergeCell ref="C3:H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"/>
  <sheetViews>
    <sheetView zoomScale="145" zoomScaleNormal="145" workbookViewId="0">
      <selection activeCell="H8" sqref="H8"/>
    </sheetView>
  </sheetViews>
  <sheetFormatPr defaultRowHeight="14.4" x14ac:dyDescent="0.3"/>
  <cols>
    <col min="1" max="1" width="21.6640625" bestFit="1" customWidth="1"/>
    <col min="2" max="2" width="10.33203125" customWidth="1"/>
    <col min="3" max="3" width="17.33203125" bestFit="1" customWidth="1"/>
    <col min="4" max="4" width="14.6640625" bestFit="1" customWidth="1"/>
    <col min="5" max="6" width="10.33203125" customWidth="1"/>
  </cols>
  <sheetData>
    <row r="1" spans="1:6" x14ac:dyDescent="0.3">
      <c r="A1" s="68" t="s">
        <v>207</v>
      </c>
      <c r="B1" s="68"/>
      <c r="C1" s="68"/>
      <c r="D1" s="68"/>
      <c r="E1" s="68"/>
      <c r="F1" s="68"/>
    </row>
    <row r="2" spans="1:6" x14ac:dyDescent="0.3">
      <c r="A2" s="68"/>
      <c r="B2" s="68"/>
      <c r="C2" s="68"/>
      <c r="D2" s="68"/>
      <c r="E2" s="68"/>
      <c r="F2" s="68"/>
    </row>
    <row r="3" spans="1:6" x14ac:dyDescent="0.3">
      <c r="A3" s="10"/>
      <c r="B3" s="48" t="s">
        <v>155</v>
      </c>
      <c r="C3" s="48" t="s">
        <v>156</v>
      </c>
      <c r="D3" s="48" t="s">
        <v>157</v>
      </c>
      <c r="E3" s="48" t="s">
        <v>158</v>
      </c>
      <c r="F3" s="48" t="s">
        <v>159</v>
      </c>
    </row>
    <row r="4" spans="1:6" x14ac:dyDescent="0.3">
      <c r="A4" s="21" t="s">
        <v>160</v>
      </c>
      <c r="B4" s="10">
        <v>58</v>
      </c>
      <c r="C4" s="10">
        <v>4</v>
      </c>
      <c r="D4" s="10">
        <v>1</v>
      </c>
      <c r="E4" s="10">
        <f>B4*C4</f>
        <v>232</v>
      </c>
      <c r="F4" s="10">
        <f>E4*D4</f>
        <v>232</v>
      </c>
    </row>
    <row r="5" spans="1:6" x14ac:dyDescent="0.3">
      <c r="A5" s="21" t="s">
        <v>161</v>
      </c>
      <c r="B5" s="10">
        <v>10</v>
      </c>
      <c r="C5" s="10">
        <v>1</v>
      </c>
      <c r="D5" s="10">
        <v>1.2</v>
      </c>
      <c r="E5" s="10">
        <f t="shared" ref="E5:E7" si="0">B5*C5</f>
        <v>10</v>
      </c>
      <c r="F5" s="10">
        <f t="shared" ref="F5:F7" si="1">E5*D5</f>
        <v>12</v>
      </c>
    </row>
    <row r="6" spans="1:6" x14ac:dyDescent="0.3">
      <c r="A6" s="21" t="s">
        <v>162</v>
      </c>
      <c r="B6" s="10">
        <v>19</v>
      </c>
      <c r="C6" s="10">
        <v>1</v>
      </c>
      <c r="D6" s="10">
        <v>1.5</v>
      </c>
      <c r="E6" s="10">
        <f t="shared" si="0"/>
        <v>19</v>
      </c>
      <c r="F6" s="10">
        <f t="shared" si="1"/>
        <v>28.5</v>
      </c>
    </row>
    <row r="7" spans="1:6" x14ac:dyDescent="0.3">
      <c r="A7" s="21" t="s">
        <v>163</v>
      </c>
      <c r="B7" s="10">
        <v>3</v>
      </c>
      <c r="C7" s="10">
        <v>2</v>
      </c>
      <c r="D7" s="10">
        <v>2</v>
      </c>
      <c r="E7" s="10">
        <f t="shared" si="0"/>
        <v>6</v>
      </c>
      <c r="F7" s="10">
        <f t="shared" si="1"/>
        <v>12</v>
      </c>
    </row>
    <row r="8" spans="1:6" x14ac:dyDescent="0.3">
      <c r="D8" s="15" t="s">
        <v>164</v>
      </c>
      <c r="E8" s="10">
        <f>SUM(E4:E7)</f>
        <v>267</v>
      </c>
      <c r="F8" s="10">
        <f>SUM(F4:F7)</f>
        <v>284.5</v>
      </c>
    </row>
    <row r="9" spans="1:6" x14ac:dyDescent="0.3">
      <c r="D9" s="15" t="s">
        <v>165</v>
      </c>
      <c r="E9" s="69">
        <v>4</v>
      </c>
      <c r="F9" s="70"/>
    </row>
    <row r="10" spans="1:6" x14ac:dyDescent="0.3">
      <c r="D10" s="15" t="s">
        <v>166</v>
      </c>
      <c r="E10" s="10">
        <f>E8*E9</f>
        <v>1068</v>
      </c>
      <c r="F10" s="10">
        <f>F8*E9</f>
        <v>1138</v>
      </c>
    </row>
  </sheetData>
  <mergeCells count="2">
    <mergeCell ref="A1:F2"/>
    <mergeCell ref="E9:F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11"/>
  <sheetViews>
    <sheetView workbookViewId="0">
      <selection activeCell="C3" sqref="C3"/>
    </sheetView>
  </sheetViews>
  <sheetFormatPr defaultRowHeight="14.4" x14ac:dyDescent="0.3"/>
  <cols>
    <col min="2" max="4" width="18.33203125" customWidth="1"/>
  </cols>
  <sheetData>
    <row r="2" spans="1:4" ht="18" x14ac:dyDescent="0.3">
      <c r="A2" s="28"/>
      <c r="B2" s="29" t="s">
        <v>167</v>
      </c>
      <c r="C2" s="29" t="s">
        <v>168</v>
      </c>
      <c r="D2" s="29" t="s">
        <v>169</v>
      </c>
    </row>
    <row r="3" spans="1:4" ht="43.2" x14ac:dyDescent="0.3">
      <c r="A3" s="30" t="s">
        <v>170</v>
      </c>
      <c r="B3" s="20"/>
      <c r="C3" s="20" t="s">
        <v>199</v>
      </c>
      <c r="D3" s="20" t="s">
        <v>200</v>
      </c>
    </row>
    <row r="4" spans="1:4" ht="57.6" x14ac:dyDescent="0.3">
      <c r="A4" s="30" t="s">
        <v>171</v>
      </c>
      <c r="B4" s="20"/>
      <c r="C4" s="20" t="s">
        <v>204</v>
      </c>
      <c r="D4" s="20" t="s">
        <v>201</v>
      </c>
    </row>
    <row r="5" spans="1:4" ht="28.8" x14ac:dyDescent="0.3">
      <c r="A5" s="30" t="s">
        <v>172</v>
      </c>
      <c r="B5" s="23"/>
      <c r="C5" s="20" t="s">
        <v>202</v>
      </c>
      <c r="D5" s="23" t="s">
        <v>203</v>
      </c>
    </row>
    <row r="6" spans="1:4" x14ac:dyDescent="0.3">
      <c r="A6" s="27"/>
      <c r="B6" s="19"/>
      <c r="C6" s="19"/>
      <c r="D6" s="19"/>
    </row>
    <row r="7" spans="1:4" x14ac:dyDescent="0.3">
      <c r="A7" s="27"/>
      <c r="B7" s="19"/>
      <c r="C7" s="19"/>
      <c r="D7" s="19"/>
    </row>
    <row r="8" spans="1:4" x14ac:dyDescent="0.3">
      <c r="A8" s="25"/>
    </row>
    <row r="9" spans="1:4" x14ac:dyDescent="0.3">
      <c r="A9" s="25"/>
    </row>
    <row r="10" spans="1:4" x14ac:dyDescent="0.3">
      <c r="A10" s="25"/>
    </row>
    <row r="11" spans="1:4" x14ac:dyDescent="0.3">
      <c r="A11" s="25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6"/>
  <sheetViews>
    <sheetView workbookViewId="0">
      <selection activeCell="G10" sqref="G10"/>
    </sheetView>
  </sheetViews>
  <sheetFormatPr defaultRowHeight="14.4" x14ac:dyDescent="0.3"/>
  <cols>
    <col min="1" max="1" width="25.44140625" customWidth="1"/>
    <col min="2" max="2" width="14.33203125" customWidth="1"/>
    <col min="3" max="3" width="15.109375" customWidth="1"/>
    <col min="4" max="4" width="24.33203125" customWidth="1"/>
    <col min="5" max="5" width="16.88671875" customWidth="1"/>
    <col min="6" max="6" width="18.33203125" customWidth="1"/>
    <col min="7" max="7" width="15" bestFit="1" customWidth="1"/>
    <col min="8" max="8" width="21.6640625" customWidth="1"/>
  </cols>
  <sheetData>
    <row r="1" spans="1:8" x14ac:dyDescent="0.3">
      <c r="A1" s="12" t="s">
        <v>173</v>
      </c>
      <c r="B1" s="12" t="s">
        <v>174</v>
      </c>
      <c r="C1" s="12" t="s">
        <v>175</v>
      </c>
      <c r="D1" s="12" t="s">
        <v>0</v>
      </c>
      <c r="E1" s="12" t="s">
        <v>176</v>
      </c>
      <c r="F1" s="12" t="s">
        <v>114</v>
      </c>
      <c r="G1" s="12" t="s">
        <v>177</v>
      </c>
    </row>
    <row r="2" spans="1:8" x14ac:dyDescent="0.3">
      <c r="A2" t="s">
        <v>178</v>
      </c>
      <c r="B2">
        <v>1</v>
      </c>
      <c r="C2" s="3">
        <v>0.1</v>
      </c>
      <c r="D2" t="s">
        <v>7</v>
      </c>
      <c r="E2" t="s">
        <v>118</v>
      </c>
      <c r="F2" t="s">
        <v>120</v>
      </c>
      <c r="G2" t="s">
        <v>9</v>
      </c>
    </row>
    <row r="3" spans="1:8" ht="17.55" customHeight="1" x14ac:dyDescent="0.3">
      <c r="A3" t="s">
        <v>131</v>
      </c>
      <c r="B3">
        <v>2</v>
      </c>
      <c r="C3" s="3">
        <v>0.25</v>
      </c>
      <c r="D3" t="s">
        <v>32</v>
      </c>
      <c r="E3" t="s">
        <v>124</v>
      </c>
      <c r="F3" t="s">
        <v>132</v>
      </c>
      <c r="G3" t="s">
        <v>71</v>
      </c>
      <c r="H3" s="26" t="s">
        <v>179</v>
      </c>
    </row>
    <row r="4" spans="1:8" ht="15.6" customHeight="1" x14ac:dyDescent="0.3">
      <c r="A4" t="s">
        <v>119</v>
      </c>
      <c r="B4">
        <v>3</v>
      </c>
      <c r="C4" s="3">
        <v>0.5</v>
      </c>
      <c r="D4" t="s">
        <v>47</v>
      </c>
      <c r="E4" t="s">
        <v>180</v>
      </c>
      <c r="F4" t="s">
        <v>181</v>
      </c>
      <c r="G4" t="s">
        <v>84</v>
      </c>
      <c r="H4" s="26" t="s">
        <v>182</v>
      </c>
    </row>
    <row r="5" spans="1:8" ht="15.6" x14ac:dyDescent="0.3">
      <c r="A5" t="s">
        <v>128</v>
      </c>
      <c r="B5">
        <v>4</v>
      </c>
      <c r="C5" s="3">
        <v>0.75</v>
      </c>
      <c r="D5" t="s">
        <v>54</v>
      </c>
      <c r="E5" t="s">
        <v>127</v>
      </c>
      <c r="G5" t="s">
        <v>19</v>
      </c>
      <c r="H5" s="49" t="s">
        <v>183</v>
      </c>
    </row>
    <row r="6" spans="1:8" ht="17.55" customHeight="1" x14ac:dyDescent="0.3">
      <c r="B6">
        <v>5</v>
      </c>
      <c r="C6" s="3">
        <v>1</v>
      </c>
      <c r="D6" t="s">
        <v>101</v>
      </c>
      <c r="E6" t="s">
        <v>184</v>
      </c>
      <c r="G6" t="s">
        <v>59</v>
      </c>
      <c r="H6" s="26" t="s">
        <v>185</v>
      </c>
    </row>
    <row r="7" spans="1:8" x14ac:dyDescent="0.3">
      <c r="E7" t="s">
        <v>138</v>
      </c>
      <c r="G7" t="s">
        <v>21</v>
      </c>
    </row>
    <row r="8" spans="1:8" x14ac:dyDescent="0.3">
      <c r="G8" t="s">
        <v>73</v>
      </c>
    </row>
    <row r="9" spans="1:8" x14ac:dyDescent="0.3">
      <c r="G9" t="s">
        <v>23</v>
      </c>
    </row>
    <row r="10" spans="1:8" x14ac:dyDescent="0.3">
      <c r="G10" t="s">
        <v>186</v>
      </c>
    </row>
    <row r="11" spans="1:8" x14ac:dyDescent="0.3">
      <c r="G11" t="s">
        <v>70</v>
      </c>
    </row>
    <row r="12" spans="1:8" x14ac:dyDescent="0.3">
      <c r="G12" t="s">
        <v>187</v>
      </c>
    </row>
    <row r="13" spans="1:8" x14ac:dyDescent="0.3">
      <c r="G13" t="s">
        <v>188</v>
      </c>
    </row>
    <row r="14" spans="1:8" x14ac:dyDescent="0.3">
      <c r="G14" t="s">
        <v>189</v>
      </c>
    </row>
    <row r="15" spans="1:8" x14ac:dyDescent="0.3">
      <c r="G15" t="s">
        <v>190</v>
      </c>
    </row>
    <row r="16" spans="1:8" x14ac:dyDescent="0.3">
      <c r="G16" t="s">
        <v>191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01ab4044-55ac-417a-a05c-524e91f95e5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F593B6B9D8D409928A49D2E8BC77A" ma:contentTypeVersion="7" ma:contentTypeDescription="Create a new document." ma:contentTypeScope="" ma:versionID="152f0301ae63e422ee5ddadeadb62918">
  <xsd:schema xmlns:xsd="http://www.w3.org/2001/XMLSchema" xmlns:xs="http://www.w3.org/2001/XMLSchema" xmlns:p="http://schemas.microsoft.com/office/2006/metadata/properties" xmlns:ns2="01ab4044-55ac-417a-a05c-524e91f95e54" targetNamespace="http://schemas.microsoft.com/office/2006/metadata/properties" ma:root="true" ma:fieldsID="a8304427d3a329948f5dfd83b5c82c1e" ns2:_="">
    <xsd:import namespace="01ab4044-55ac-417a-a05c-524e91f95e54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ab4044-55ac-417a-a05c-524e91f95e54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M D A A B Q S w M E F A A C A A g A W 3 Z y U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B b d n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3 Z y U i i K R 7 g O A A A A E Q A A A B M A H A B G b 3 J t d W x h c y 9 T Z W N 0 a W 9 u M S 5 t I K I Y A C i g F A A A A A A A A A A A A A A A A A A A A A A A A A A A A C t O T S 7 J z M 9 T C I b Q h t Y A U E s B A i 0 A F A A C A A g A W 3 Z y U u q d Q 3 O j A A A A 9 Q A A A B I A A A A A A A A A A A A A A A A A A A A A A E N v b m Z p Z y 9 Q Y W N r Y W d l L n h t b F B L A Q I t A B Q A A g A I A F t 2 c l I P y u m r p A A A A O k A A A A T A A A A A A A A A A A A A A A A A O 8 A A A B b Q 2 9 u d G V u d F 9 U e X B l c 1 0 u e G 1 s U E s B A i 0 A F A A C A A g A W 3 Z y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m s 6 l h P / Y J J i E D C g g R p d B s A A A A A A g A A A A A A E G Y A A A A B A A A g A A A A z I v E 9 x L J 7 L J v b T w Z s c s c t N Q Z N 6 W 3 W P J C R + F d Z l x a a W Y A A A A A D o A A A A A C A A A g A A A A S f m U Q 7 X 0 s Y / a + K V I w r 1 + q Z M i / Y U 5 Z 4 4 d C 2 k J M Q 2 U q Q J Q A A A A Z V K d u Y h D Y J y W R X W o O 6 A F 4 3 e O D j 8 z D Z 9 8 1 6 M 5 7 c v Y g w 7 H R t t s 8 Y t G W U x 6 o l z a t H 6 j U f P l N h e A 5 N 5 i L q L q Q T 6 E u V Q s 1 D J s 7 1 f U c s 0 x I M k V H m N A A A A A h 7 j Q p 4 P Y 6 s u 8 2 D S 0 M 7 C u R A X H 7 3 v i s / 6 Q H H / f p T + J F i t w t z 7 z i B N 5 p r 4 / W Q l K p O n 5 1 8 U d b z F k f c E Z P L R z C f o N P g = = < / D a t a M a s h u p > 
</file>

<file path=customXml/itemProps1.xml><?xml version="1.0" encoding="utf-8"?>
<ds:datastoreItem xmlns:ds="http://schemas.openxmlformats.org/officeDocument/2006/customXml" ds:itemID="{7790692B-285D-4008-BEF8-2DC7F85FDF43}">
  <ds:schemaRefs>
    <ds:schemaRef ds:uri="http://schemas.microsoft.com/office/2006/metadata/properties"/>
    <ds:schemaRef ds:uri="http://schemas.microsoft.com/office/infopath/2007/PartnerControls"/>
    <ds:schemaRef ds:uri="01ab4044-55ac-417a-a05c-524e91f95e54"/>
  </ds:schemaRefs>
</ds:datastoreItem>
</file>

<file path=customXml/itemProps2.xml><?xml version="1.0" encoding="utf-8"?>
<ds:datastoreItem xmlns:ds="http://schemas.openxmlformats.org/officeDocument/2006/customXml" ds:itemID="{B26DC47A-C317-472D-A2D8-589BF383AD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ab4044-55ac-417a-a05c-524e91f95e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6ED258C-4A15-44DD-B63E-DAF3CEE898A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2DCC90A-6507-4147-AE89-FCF4A3C4C9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WBS</vt:lpstr>
      <vt:lpstr>Risk Mgmt</vt:lpstr>
      <vt:lpstr>Skill Matrix</vt:lpstr>
      <vt:lpstr>Budget</vt:lpstr>
      <vt:lpstr>Sprint</vt:lpstr>
      <vt:lpstr>Ref</vt:lpstr>
      <vt:lpstr>Member</vt:lpstr>
      <vt:lpstr>Mức_độ_rủi_ro</vt:lpstr>
      <vt:lpstr>Risk_group</vt:lpstr>
      <vt:lpstr>Risk_type</vt:lpstr>
      <vt:lpstr>Strategy_Type</vt:lpstr>
      <vt:lpstr>Task_Group</vt:lpstr>
      <vt:lpstr>Xác_suất_rủi_ro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tu.bui</dc:creator>
  <cp:keywords/>
  <dc:description/>
  <cp:lastModifiedBy>Vo Thien</cp:lastModifiedBy>
  <cp:revision/>
  <dcterms:created xsi:type="dcterms:W3CDTF">2017-03-02T04:05:57Z</dcterms:created>
  <dcterms:modified xsi:type="dcterms:W3CDTF">2022-06-08T15:28:01Z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0x01010012BF593B6B9D8D409928A49D2E8BC77A</vt:lpwstr>
  </property>
</Properties>
</file>